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812" activeTab="0"/>
  </bookViews>
  <sheets>
    <sheet name="cover" sheetId="1" r:id="rId1"/>
    <sheet name="MS" sheetId="2" r:id="rId2"/>
    <sheet name="MAC" sheetId="3" r:id="rId3"/>
    <sheet name="RM" sheetId="4" r:id="rId4"/>
    <sheet name="A &amp; L of COM" sheetId="5" r:id="rId5"/>
    <sheet name="Deposit" sheetId="6" r:id="rId6"/>
    <sheet name="Sect Loan" sheetId="7" r:id="rId7"/>
    <sheet name="Secu loan" sheetId="8" r:id="rId8"/>
    <sheet name="Claims on Govt Ent" sheetId="9" r:id="rId9"/>
    <sheet name="Outright" sheetId="10" r:id="rId10"/>
    <sheet name="Repo" sheetId="11" r:id="rId11"/>
    <sheet name="FOREX Nrs" sheetId="12" r:id="rId12"/>
    <sheet name="FOREX $" sheetId="13" r:id="rId13"/>
    <sheet name="IC Purchase" sheetId="14" r:id="rId14"/>
    <sheet name="SLF Interbank" sheetId="15" r:id="rId15"/>
    <sheet name="Int" sheetId="16" r:id="rId16"/>
    <sheet name="TB 91" sheetId="17" r:id="rId17"/>
    <sheet name="TB 364" sheetId="18" r:id="rId18"/>
    <sheet name="Interbank rate" sheetId="19" r:id="rId19"/>
    <sheet name="Stock Market Indicators" sheetId="20" r:id="rId20"/>
    <sheet name="Public Issue Approval" sheetId="21" r:id="rId21"/>
    <sheet name="Listed Co" sheetId="22" r:id="rId22"/>
    <sheet name="Share Mkt Activities" sheetId="23" r:id="rId23"/>
    <sheet name="CPI" sheetId="24" r:id="rId24"/>
    <sheet name="Core CPI" sheetId="25" r:id="rId25"/>
    <sheet name="CPI yoy" sheetId="26" r:id="rId26"/>
    <sheet name="WPI" sheetId="27" r:id="rId27"/>
    <sheet name="WPI yoy" sheetId="28" r:id="rId28"/>
    <sheet name="NSWI" sheetId="29" r:id="rId29"/>
    <sheet name="GBO" sheetId="30" r:id="rId30"/>
    <sheet name="Revenue" sheetId="31" r:id="rId31"/>
    <sheet name="fresh_tbs" sheetId="32" r:id="rId32"/>
    <sheet name="ODD" sheetId="33" r:id="rId33"/>
    <sheet name="Direction" sheetId="34" r:id="rId34"/>
    <sheet name="X-Ind" sheetId="35" r:id="rId35"/>
    <sheet name="X-Oother" sheetId="36" r:id="rId36"/>
    <sheet name="M-Ind" sheetId="37" r:id="rId37"/>
    <sheet name="M-Others" sheetId="38" r:id="rId38"/>
    <sheet name="BoP" sheetId="39" r:id="rId39"/>
    <sheet name="M-India_$" sheetId="40" r:id="rId40"/>
    <sheet name="Reserve" sheetId="41" r:id="rId41"/>
    <sheet name="Reserve$" sheetId="42" r:id="rId42"/>
    <sheet name="Ex Rate" sheetId="43" r:id="rId43"/>
  </sheets>
  <definedNames/>
  <calcPr fullCalcOnLoad="1"/>
</workbook>
</file>

<file path=xl/sharedStrings.xml><?xml version="1.0" encoding="utf-8"?>
<sst xmlns="http://schemas.openxmlformats.org/spreadsheetml/2006/main" count="2815" uniqueCount="1438">
  <si>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</si>
  <si>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</si>
  <si>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</si>
  <si>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</si>
  <si>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</si>
  <si>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</si>
  <si>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</si>
  <si>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</si>
  <si>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</si>
  <si>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</si>
  <si>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</si>
  <si>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</si>
  <si>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</si>
  <si>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</si>
  <si>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</si>
  <si>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</si>
  <si>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</si>
  <si>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2007 </t>
  </si>
  <si>
    <t>*= Change in NFA is derived by taking mid-July as base and minus (-) sign indicates increase.</t>
  </si>
  <si>
    <t>* * = After adjusting exchange valuation gain/loss</t>
  </si>
  <si>
    <t>Period-end Buying Rate</t>
  </si>
  <si>
    <t>Exchange Rate of US Dollar
(NRs/US$)</t>
  </si>
  <si>
    <t>Sources: http://www.eia.doe.gov/emeu/international/crude1.xls and http://www.kitco.com/gold.londonfix.html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</si>
  <si>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</si>
  <si>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</si>
  <si>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</si>
  <si>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</si>
  <si>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</si>
  <si>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</si>
  <si>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Table 45</t>
  </si>
  <si>
    <t>Types of  Securities</t>
  </si>
  <si>
    <t>Annual</t>
  </si>
  <si>
    <t>A. Current Account</t>
  </si>
  <si>
    <t xml:space="preserve">Monthly Turnover:                      </t>
  </si>
  <si>
    <t>Union Finance Limited</t>
  </si>
  <si>
    <t>Rights Share (1:1)</t>
  </si>
  <si>
    <t>9/23/2008 (2065/6/7)</t>
  </si>
  <si>
    <t>Kist Merchant &amp; Finance Limited</t>
  </si>
  <si>
    <t>Rights Share (1:1.5)</t>
  </si>
  <si>
    <t>9/24/2008 (2065/6/8)</t>
  </si>
  <si>
    <t>Peoples Finance Limited</t>
  </si>
  <si>
    <t>Rights Share (1:2)</t>
  </si>
  <si>
    <t>9/25/2008 (2065/6/17)</t>
  </si>
  <si>
    <t xml:space="preserve">Total Right Shares </t>
  </si>
  <si>
    <t>Siddhartha Bank Limited</t>
  </si>
  <si>
    <t>Debenture</t>
  </si>
  <si>
    <t>9/25/2008 (2065/6/9)</t>
  </si>
  <si>
    <t>Laxmi Bank Limited</t>
  </si>
  <si>
    <t>9/25/2008 (2065/6/13)</t>
  </si>
  <si>
    <t>Goodwill Finance Ltd.</t>
  </si>
  <si>
    <t>Nepal Dev. &amp; Emp. Pro. Bank Ltd.</t>
  </si>
  <si>
    <t>Gurkha Development Bank Ltd.</t>
  </si>
  <si>
    <t>Sanima Bikas Bank Ltd.</t>
  </si>
  <si>
    <t xml:space="preserve">Total Debenture  </t>
  </si>
  <si>
    <t>Mid October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</si>
  <si>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</si>
  <si>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</si>
  <si>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</si>
  <si>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</si>
  <si>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</si>
  <si>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</si>
  <si>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</si>
  <si>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</si>
  <si>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</si>
  <si>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</si>
  <si>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</si>
  <si>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</si>
  <si>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</si>
  <si>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</si>
  <si>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</si>
  <si>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</si>
  <si>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</si>
  <si>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</si>
  <si>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</si>
  <si>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</si>
  <si>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</si>
  <si>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</si>
  <si>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</si>
  <si>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</si>
  <si>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</si>
  <si>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</si>
  <si>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</si>
  <si>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</si>
  <si>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</si>
  <si>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</si>
  <si>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</si>
  <si>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</si>
  <si>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Table 27</t>
  </si>
  <si>
    <t xml:space="preserve">   Local Authority Accounts 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</si>
  <si>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</si>
  <si>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</si>
  <si>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</si>
  <si>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</si>
  <si>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</si>
  <si>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</si>
  <si>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</si>
  <si>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</si>
  <si>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</si>
  <si>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</si>
  <si>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</si>
  <si>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</si>
  <si>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</si>
  <si>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</si>
  <si>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</si>
  <si>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</si>
  <si>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</si>
  <si>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(First Eleven Months)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</si>
  <si>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</si>
  <si>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</si>
  <si>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</si>
  <si>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</si>
  <si>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</si>
  <si>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(US$ in million)</t>
  </si>
  <si>
    <t>(In million)</t>
  </si>
  <si>
    <t>IC Purchase</t>
  </si>
  <si>
    <t>US$ Sale</t>
  </si>
  <si>
    <t xml:space="preserve">                 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</si>
  <si>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</si>
  <si>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</si>
  <si>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</si>
  <si>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</si>
  <si>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</si>
  <si>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</si>
  <si>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</si>
  <si>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</si>
  <si>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</si>
  <si>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</si>
  <si>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</si>
  <si>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</si>
  <si>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</si>
  <si>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</si>
  <si>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</si>
  <si>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</si>
  <si>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</si>
  <si>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</si>
  <si>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</si>
  <si>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</si>
  <si>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</si>
  <si>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</si>
  <si>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</si>
  <si>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</si>
  <si>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</si>
  <si>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</si>
  <si>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</si>
  <si>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</si>
  <si>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</si>
  <si>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</si>
  <si>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</si>
  <si>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</si>
  <si>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</si>
  <si>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</si>
  <si>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</si>
  <si>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</si>
  <si>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</si>
  <si>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</si>
  <si>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</si>
  <si>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</si>
  <si>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</si>
  <si>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</si>
  <si>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</si>
  <si>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</si>
  <si>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</si>
  <si>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</si>
  <si>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</si>
  <si>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</si>
  <si>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in Thousand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</si>
  <si>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</si>
  <si>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</si>
  <si>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</si>
  <si>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</si>
  <si>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</si>
  <si>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Outright Purchase Auction*</t>
  </si>
  <si>
    <t>Repo Auction*</t>
  </si>
  <si>
    <t>Reverse Repo Auction*</t>
  </si>
  <si>
    <t>Listed Companies and Their Market Capitalization</t>
  </si>
  <si>
    <t>Share Market Activities</t>
  </si>
  <si>
    <t xml:space="preserve"> Turnover Details</t>
  </si>
  <si>
    <t xml:space="preserve"> National Urban Consumer Price Index</t>
  </si>
  <si>
    <t>Core CPI Inflation**</t>
  </si>
  <si>
    <t xml:space="preserve">  Government Budgetary Operation+</t>
  </si>
  <si>
    <t>Table 46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</si>
  <si>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</si>
  <si>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</si>
  <si>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</si>
  <si>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</si>
  <si>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</si>
  <si>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</si>
  <si>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</si>
  <si>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</si>
  <si>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</si>
  <si>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</si>
  <si>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</si>
  <si>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</si>
  <si>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</si>
  <si>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</si>
  <si>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</si>
  <si>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</si>
  <si>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</si>
  <si>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</si>
  <si>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</si>
  <si>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</si>
  <si>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</si>
  <si>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</si>
  <si>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</si>
  <si>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</si>
  <si>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</si>
  <si>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</si>
  <si>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</si>
  <si>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</si>
  <si>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</si>
  <si>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</si>
  <si>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</si>
  <si>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</si>
  <si>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</si>
  <si>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</si>
  <si>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</si>
  <si>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</si>
  <si>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</si>
  <si>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</si>
  <si>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</si>
  <si>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</si>
  <si>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</si>
  <si>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</si>
  <si>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</si>
  <si>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</si>
  <si>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</si>
  <si>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</si>
  <si>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</si>
  <si>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</si>
  <si>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</si>
  <si>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</si>
  <si>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</si>
  <si>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</si>
  <si>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</si>
  <si>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</si>
  <si>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(Percent)</t>
  </si>
  <si>
    <t>FY</t>
  </si>
  <si>
    <t>2048/49</t>
  </si>
  <si>
    <t>1991/92</t>
  </si>
  <si>
    <t>2049/50</t>
  </si>
  <si>
    <t>1992/93</t>
  </si>
  <si>
    <t>2050/51</t>
  </si>
  <si>
    <t>1993/94</t>
  </si>
  <si>
    <t>2051/52</t>
  </si>
  <si>
    <t>1994/95</t>
  </si>
  <si>
    <t>2052/53</t>
  </si>
  <si>
    <t>1995/96</t>
  </si>
  <si>
    <t>4. Reserve Money (Use)</t>
  </si>
  <si>
    <t>5. Govt Overdraft</t>
  </si>
  <si>
    <t>1.5-5.25</t>
  </si>
  <si>
    <t>1.50-5.5</t>
  </si>
  <si>
    <t>2.5-7.25</t>
  </si>
  <si>
    <t>2.75-7.75</t>
  </si>
  <si>
    <t>2053/54</t>
  </si>
  <si>
    <t>1996/97</t>
  </si>
  <si>
    <t>2054/55</t>
  </si>
  <si>
    <t>1997/98</t>
  </si>
  <si>
    <t>2055/56</t>
  </si>
  <si>
    <t>1998/99</t>
  </si>
  <si>
    <t>2056/57</t>
  </si>
  <si>
    <t>1999/00</t>
  </si>
  <si>
    <t>2057/58</t>
  </si>
  <si>
    <t>2000/01</t>
  </si>
  <si>
    <t>2058/59</t>
  </si>
  <si>
    <t>2001/02</t>
  </si>
  <si>
    <t>2059/60</t>
  </si>
  <si>
    <t>2002/03</t>
  </si>
  <si>
    <t>2060/61</t>
  </si>
  <si>
    <t>2061/62</t>
  </si>
  <si>
    <t>2062/63</t>
  </si>
  <si>
    <t>Weighted Average Treasury Bills Rate (364-day)</t>
  </si>
  <si>
    <t>Weighted Average</t>
  </si>
  <si>
    <t>Interbank Transaction Rate</t>
  </si>
  <si>
    <t>Mid-Month\Year</t>
  </si>
  <si>
    <t>Annual Average</t>
  </si>
  <si>
    <t>Import from India</t>
  </si>
  <si>
    <t>Against US Dollar Payment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</si>
  <si>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</si>
  <si>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</si>
  <si>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</si>
  <si>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</si>
  <si>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</si>
  <si>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</si>
  <si>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</si>
  <si>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</si>
  <si>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</si>
  <si>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</si>
  <si>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NEPSE Float Index (Closing)***</t>
  </si>
  <si>
    <t>***Base: August24, 2008</t>
  </si>
  <si>
    <t>Public Issue Approval by SEBON</t>
  </si>
  <si>
    <t>Rights Share (5:1)</t>
  </si>
  <si>
    <t>Nepal Electrical Authority</t>
  </si>
  <si>
    <t>Himalayan Bank Ltd</t>
  </si>
  <si>
    <t>Kumari Bank Ltd</t>
  </si>
  <si>
    <t>Nepal Investment Bank Ltd</t>
  </si>
  <si>
    <t xml:space="preserve"> Total Bond</t>
  </si>
  <si>
    <t>World Merchant Bank Ltd</t>
  </si>
  <si>
    <t>Bonus Share</t>
  </si>
  <si>
    <t>Bageshowari Development Bank Ltd</t>
  </si>
  <si>
    <t>Bhrikuti Bikash Bank Ltd</t>
  </si>
  <si>
    <t>Navadurga Finance Company Ltd.</t>
  </si>
  <si>
    <t>Capital Merchant Banking and Finance Ltd.</t>
  </si>
  <si>
    <t>Bhajuratna Finance and Saving Company Ltd.</t>
  </si>
  <si>
    <t>Lumbini Finance and Leasing Company Ltd.</t>
  </si>
  <si>
    <t>Siddhartha Finance Company Ltd.</t>
  </si>
  <si>
    <t>Total Bonus Share</t>
  </si>
  <si>
    <t>Nepal Doorsanchar Company Ltd</t>
  </si>
  <si>
    <t>Ordinary Share</t>
  </si>
  <si>
    <t>Prabhu Finance Ltd.</t>
  </si>
  <si>
    <t>Total Ordinary Share</t>
  </si>
  <si>
    <t>Kist Merchant Banking and Finance Ltd</t>
  </si>
  <si>
    <t>Right Share</t>
  </si>
  <si>
    <t>Laxmi Bank Ltd</t>
  </si>
  <si>
    <t>Himchuli Development Bank Ltd</t>
  </si>
  <si>
    <t>Preduntial Finance Ltd</t>
  </si>
  <si>
    <t>Business Development Bank Ltd</t>
  </si>
  <si>
    <t>Premier Finance Ltd</t>
  </si>
  <si>
    <t>Nepal Industrial and Commercial Bank Ltd</t>
  </si>
  <si>
    <t>Ace Development Bank Ltd</t>
  </si>
  <si>
    <t>Total Right Share</t>
  </si>
  <si>
    <t>Table 32</t>
  </si>
  <si>
    <t>Table 33</t>
  </si>
  <si>
    <t>Table 34</t>
  </si>
  <si>
    <t>Table 35</t>
  </si>
  <si>
    <t>Monetary Operations</t>
  </si>
  <si>
    <t>Mid November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</si>
  <si>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</si>
  <si>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</si>
  <si>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</si>
  <si>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</si>
  <si>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</si>
  <si>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</si>
  <si>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</si>
  <si>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</si>
  <si>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</si>
  <si>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</si>
  <si>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</si>
  <si>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</si>
  <si>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</si>
  <si>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</si>
  <si>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</si>
  <si>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</si>
  <si>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</si>
  <si>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</si>
  <si>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</si>
  <si>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</si>
  <si>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</si>
  <si>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</si>
  <si>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</si>
  <si>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</si>
  <si>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</si>
  <si>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</si>
  <si>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</si>
  <si>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</si>
  <si>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</si>
  <si>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</si>
  <si>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</si>
  <si>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</si>
  <si>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</si>
  <si>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</si>
  <si>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</si>
  <si>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</si>
  <si>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</si>
  <si>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</si>
  <si>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</si>
  <si>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</si>
  <si>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</si>
  <si>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</si>
  <si>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</si>
  <si>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</si>
  <si>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</si>
  <si>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</si>
  <si>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</si>
  <si>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</si>
  <si>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</si>
  <si>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</si>
  <si>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</si>
  <si>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</si>
  <si>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</si>
  <si>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</si>
  <si>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</si>
  <si>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</si>
  <si>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</si>
  <si>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</si>
  <si>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</si>
  <si>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</si>
  <si>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</si>
  <si>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</si>
  <si>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</si>
  <si>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</si>
  <si>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</si>
  <si>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</si>
  <si>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</si>
  <si>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</si>
  <si>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</si>
  <si>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</si>
  <si>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</si>
  <si>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</si>
  <si>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</si>
  <si>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</si>
  <si>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</si>
  <si>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</si>
  <si>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</si>
  <si>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</si>
  <si>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</si>
  <si>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</si>
  <si>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</si>
  <si>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</si>
  <si>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</si>
  <si>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</si>
  <si>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</si>
  <si>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</si>
  <si>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</si>
  <si>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</si>
  <si>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</si>
  <si>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</si>
  <si>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</si>
  <si>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</si>
  <si>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</si>
  <si>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</si>
  <si>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</si>
  <si>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</si>
  <si>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</si>
  <si>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</si>
  <si>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</si>
  <si>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</si>
  <si>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</si>
  <si>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</si>
  <si>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</si>
  <si>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</si>
  <si>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</si>
  <si>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</si>
  <si>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</si>
  <si>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</si>
  <si>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</si>
  <si>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</si>
  <si>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</si>
  <si>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</si>
  <si>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</si>
  <si>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</si>
  <si>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</si>
  <si>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</si>
  <si>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</si>
  <si>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</si>
  <si>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</si>
  <si>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</si>
  <si>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</si>
  <si>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</si>
  <si>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</si>
  <si>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</si>
  <si>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</si>
  <si>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</si>
  <si>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</si>
  <si>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</si>
  <si>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</si>
  <si>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</si>
  <si>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</si>
  <si>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</si>
  <si>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</si>
  <si>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</si>
  <si>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</si>
  <si>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</si>
  <si>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</si>
  <si>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</si>
  <si>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</si>
  <si>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</si>
  <si>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</si>
  <si>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</si>
  <si>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</si>
  <si>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</si>
  <si>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</si>
  <si>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</si>
  <si>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</si>
  <si>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</si>
  <si>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</si>
  <si>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</si>
  <si>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</si>
  <si>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</si>
  <si>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</si>
  <si>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</si>
  <si>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</si>
  <si>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</si>
  <si>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</si>
  <si>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</si>
  <si>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</si>
  <si>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</si>
  <si>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</si>
  <si>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</si>
  <si>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</si>
  <si>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</si>
  <si>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</si>
  <si>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</si>
  <si>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</si>
  <si>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</si>
  <si>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</si>
  <si>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</si>
  <si>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</si>
  <si>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</si>
  <si>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</si>
  <si>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</si>
  <si>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</si>
  <si>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</si>
  <si>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</si>
  <si>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</si>
  <si>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</si>
  <si>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</si>
  <si>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</si>
  <si>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</si>
  <si>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</si>
  <si>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</si>
  <si>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</si>
  <si>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</si>
  <si>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</si>
  <si>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</si>
  <si>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</si>
  <si>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</si>
  <si>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</si>
  <si>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</si>
  <si>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</si>
  <si>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Mid-November</t>
  </si>
  <si>
    <t>Srijana Finance Ltd</t>
  </si>
  <si>
    <t>Rights Share(1:1)</t>
  </si>
  <si>
    <t>10/19/2008(2065/7/3)</t>
  </si>
  <si>
    <t>Swabalamban Laghu Bitta Bikash Bank</t>
  </si>
  <si>
    <t>Rights Share(1:1.4)</t>
  </si>
  <si>
    <t>Nepal Srilanka Merchant Bank &amp; Finance</t>
  </si>
  <si>
    <t>Rights Share(1:2)</t>
  </si>
  <si>
    <t xml:space="preserve">21/10/2008(2065/7/5)
</t>
  </si>
  <si>
    <t>National Finance Ltd.</t>
  </si>
  <si>
    <t>Rights Share(1:0.4)</t>
  </si>
  <si>
    <t xml:space="preserve">22/10/2008(2065/7/6)
</t>
  </si>
  <si>
    <t>Samjhana Finance Ltd.</t>
  </si>
  <si>
    <t>Rights Share(1:1.25)</t>
  </si>
  <si>
    <t xml:space="preserve">26/10/2008(2065/7/10)
</t>
  </si>
  <si>
    <t>Nepal Bangladesh Bank Ltd.</t>
  </si>
  <si>
    <t>Rights Share(1:1.5)</t>
  </si>
  <si>
    <t xml:space="preserve">27/10/2008(2065/7/11)
</t>
  </si>
  <si>
    <t>Bageshwori Bikash Bank</t>
  </si>
  <si>
    <t>Rights Share(2:1)</t>
  </si>
  <si>
    <t>11/11/2008(2065/7/26)</t>
  </si>
  <si>
    <t>Pokhara Finance Ltd.</t>
  </si>
  <si>
    <t>Rights Share(1:3)</t>
  </si>
  <si>
    <t>Nepal Life Insurance Company Ltd</t>
  </si>
  <si>
    <t>Shree Investment and Finance Company Ltd.</t>
  </si>
  <si>
    <t>ICFC Bittiya Sanstha Ltd</t>
  </si>
  <si>
    <t>Nepal Investment and Finance Ltd</t>
  </si>
  <si>
    <t>Standard Finance Ltd</t>
  </si>
  <si>
    <t>Lumbini Bank Ltd</t>
  </si>
  <si>
    <t>Royal Merchant Banking and Finance Ltd</t>
  </si>
  <si>
    <t>Zinc Ingot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</si>
  <si>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</si>
  <si>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</si>
  <si>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</si>
  <si>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</si>
  <si>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</si>
  <si>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</si>
  <si>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</si>
  <si>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</si>
  <si>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</si>
  <si>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</si>
  <si>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</si>
  <si>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</si>
  <si>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</si>
  <si>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7/17/2008 (2065/4/2)</t>
  </si>
  <si>
    <t>Monetary and Credit Aggregates</t>
  </si>
  <si>
    <t>Amt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</si>
  <si>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</si>
  <si>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</si>
  <si>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</si>
  <si>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</si>
  <si>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</si>
  <si>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</si>
  <si>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</si>
  <si>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</si>
  <si>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>Sep/Oct</t>
  </si>
  <si>
    <t>Aug/Sep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</si>
  <si>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</si>
  <si>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</si>
  <si>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</si>
  <si>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</si>
  <si>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</si>
  <si>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</si>
  <si>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</si>
  <si>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</si>
  <si>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</si>
  <si>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># The SLF rate is determined at the penal rate added to the weighted average discount rate of  91-day Treasury Bills of the preceding week.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</si>
  <si>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</si>
  <si>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</si>
  <si>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</si>
  <si>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</si>
  <si>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</si>
  <si>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</si>
  <si>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</si>
  <si>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</si>
  <si>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</si>
  <si>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</si>
  <si>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</si>
  <si>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</si>
  <si>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</si>
  <si>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</si>
  <si>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</si>
  <si>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</si>
  <si>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</si>
  <si>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</si>
  <si>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</si>
  <si>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</si>
  <si>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</si>
  <si>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</si>
  <si>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</si>
  <si>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</si>
  <si>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</si>
  <si>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</si>
  <si>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</si>
  <si>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</si>
  <si>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</si>
  <si>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</si>
  <si>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</si>
  <si>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</si>
  <si>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</si>
  <si>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</si>
  <si>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</si>
  <si>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</si>
  <si>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</si>
  <si>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</si>
  <si>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</si>
  <si>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</si>
  <si>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</si>
  <si>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</si>
  <si>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</si>
  <si>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</si>
  <si>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</si>
  <si>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</si>
  <si>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</si>
  <si>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</si>
  <si>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</si>
  <si>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</si>
  <si>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</si>
  <si>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</si>
  <si>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</si>
  <si>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</si>
  <si>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</si>
  <si>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</si>
  <si>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</si>
  <si>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</si>
  <si>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</si>
  <si>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</si>
  <si>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</si>
  <si>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</si>
  <si>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</si>
  <si>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</si>
  <si>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</si>
  <si>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</si>
  <si>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</si>
  <si>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</si>
  <si>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</si>
  <si>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</si>
  <si>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</si>
  <si>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</si>
  <si>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</si>
  <si>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</si>
  <si>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</si>
  <si>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</si>
  <si>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</si>
  <si>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</si>
  <si>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</si>
  <si>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</si>
  <si>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</si>
  <si>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</si>
  <si>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</si>
  <si>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</si>
  <si>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</si>
  <si>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</si>
  <si>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</si>
  <si>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</si>
  <si>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</si>
  <si>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</si>
  <si>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</si>
  <si>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</si>
  <si>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</si>
  <si>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</si>
  <si>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</si>
  <si>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</si>
  <si>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</si>
  <si>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</si>
  <si>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</si>
  <si>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</si>
  <si>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</si>
  <si>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</si>
  <si>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</si>
  <si>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</si>
  <si>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</si>
  <si>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</si>
  <si>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</si>
  <si>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</si>
  <si>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</si>
  <si>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</si>
  <si>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</si>
  <si>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</si>
  <si>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</si>
  <si>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</si>
  <si>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</si>
  <si>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</si>
  <si>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</si>
  <si>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</si>
  <si>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</si>
  <si>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</si>
  <si>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</si>
  <si>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</si>
  <si>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</si>
  <si>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</si>
  <si>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</si>
  <si>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</si>
  <si>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</si>
  <si>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</si>
  <si>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</si>
  <si>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</si>
  <si>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</si>
  <si>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</si>
  <si>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6. Inter Bank deposits</t>
  </si>
  <si>
    <t>7. Non Profit Organisations</t>
  </si>
  <si>
    <t>8. Individuals</t>
  </si>
  <si>
    <t>9. Miscellaneous</t>
  </si>
  <si>
    <t>Total*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</si>
  <si>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</si>
  <si>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</si>
  <si>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</si>
  <si>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</si>
  <si>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</si>
  <si>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</si>
  <si>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 Total deposits includes current, saving and fixed deposits but excludes margin deposits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</si>
  <si>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</si>
  <si>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</si>
  <si>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</si>
  <si>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</si>
  <si>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</si>
  <si>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</si>
  <si>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2008/09P</t>
  </si>
  <si>
    <t>(y-o-y changes)</t>
  </si>
  <si>
    <r>
      <t>2008/09</t>
    </r>
    <r>
      <rPr>
        <b/>
        <vertAlign val="superscript"/>
        <sz val="9"/>
        <rFont val="Times New Roman"/>
        <family val="1"/>
      </rPr>
      <t>P</t>
    </r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</si>
  <si>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</si>
  <si>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</si>
  <si>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</si>
  <si>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</si>
  <si>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</si>
  <si>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</si>
  <si>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</si>
  <si>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</si>
  <si>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</si>
  <si>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</si>
  <si>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</si>
  <si>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</si>
  <si>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</si>
  <si>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Table 37</t>
  </si>
  <si>
    <t>Table 38</t>
  </si>
  <si>
    <t>Table 39</t>
  </si>
  <si>
    <t>Table 40</t>
  </si>
  <si>
    <t>Table 41</t>
  </si>
  <si>
    <t>Table 43</t>
  </si>
  <si>
    <t>Table 44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</si>
  <si>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</si>
  <si>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</si>
  <si>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</si>
  <si>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</si>
  <si>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</si>
  <si>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</si>
  <si>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</si>
  <si>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</si>
  <si>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</si>
  <si>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</si>
  <si>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</si>
  <si>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</si>
  <si>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</si>
  <si>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</si>
  <si>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</si>
  <si>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</si>
  <si>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</si>
  <si>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</si>
  <si>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</si>
  <si>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</si>
  <si>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</si>
  <si>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</si>
  <si>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</si>
  <si>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</si>
  <si>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</si>
  <si>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</si>
  <si>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</si>
  <si>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</si>
  <si>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</si>
  <si>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</si>
  <si>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</si>
  <si>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</si>
  <si>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</si>
  <si>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</si>
  <si>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</si>
  <si>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</si>
  <si>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</si>
  <si>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</si>
  <si>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</si>
  <si>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</si>
  <si>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</si>
  <si>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</si>
  <si>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</si>
  <si>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</si>
  <si>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</si>
  <si>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</si>
  <si>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</si>
  <si>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</si>
  <si>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</si>
  <si>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</si>
  <si>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</si>
  <si>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</si>
  <si>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</si>
  <si>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</si>
  <si>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</si>
  <si>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</si>
  <si>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</si>
  <si>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</si>
  <si>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</si>
  <si>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</si>
  <si>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</si>
  <si>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</si>
  <si>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</si>
  <si>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</si>
  <si>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</si>
  <si>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</si>
  <si>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</si>
  <si>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</si>
  <si>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</si>
  <si>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</si>
  <si>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</si>
  <si>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</si>
  <si>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</si>
  <si>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</si>
  <si>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</si>
  <si>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</si>
  <si>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</si>
  <si>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</si>
  <si>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</si>
  <si>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</si>
  <si>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</si>
  <si>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</si>
  <si>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</si>
  <si>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</si>
  <si>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</si>
  <si>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</si>
  <si>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</si>
  <si>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</si>
  <si>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</si>
  <si>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</si>
  <si>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</si>
  <si>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</si>
  <si>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</si>
  <si>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</si>
  <si>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</si>
  <si>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</si>
  <si>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</si>
  <si>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</si>
  <si>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</si>
  <si>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</si>
  <si>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</si>
  <si>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</si>
  <si>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</si>
  <si>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</si>
  <si>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</si>
  <si>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</si>
  <si>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</si>
  <si>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</si>
  <si>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</si>
  <si>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</si>
  <si>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</si>
  <si>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</si>
  <si>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</si>
  <si>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</si>
  <si>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</si>
  <si>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</si>
  <si>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</si>
  <si>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Listed Share and Bond in Stock Exchange Market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</si>
  <si>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</si>
  <si>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</si>
  <si>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</si>
  <si>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</si>
  <si>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</si>
  <si>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</si>
  <si>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</si>
  <si>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</si>
  <si>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</si>
  <si>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</si>
  <si>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</si>
  <si>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</si>
  <si>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</si>
  <si>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</si>
  <si>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</si>
  <si>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</si>
  <si>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</si>
  <si>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</si>
  <si>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</si>
  <si>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</si>
  <si>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</si>
  <si>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</si>
  <si>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</si>
  <si>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</si>
  <si>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</si>
  <si>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</si>
  <si>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</si>
  <si>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</si>
  <si>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</si>
  <si>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</si>
  <si>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</si>
  <si>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</si>
  <si>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</si>
  <si>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</si>
  <si>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</si>
  <si>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</si>
  <si>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</si>
  <si>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</si>
  <si>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</si>
  <si>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</si>
  <si>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</si>
  <si>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</si>
  <si>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</si>
  <si>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</si>
  <si>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</si>
  <si>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</si>
  <si>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</si>
  <si>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</si>
  <si>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</si>
  <si>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</si>
  <si>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</si>
  <si>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</si>
  <si>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</si>
  <si>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</si>
  <si>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</si>
  <si>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</si>
  <si>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</si>
  <si>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</si>
  <si>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</si>
  <si>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 xml:space="preserve">Mid-Nov 2008 </t>
  </si>
  <si>
    <t>Oct/Nov</t>
  </si>
  <si>
    <t>Money Multiplier (M2)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</si>
  <si>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</si>
  <si>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</si>
  <si>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</si>
  <si>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</si>
  <si>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</si>
  <si>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</si>
  <si>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 xml:space="preserve"> Exports of Major Commodities to India</t>
  </si>
  <si>
    <t xml:space="preserve"> Exports of Major Commodities to Other Countries</t>
  </si>
  <si>
    <t>Summary of Balance of Payments</t>
  </si>
  <si>
    <t>(Rs. In million)</t>
  </si>
  <si>
    <t>During 4 months</t>
  </si>
  <si>
    <t>4 Months</t>
  </si>
  <si>
    <t>(Rs in Million)</t>
  </si>
  <si>
    <t>Mid-Jul To Mid-Nov</t>
  </si>
  <si>
    <t>(US$ in Million)</t>
  </si>
  <si>
    <t>6.Change in NFA (6+7)*</t>
  </si>
  <si>
    <t>Nov-Nov</t>
  </si>
  <si>
    <t>Table 36</t>
  </si>
  <si>
    <t>Direction of Foreign Trade*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</si>
  <si>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</si>
  <si>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</si>
  <si>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</si>
  <si>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</si>
  <si>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</si>
  <si>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</si>
  <si>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</si>
  <si>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</si>
  <si>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</si>
  <si>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</si>
  <si>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</si>
  <si>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</si>
  <si>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</si>
  <si>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</si>
  <si>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</si>
  <si>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</si>
  <si>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</si>
  <si>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</si>
  <si>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</si>
  <si>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</si>
  <si>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</si>
  <si>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</si>
  <si>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</si>
  <si>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</si>
  <si>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</si>
  <si>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</si>
  <si>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</si>
  <si>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</si>
  <si>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</si>
  <si>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</si>
  <si>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</si>
  <si>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</si>
  <si>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</si>
  <si>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</si>
  <si>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</si>
  <si>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</si>
  <si>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</si>
  <si>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</si>
  <si>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</si>
  <si>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</si>
  <si>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</si>
  <si>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</si>
  <si>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</si>
  <si>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</si>
  <si>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</si>
  <si>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</si>
  <si>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</si>
  <si>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</si>
  <si>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</si>
  <si>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</si>
  <si>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</si>
  <si>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</si>
  <si>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</si>
  <si>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</si>
  <si>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</si>
  <si>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</si>
  <si>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</si>
  <si>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</si>
  <si>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</si>
  <si>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</si>
  <si>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</si>
  <si>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</si>
  <si>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</si>
  <si>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</si>
  <si>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</si>
  <si>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</si>
  <si>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</si>
  <si>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</si>
  <si>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</si>
  <si>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</si>
  <si>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</si>
  <si>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</si>
  <si>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</si>
  <si>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</si>
  <si>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</si>
  <si>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</si>
  <si>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</si>
  <si>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</si>
  <si>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</si>
  <si>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</si>
  <si>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</si>
  <si>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</si>
  <si>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</si>
  <si>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</si>
  <si>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</si>
  <si>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</si>
  <si>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</si>
  <si>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</si>
  <si>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</si>
  <si>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</si>
  <si>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</si>
  <si>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</si>
  <si>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</si>
  <si>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</si>
  <si>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</si>
  <si>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</si>
  <si>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</si>
  <si>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</si>
  <si>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</si>
  <si>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</si>
  <si>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</si>
  <si>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</si>
  <si>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</si>
  <si>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</si>
  <si>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</si>
  <si>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</si>
  <si>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</si>
  <si>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</si>
  <si>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</si>
  <si>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</si>
  <si>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</si>
  <si>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</si>
  <si>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</si>
  <si>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</si>
  <si>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</si>
  <si>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</si>
  <si>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</si>
  <si>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</si>
  <si>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</si>
  <si>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</si>
  <si>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</si>
  <si>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</si>
  <si>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</si>
  <si>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Cash Grants</t>
  </si>
  <si>
    <t xml:space="preserve">   Principal Repayment</t>
  </si>
  <si>
    <t xml:space="preserve">   Others</t>
  </si>
  <si>
    <t>Unspent Government Balance</t>
  </si>
  <si>
    <t>Actual Expenduture</t>
  </si>
  <si>
    <t xml:space="preserve">   Revenue</t>
  </si>
  <si>
    <t xml:space="preserve">   Foreign  Grants</t>
  </si>
  <si>
    <t xml:space="preserve">   Non-Budgetary Receipts,net</t>
  </si>
  <si>
    <t xml:space="preserve">   Others  #</t>
  </si>
  <si>
    <t xml:space="preserve">   V.A.T.</t>
  </si>
  <si>
    <t>Deficits(-) Surplus(+)</t>
  </si>
  <si>
    <t>Sources of Financing</t>
  </si>
  <si>
    <t xml:space="preserve">   Internal Loans</t>
  </si>
  <si>
    <t xml:space="preserve">     Domestic Borrowings</t>
  </si>
  <si>
    <t xml:space="preserve">       a. Treasury Bills</t>
  </si>
  <si>
    <t xml:space="preserve">       b. Development Bonds</t>
  </si>
  <si>
    <t xml:space="preserve">       c. National Saving Certificates</t>
  </si>
  <si>
    <t xml:space="preserve">       d. Citizen Saving Certificates</t>
  </si>
  <si>
    <t xml:space="preserve">     Others@</t>
  </si>
  <si>
    <t xml:space="preserve">   Foreign  Loans</t>
  </si>
  <si>
    <t xml:space="preserve"> +    As per NRB records.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</si>
  <si>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</si>
  <si>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</si>
  <si>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</si>
  <si>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</si>
  <si>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</si>
  <si>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</si>
  <si>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</si>
  <si>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</si>
  <si>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</si>
  <si>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</si>
  <si>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</si>
  <si>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</si>
  <si>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</si>
  <si>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</si>
  <si>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</si>
  <si>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</si>
  <si>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</si>
  <si>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</si>
  <si>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</si>
  <si>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Mid-Nov</t>
  </si>
  <si>
    <t>Nov-Jul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</si>
  <si>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</si>
  <si>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</si>
  <si>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</si>
  <si>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</si>
  <si>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</si>
  <si>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</si>
  <si>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</si>
  <si>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</si>
  <si>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</si>
  <si>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</si>
  <si>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</si>
  <si>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</si>
  <si>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</si>
  <si>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</si>
  <si>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</si>
  <si>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</si>
  <si>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</si>
  <si>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</si>
  <si>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</si>
  <si>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</si>
  <si>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</si>
  <si>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</si>
  <si>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</si>
  <si>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</si>
  <si>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</si>
  <si>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</si>
  <si>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</si>
  <si>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</si>
  <si>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</si>
  <si>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</si>
  <si>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</si>
  <si>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</si>
  <si>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</si>
  <si>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</si>
  <si>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</si>
  <si>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</si>
  <si>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</si>
  <si>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</si>
  <si>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</si>
  <si>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</si>
  <si>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</si>
  <si>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</si>
  <si>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</si>
  <si>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</si>
  <si>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</si>
  <si>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</si>
  <si>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Om Finance Limited</t>
  </si>
  <si>
    <t>Name of Companies</t>
  </si>
  <si>
    <t>Listed Securities</t>
  </si>
  <si>
    <t>Listed Amounts in million</t>
  </si>
  <si>
    <t>Bond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</si>
  <si>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</si>
  <si>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</si>
  <si>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</si>
  <si>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</si>
  <si>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</si>
  <si>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</si>
  <si>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</si>
  <si>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</si>
  <si>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</si>
  <si>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</si>
  <si>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</si>
  <si>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</si>
  <si>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</si>
  <si>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</si>
  <si>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</si>
  <si>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</si>
  <si>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</si>
  <si>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</si>
  <si>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</si>
  <si>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</si>
  <si>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</si>
  <si>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</si>
  <si>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</si>
  <si>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</si>
  <si>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</si>
  <si>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</si>
  <si>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</si>
  <si>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</si>
  <si>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</si>
  <si>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</si>
  <si>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</si>
  <si>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</si>
  <si>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</si>
  <si>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</si>
  <si>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</si>
  <si>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</si>
  <si>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</si>
  <si>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</si>
  <si>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</si>
  <si>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</si>
  <si>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</si>
  <si>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</si>
  <si>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</si>
  <si>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</si>
  <si>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</si>
  <si>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</si>
  <si>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</si>
  <si>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 xml:space="preserve">7.Exchange Valuation </t>
  </si>
  <si>
    <t>8.Change in NFA (6+7)**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</si>
  <si>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</si>
  <si>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</si>
  <si>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</si>
  <si>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</si>
  <si>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</si>
  <si>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</si>
  <si>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</si>
  <si>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</si>
  <si>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</si>
  <si>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</si>
  <si>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</si>
  <si>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</si>
  <si>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</si>
  <si>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</si>
  <si>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</si>
  <si>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</si>
  <si>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</si>
  <si>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</si>
  <si>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</si>
  <si>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</si>
  <si>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</si>
  <si>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</si>
  <si>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</si>
  <si>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</si>
  <si>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</si>
  <si>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</si>
  <si>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</si>
  <si>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</si>
  <si>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</si>
  <si>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</si>
  <si>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</si>
  <si>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</si>
  <si>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Amount 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</si>
  <si>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</si>
  <si>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</si>
  <si>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</si>
  <si>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</si>
  <si>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</si>
  <si>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</si>
  <si>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3 Over</t>
  </si>
  <si>
    <t xml:space="preserve">5 Over 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</si>
  <si>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</si>
  <si>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</si>
  <si>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</si>
  <si>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</si>
  <si>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</si>
  <si>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</si>
  <si>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</si>
  <si>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</si>
  <si>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</si>
  <si>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</si>
  <si>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</si>
  <si>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</si>
  <si>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>2007/08P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</si>
  <si>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</si>
  <si>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</si>
  <si>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</si>
  <si>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</si>
  <si>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</si>
  <si>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</si>
  <si>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</si>
  <si>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</si>
  <si>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</si>
  <si>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</si>
  <si>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</si>
  <si>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</si>
  <si>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>Resources</t>
  </si>
  <si>
    <r>
      <t xml:space="preserve">     Overdrafts</t>
    </r>
    <r>
      <rPr>
        <i/>
        <vertAlign val="superscript"/>
        <sz val="9"/>
        <rFont val="Times New Roman"/>
        <family val="1"/>
      </rPr>
      <t>++</t>
    </r>
  </si>
  <si>
    <t xml:space="preserve"> P  Preliminary </t>
  </si>
  <si>
    <t>@  Interest from Government Treasury transactions and others.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</si>
  <si>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</si>
  <si>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</si>
  <si>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</si>
  <si>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</si>
  <si>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</si>
  <si>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</si>
  <si>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</si>
  <si>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</si>
  <si>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</si>
  <si>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</si>
  <si>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</si>
  <si>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</si>
  <si>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 xml:space="preserve">   Others (Freeze Account)</t>
  </si>
  <si>
    <t>(Based on the First Four Months' Data of 2008/09)</t>
  </si>
  <si>
    <t>First Four Months</t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</si>
  <si>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</si>
  <si>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</si>
  <si>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</si>
  <si>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</si>
  <si>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</si>
  <si>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</si>
  <si>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 xml:space="preserve"> #  Change in outstanding amount disbursed to VDC/Municipalities/DDC remaining unspent.</t>
  </si>
  <si>
    <t>** Base; July 16, 2006</t>
  </si>
  <si>
    <t>8. Other Assets</t>
  </si>
  <si>
    <t>Factors Affecting Reserve Money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</si>
  <si>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</si>
  <si>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</si>
  <si>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</si>
  <si>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</si>
  <si>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</si>
  <si>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</si>
  <si>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</si>
  <si>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</si>
  <si>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</si>
  <si>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</si>
  <si>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</si>
  <si>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</si>
  <si>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</si>
  <si>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</si>
  <si>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</si>
  <si>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</si>
  <si>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</si>
  <si>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</si>
  <si>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</si>
  <si>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</si>
  <si>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</si>
  <si>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</si>
  <si>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</si>
  <si>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Number of Listed Shares (000)</t>
  </si>
  <si>
    <t>Amount Rs in million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</si>
  <si>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</si>
  <si>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</si>
  <si>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</si>
  <si>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</si>
  <si>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</si>
  <si>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</si>
  <si>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</si>
  <si>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</si>
  <si>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</si>
  <si>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Source: MoF and NRB</t>
  </si>
  <si>
    <t>Table 25</t>
  </si>
  <si>
    <t>-</t>
  </si>
  <si>
    <t>Claims on Government Enterprises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</si>
  <si>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</si>
  <si>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</si>
  <si>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</si>
  <si>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</si>
  <si>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</si>
  <si>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</si>
  <si>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</si>
  <si>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1.6 Janakpur Cigaratte Factory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</si>
  <si>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</si>
  <si>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</si>
  <si>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</si>
  <si>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</si>
  <si>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</si>
  <si>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</si>
  <si>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</si>
  <si>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</si>
  <si>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</si>
  <si>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Changes in the First Four Months of </t>
  </si>
  <si>
    <t>Nov (e)</t>
  </si>
  <si>
    <t xml:space="preserve"> 1/ Adjusting the exchange valuation gain of  Rs. 60.39 million.</t>
  </si>
  <si>
    <t xml:space="preserve"> 2/ Adjusting the exchange valuation gain of Rs 4851.48 million.</t>
  </si>
  <si>
    <t xml:space="preserve"> 1/ Adjusting the exchange valuation loss of Rs. 10.79 million.</t>
  </si>
  <si>
    <t xml:space="preserve"> 2/ Adjusting the exchange valuation gain of Rs. 4827.67 million.</t>
  </si>
  <si>
    <t>1 Adjusting the exchange valuation loss of Rs 10.79 million</t>
  </si>
  <si>
    <t>2. Adjusting the exchange valuation gain of Rs 4827.67 million</t>
  </si>
  <si>
    <t xml:space="preserve"> 1/ Adjusting the exchange valuation gain of  Rs. 71.18 million.</t>
  </si>
  <si>
    <t xml:space="preserve"> 2/ Adjusting the exchange valuation gain of Rs 23.81 million</t>
  </si>
  <si>
    <t xml:space="preserve">     3.3 Drinking Materials (Bear, Alcohol, Soda etc)</t>
  </si>
  <si>
    <t>Securitywise Credit Flows of Ccommercial Banks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</si>
  <si>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</si>
  <si>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</si>
  <si>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</si>
  <si>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</si>
  <si>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</si>
  <si>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</si>
  <si>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</si>
  <si>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</si>
  <si>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</si>
  <si>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</si>
  <si>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</si>
  <si>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</si>
  <si>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</si>
  <si>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</si>
  <si>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</si>
  <si>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</si>
  <si>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</si>
  <si>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</si>
  <si>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</si>
  <si>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</si>
  <si>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</si>
  <si>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</si>
  <si>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</si>
  <si>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</si>
  <si>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</si>
  <si>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</si>
  <si>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</si>
  <si>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</si>
  <si>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</si>
  <si>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</si>
  <si>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</si>
  <si>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5.3 Janak Educationa Material Center Ltd.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</si>
  <si>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</si>
  <si>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</si>
  <si>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</si>
  <si>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</si>
  <si>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</si>
  <si>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 xml:space="preserve">         5.9 Civial Aviation Authority</t>
  </si>
  <si>
    <t>Percent Change</t>
  </si>
  <si>
    <t>1. Ratio of export and import</t>
  </si>
  <si>
    <t>2008/09 P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</si>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</sst>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0.0_)"/>
    <numFmt numFmtId="175" formatCode="0_)"/>
    <numFmt numFmtId="176" formatCode="0.00_)"/>
    <numFmt numFmtId="177" formatCode="0.000"/>
    <numFmt numFmtId="178" formatCode="0.000_)"/>
    <numFmt numFmtId="179" formatCode="0.0000000000000"/>
    <numFmt numFmtId="180" formatCode="0.000000000000"/>
    <numFmt numFmtId="181" formatCode="0.00000000000"/>
    <numFmt numFmtId="182" formatCode="0.0000000000"/>
    <numFmt numFmtId="183" formatCode="#,##0.0"/>
    <numFmt numFmtId="184" formatCode="_-* #,##0.0_-;\-* #,##0.0_-;_-* &quot;-&quot;??_-;_-@_-"/>
    <numFmt numFmtId="185" formatCode="_-* #,##0.0000_-;\-* #,##0.0000_-;_-* &quot;-&quot;??_-;_-@_-"/>
    <numFmt numFmtId="186" formatCode="_(* #,##0.000_);_(* \(#,##0.000\);_(* &quot;-&quot;??_);_(@_)"/>
    <numFmt numFmtId="187" formatCode="_(* #,##0.0_);_(* \(#,##0.0\);_(* &quot;-&quot;??_);_(@_)"/>
    <numFmt numFmtId="188" formatCode="0.0000"/>
    <numFmt numFmtId="189" formatCode="_-* #,##0.000_-;\-* #,##0.000_-;_-* &quot;-&quot;??_-;_-@_-"/>
    <numFmt numFmtId="190" formatCode="0.000000"/>
    <numFmt numFmtId="191" formatCode="0.00000"/>
  </numFmts>
  <fonts count="7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  <font>
      <b/>
      <sz val="10"/>
      <name val="Courier"/>
      <family val="0"/>
    </font>
    <font>
      <sz val="12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173" fontId="4" fillId="0" borderId="0">
      <alignment/>
      <protection/>
    </xf>
    <xf numFmtId="0" fontId="0" fillId="0" borderId="0">
      <alignment/>
      <protection/>
    </xf>
    <xf numFmtId="174" fontId="41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885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73" fontId="4" fillId="0" borderId="0" xfId="57">
      <alignment/>
      <protection/>
    </xf>
    <xf numFmtId="173" fontId="2" fillId="0" borderId="0" xfId="57" applyFont="1">
      <alignment/>
      <protection/>
    </xf>
    <xf numFmtId="173" fontId="1" fillId="0" borderId="0" xfId="57" applyFont="1" applyBorder="1" applyAlignment="1" quotePrefix="1">
      <alignment horizontal="center"/>
      <protection/>
    </xf>
    <xf numFmtId="172" fontId="4" fillId="0" borderId="0" xfId="57" applyNumberFormat="1">
      <alignment/>
      <protection/>
    </xf>
    <xf numFmtId="173" fontId="2" fillId="0" borderId="14" xfId="57" applyNumberFormat="1" applyFont="1" applyBorder="1" applyAlignment="1" applyProtection="1">
      <alignment horizontal="centerContinuous"/>
      <protection/>
    </xf>
    <xf numFmtId="173" fontId="2" fillId="0" borderId="15" xfId="57" applyFont="1" applyBorder="1" applyAlignment="1">
      <alignment horizontal="centerContinuous"/>
      <protection/>
    </xf>
    <xf numFmtId="173" fontId="2" fillId="0" borderId="13" xfId="57" applyNumberFormat="1" applyFont="1" applyBorder="1" applyAlignment="1" applyProtection="1">
      <alignment horizontal="center"/>
      <protection/>
    </xf>
    <xf numFmtId="173" fontId="2" fillId="0" borderId="0" xfId="57" applyNumberFormat="1" applyFont="1" applyAlignment="1" applyProtection="1">
      <alignment horizontal="left"/>
      <protection/>
    </xf>
    <xf numFmtId="172" fontId="2" fillId="0" borderId="0" xfId="57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73" fontId="2" fillId="0" borderId="0" xfId="57" applyNumberFormat="1" applyFont="1" applyBorder="1" applyAlignment="1" applyProtection="1">
      <alignment horizontal="center" vertical="center"/>
      <protection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172" fontId="2" fillId="0" borderId="30" xfId="0" applyNumberFormat="1" applyFont="1" applyBorder="1" applyAlignment="1">
      <alignment/>
    </xf>
    <xf numFmtId="172" fontId="2" fillId="0" borderId="31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32" xfId="0" applyNumberFormat="1" applyFont="1" applyBorder="1" applyAlignment="1">
      <alignment/>
    </xf>
    <xf numFmtId="0" fontId="2" fillId="0" borderId="28" xfId="0" applyFont="1" applyBorder="1" applyAlignment="1">
      <alignment/>
    </xf>
    <xf numFmtId="172" fontId="2" fillId="0" borderId="12" xfId="57" applyNumberFormat="1" applyFont="1" applyBorder="1" applyAlignment="1">
      <alignment horizontal="center" vertical="center"/>
      <protection/>
    </xf>
    <xf numFmtId="174" fontId="2" fillId="0" borderId="22" xfId="57" applyNumberFormat="1" applyFont="1" applyBorder="1" applyAlignment="1" applyProtection="1">
      <alignment horizontal="center" vertical="center"/>
      <protection/>
    </xf>
    <xf numFmtId="172" fontId="1" fillId="0" borderId="33" xfId="57" applyNumberFormat="1" applyFont="1" applyBorder="1" applyAlignment="1">
      <alignment horizontal="center" vertical="center"/>
      <protection/>
    </xf>
    <xf numFmtId="173" fontId="2" fillId="0" borderId="28" xfId="57" applyNumberFormat="1" applyFont="1" applyBorder="1" applyAlignment="1" applyProtection="1">
      <alignment horizontal="center" vertical="center"/>
      <protection/>
    </xf>
    <xf numFmtId="173" fontId="1" fillId="0" borderId="34" xfId="57" applyNumberFormat="1" applyFont="1" applyBorder="1" applyAlignment="1" applyProtection="1">
      <alignment horizontal="center" vertical="center"/>
      <protection/>
    </xf>
    <xf numFmtId="172" fontId="1" fillId="0" borderId="35" xfId="57" applyNumberFormat="1" applyFont="1" applyBorder="1" applyAlignment="1">
      <alignment horizontal="center" vertical="center"/>
      <protection/>
    </xf>
    <xf numFmtId="172" fontId="2" fillId="0" borderId="36" xfId="57" applyNumberFormat="1" applyFont="1" applyBorder="1" applyAlignment="1">
      <alignment horizontal="center" vertical="center"/>
      <protection/>
    </xf>
    <xf numFmtId="172" fontId="1" fillId="0" borderId="37" xfId="57" applyNumberFormat="1" applyFont="1" applyBorder="1" applyAlignment="1">
      <alignment horizontal="center" vertical="center"/>
      <protection/>
    </xf>
    <xf numFmtId="174" fontId="2" fillId="0" borderId="0" xfId="57" applyNumberFormat="1" applyFont="1" applyBorder="1" applyAlignment="1" applyProtection="1">
      <alignment horizontal="center" vertical="center"/>
      <protection/>
    </xf>
    <xf numFmtId="172" fontId="1" fillId="0" borderId="38" xfId="57" applyNumberFormat="1" applyFont="1" applyBorder="1" applyAlignment="1">
      <alignment horizontal="center" vertical="center"/>
      <protection/>
    </xf>
    <xf numFmtId="172" fontId="1" fillId="0" borderId="24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172" fontId="1" fillId="0" borderId="14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2" fontId="1" fillId="0" borderId="39" xfId="57" applyNumberFormat="1" applyFont="1" applyBorder="1" applyAlignment="1">
      <alignment horizontal="center" vertical="center"/>
      <protection/>
    </xf>
    <xf numFmtId="172" fontId="1" fillId="0" borderId="34" xfId="57" applyNumberFormat="1" applyFont="1" applyBorder="1" applyAlignment="1">
      <alignment horizontal="center" vertical="center"/>
      <protection/>
    </xf>
    <xf numFmtId="173" fontId="1" fillId="0" borderId="40" xfId="57" applyNumberFormat="1" applyFont="1" applyBorder="1" applyAlignment="1" applyProtection="1">
      <alignment horizontal="center" vertical="center"/>
      <protection/>
    </xf>
    <xf numFmtId="172" fontId="1" fillId="0" borderId="41" xfId="0" applyNumberFormat="1" applyFont="1" applyBorder="1" applyAlignment="1">
      <alignment horizontal="center"/>
    </xf>
    <xf numFmtId="172" fontId="1" fillId="0" borderId="42" xfId="0" applyNumberFormat="1" applyFont="1" applyBorder="1" applyAlignment="1">
      <alignment horizontal="center"/>
    </xf>
    <xf numFmtId="172" fontId="2" fillId="0" borderId="41" xfId="0" applyNumberFormat="1" applyFont="1" applyBorder="1" applyAlignment="1">
      <alignment horizontal="center"/>
    </xf>
    <xf numFmtId="172" fontId="2" fillId="0" borderId="43" xfId="0" applyNumberFormat="1" applyFont="1" applyBorder="1" applyAlignment="1">
      <alignment horizontal="center"/>
    </xf>
    <xf numFmtId="172" fontId="1" fillId="0" borderId="44" xfId="0" applyNumberFormat="1" applyFont="1" applyBorder="1" applyAlignment="1">
      <alignment horizontal="center"/>
    </xf>
    <xf numFmtId="172" fontId="2" fillId="0" borderId="45" xfId="0" applyNumberFormat="1" applyFont="1" applyBorder="1" applyAlignment="1">
      <alignment horizontal="center"/>
    </xf>
    <xf numFmtId="172" fontId="2" fillId="0" borderId="46" xfId="0" applyNumberFormat="1" applyFont="1" applyBorder="1" applyAlignment="1">
      <alignment horizontal="center"/>
    </xf>
    <xf numFmtId="0" fontId="16" fillId="0" borderId="47" xfId="0" applyFont="1" applyBorder="1" applyAlignment="1">
      <alignment/>
    </xf>
    <xf numFmtId="172" fontId="2" fillId="0" borderId="48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50" xfId="0" applyFont="1" applyBorder="1" applyAlignment="1">
      <alignment horizontal="left" indent="2"/>
    </xf>
    <xf numFmtId="2" fontId="2" fillId="0" borderId="28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72" fontId="2" fillId="0" borderId="35" xfId="0" applyNumberFormat="1" applyFont="1" applyBorder="1" applyAlignment="1">
      <alignment/>
    </xf>
    <xf numFmtId="172" fontId="12" fillId="0" borderId="30" xfId="0" applyNumberFormat="1" applyFont="1" applyBorder="1" applyAlignment="1">
      <alignment/>
    </xf>
    <xf numFmtId="172" fontId="12" fillId="0" borderId="28" xfId="0" applyNumberFormat="1" applyFont="1" applyBorder="1" applyAlignment="1">
      <alignment/>
    </xf>
    <xf numFmtId="172" fontId="12" fillId="0" borderId="29" xfId="0" applyNumberFormat="1" applyFont="1" applyBorder="1" applyAlignment="1">
      <alignment/>
    </xf>
    <xf numFmtId="172" fontId="12" fillId="0" borderId="31" xfId="0" applyNumberFormat="1" applyFont="1" applyBorder="1" applyAlignment="1">
      <alignment/>
    </xf>
    <xf numFmtId="172" fontId="2" fillId="0" borderId="51" xfId="0" applyNumberFormat="1" applyFont="1" applyBorder="1" applyAlignment="1">
      <alignment/>
    </xf>
    <xf numFmtId="172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33" borderId="5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 quotePrefix="1">
      <alignment horizontal="center"/>
    </xf>
    <xf numFmtId="172" fontId="15" fillId="0" borderId="54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1" fillId="0" borderId="0" xfId="0" applyFont="1" applyBorder="1" applyAlignment="1">
      <alignment/>
    </xf>
    <xf numFmtId="172" fontId="1" fillId="33" borderId="55" xfId="0" applyNumberFormat="1" applyFont="1" applyFill="1" applyBorder="1" applyAlignment="1">
      <alignment/>
    </xf>
    <xf numFmtId="172" fontId="1" fillId="33" borderId="56" xfId="0" applyNumberFormat="1" applyFont="1" applyFill="1" applyBorder="1" applyAlignment="1">
      <alignment/>
    </xf>
    <xf numFmtId="172" fontId="1" fillId="33" borderId="57" xfId="0" applyNumberFormat="1" applyFont="1" applyFill="1" applyBorder="1" applyAlignment="1">
      <alignment/>
    </xf>
    <xf numFmtId="172" fontId="1" fillId="33" borderId="28" xfId="0" applyNumberFormat="1" applyFont="1" applyFill="1" applyBorder="1" applyAlignment="1">
      <alignment/>
    </xf>
    <xf numFmtId="1" fontId="1" fillId="33" borderId="28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72" fontId="1" fillId="33" borderId="31" xfId="0" applyNumberFormat="1" applyFont="1" applyFill="1" applyBorder="1" applyAlignment="1">
      <alignment/>
    </xf>
    <xf numFmtId="172" fontId="1" fillId="33" borderId="31" xfId="0" applyNumberFormat="1" applyFont="1" applyFill="1" applyBorder="1" applyAlignment="1">
      <alignment horizontal="center"/>
    </xf>
    <xf numFmtId="172" fontId="1" fillId="33" borderId="25" xfId="0" applyNumberFormat="1" applyFont="1" applyFill="1" applyBorder="1" applyAlignment="1">
      <alignment horizontal="center"/>
    </xf>
    <xf numFmtId="172" fontId="1" fillId="33" borderId="27" xfId="0" applyNumberFormat="1" applyFont="1" applyFill="1" applyBorder="1" applyAlignment="1">
      <alignment horizontal="center"/>
    </xf>
    <xf numFmtId="172" fontId="1" fillId="33" borderId="26" xfId="0" applyNumberFormat="1" applyFont="1" applyFill="1" applyBorder="1" applyAlignment="1">
      <alignment horizontal="center"/>
    </xf>
    <xf numFmtId="172" fontId="1" fillId="33" borderId="29" xfId="0" applyNumberFormat="1" applyFont="1" applyFill="1" applyBorder="1" applyAlignment="1">
      <alignment/>
    </xf>
    <xf numFmtId="172" fontId="1" fillId="33" borderId="29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3" borderId="23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2" fontId="1" fillId="0" borderId="54" xfId="0" applyNumberFormat="1" applyFont="1" applyBorder="1" applyAlignment="1" quotePrefix="1">
      <alignment horizontal="center" vertical="center"/>
    </xf>
    <xf numFmtId="172" fontId="1" fillId="0" borderId="14" xfId="0" applyNumberFormat="1" applyFont="1" applyBorder="1" applyAlignment="1" applyProtection="1">
      <alignment horizontal="center" vertical="center"/>
      <protection/>
    </xf>
    <xf numFmtId="2" fontId="1" fillId="0" borderId="49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72" fontId="1" fillId="0" borderId="0" xfId="0" applyNumberFormat="1" applyFont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 applyProtection="1">
      <alignment horizontal="center" vertical="center"/>
      <protection/>
    </xf>
    <xf numFmtId="2" fontId="2" fillId="0" borderId="49" xfId="0" applyNumberFormat="1" applyFont="1" applyBorder="1" applyAlignment="1" quotePrefix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 applyProtection="1">
      <alignment horizontal="center" vertical="center"/>
      <protection/>
    </xf>
    <xf numFmtId="2" fontId="2" fillId="0" borderId="58" xfId="0" applyNumberFormat="1" applyFont="1" applyBorder="1" applyAlignment="1">
      <alignment horizontal="center" vertical="center"/>
    </xf>
    <xf numFmtId="172" fontId="2" fillId="0" borderId="59" xfId="0" applyNumberFormat="1" applyFont="1" applyBorder="1" applyAlignment="1" applyProtection="1">
      <alignment horizontal="center" vertical="center"/>
      <protection/>
    </xf>
    <xf numFmtId="2" fontId="2" fillId="0" borderId="52" xfId="0" applyNumberFormat="1" applyFont="1" applyBorder="1" applyAlignment="1" quotePrefix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2" fontId="2" fillId="0" borderId="60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72" fontId="2" fillId="0" borderId="17" xfId="0" applyNumberFormat="1" applyFont="1" applyBorder="1" applyAlignment="1">
      <alignment horizontal="centerContinuous"/>
    </xf>
    <xf numFmtId="172" fontId="2" fillId="0" borderId="0" xfId="0" applyNumberFormat="1" applyFont="1" applyBorder="1" applyAlignment="1">
      <alignment horizontal="centerContinuous"/>
    </xf>
    <xf numFmtId="0" fontId="1" fillId="33" borderId="62" xfId="0" applyFont="1" applyFill="1" applyBorder="1" applyAlignment="1">
      <alignment horizontal="left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 applyProtection="1">
      <alignment horizontal="center" vertical="center"/>
      <protection/>
    </xf>
    <xf numFmtId="0" fontId="1" fillId="33" borderId="65" xfId="0" applyFont="1" applyFill="1" applyBorder="1" applyAlignment="1">
      <alignment vertical="center"/>
    </xf>
    <xf numFmtId="0" fontId="1" fillId="33" borderId="66" xfId="0" applyFont="1" applyFill="1" applyBorder="1" applyAlignment="1">
      <alignment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horizontal="left" vertical="center" indent="1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vertical="center"/>
    </xf>
    <xf numFmtId="0" fontId="11" fillId="33" borderId="15" xfId="0" applyFont="1" applyFill="1" applyBorder="1" applyAlignment="1">
      <alignment horizontal="center" vertical="center" wrapText="1"/>
    </xf>
    <xf numFmtId="0" fontId="23" fillId="33" borderId="52" xfId="0" applyFont="1" applyFill="1" applyBorder="1" applyAlignment="1">
      <alignment horizontal="center" vertical="center" wrapText="1"/>
    </xf>
    <xf numFmtId="0" fontId="23" fillId="33" borderId="5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16" fontId="23" fillId="33" borderId="54" xfId="0" applyNumberFormat="1" applyFont="1" applyFill="1" applyBorder="1" applyAlignment="1">
      <alignment horizontal="center" vertical="center" wrapText="1"/>
    </xf>
    <xf numFmtId="172" fontId="12" fillId="0" borderId="52" xfId="0" applyNumberFormat="1" applyFont="1" applyFill="1" applyBorder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3" fillId="33" borderId="60" xfId="0" applyFont="1" applyFill="1" applyBorder="1" applyAlignment="1">
      <alignment horizontal="center" vertical="center"/>
    </xf>
    <xf numFmtId="0" fontId="23" fillId="33" borderId="5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3" fillId="33" borderId="49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/>
    </xf>
    <xf numFmtId="0" fontId="23" fillId="33" borderId="15" xfId="0" applyFont="1" applyFill="1" applyBorder="1" applyAlignment="1">
      <alignment horizontal="center"/>
    </xf>
    <xf numFmtId="0" fontId="23" fillId="33" borderId="54" xfId="0" applyFont="1" applyFill="1" applyBorder="1" applyAlignment="1">
      <alignment horizontal="center" vertical="center"/>
    </xf>
    <xf numFmtId="0" fontId="23" fillId="33" borderId="52" xfId="0" applyFont="1" applyFill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2" fontId="1" fillId="0" borderId="68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2" fontId="1" fillId="0" borderId="53" xfId="0" applyNumberFormat="1" applyFont="1" applyBorder="1" applyAlignment="1">
      <alignment horizontal="center" vertical="center"/>
    </xf>
    <xf numFmtId="172" fontId="1" fillId="0" borderId="30" xfId="0" applyNumberFormat="1" applyFont="1" applyBorder="1" applyAlignment="1">
      <alignment vertical="center"/>
    </xf>
    <xf numFmtId="172" fontId="1" fillId="0" borderId="24" xfId="0" applyNumberFormat="1" applyFont="1" applyBorder="1" applyAlignment="1">
      <alignment vertical="center"/>
    </xf>
    <xf numFmtId="172" fontId="2" fillId="0" borderId="30" xfId="0" applyNumberFormat="1" applyFont="1" applyBorder="1" applyAlignment="1">
      <alignment vertical="center"/>
    </xf>
    <xf numFmtId="172" fontId="2" fillId="0" borderId="14" xfId="0" applyNumberFormat="1" applyFont="1" applyBorder="1" applyAlignment="1">
      <alignment vertical="center"/>
    </xf>
    <xf numFmtId="172" fontId="2" fillId="0" borderId="24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172" fontId="2" fillId="0" borderId="28" xfId="0" applyNumberFormat="1" applyFont="1" applyBorder="1" applyAlignment="1">
      <alignment vertical="center"/>
    </xf>
    <xf numFmtId="172" fontId="2" fillId="0" borderId="22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indent="1"/>
    </xf>
    <xf numFmtId="2" fontId="24" fillId="0" borderId="3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indent="1"/>
    </xf>
    <xf numFmtId="0" fontId="2" fillId="0" borderId="28" xfId="0" applyFont="1" applyBorder="1" applyAlignment="1">
      <alignment horizontal="left" indent="2"/>
    </xf>
    <xf numFmtId="0" fontId="2" fillId="0" borderId="31" xfId="0" applyFont="1" applyBorder="1" applyAlignment="1">
      <alignment vertical="center"/>
    </xf>
    <xf numFmtId="2" fontId="2" fillId="0" borderId="69" xfId="0" applyNumberFormat="1" applyFont="1" applyBorder="1" applyAlignment="1">
      <alignment horizontal="center" vertical="center"/>
    </xf>
    <xf numFmtId="2" fontId="2" fillId="0" borderId="70" xfId="0" applyNumberFormat="1" applyFont="1" applyBorder="1" applyAlignment="1">
      <alignment horizontal="center" vertical="center"/>
    </xf>
    <xf numFmtId="2" fontId="2" fillId="0" borderId="71" xfId="0" applyNumberFormat="1" applyFont="1" applyBorder="1" applyAlignment="1">
      <alignment horizontal="center" vertical="center"/>
    </xf>
    <xf numFmtId="172" fontId="2" fillId="0" borderId="31" xfId="0" applyNumberFormat="1" applyFont="1" applyBorder="1" applyAlignment="1">
      <alignment vertical="center"/>
    </xf>
    <xf numFmtId="172" fontId="2" fillId="0" borderId="27" xfId="0" applyNumberFormat="1" applyFont="1" applyBorder="1" applyAlignment="1">
      <alignment vertical="center"/>
    </xf>
    <xf numFmtId="2" fontId="25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33" borderId="62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vertical="center"/>
    </xf>
    <xf numFmtId="0" fontId="1" fillId="33" borderId="73" xfId="0" applyFont="1" applyFill="1" applyBorder="1" applyAlignment="1">
      <alignment horizontal="center" vertical="center"/>
    </xf>
    <xf numFmtId="0" fontId="1" fillId="33" borderId="62" xfId="0" applyFont="1" applyFill="1" applyBorder="1" applyAlignment="1" quotePrefix="1">
      <alignment horizontal="center" vertical="center"/>
    </xf>
    <xf numFmtId="0" fontId="1" fillId="33" borderId="72" xfId="0" applyFont="1" applyFill="1" applyBorder="1" applyAlignment="1" quotePrefix="1">
      <alignment horizontal="center" vertical="center"/>
    </xf>
    <xf numFmtId="0" fontId="1" fillId="33" borderId="74" xfId="0" applyFont="1" applyFill="1" applyBorder="1" applyAlignment="1" quotePrefix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23" xfId="0" applyFont="1" applyFill="1" applyBorder="1" applyAlignment="1" quotePrefix="1">
      <alignment horizontal="center" vertical="center"/>
    </xf>
    <xf numFmtId="173" fontId="1" fillId="33" borderId="67" xfId="57" applyNumberFormat="1" applyFont="1" applyFill="1" applyBorder="1" applyAlignment="1" applyProtection="1">
      <alignment horizontal="center" vertical="center"/>
      <protection/>
    </xf>
    <xf numFmtId="173" fontId="1" fillId="33" borderId="23" xfId="57" applyNumberFormat="1" applyFont="1" applyFill="1" applyBorder="1" applyAlignment="1" applyProtection="1">
      <alignment horizontal="center" vertical="center"/>
      <protection/>
    </xf>
    <xf numFmtId="173" fontId="1" fillId="33" borderId="13" xfId="57" applyNumberFormat="1" applyFont="1" applyFill="1" applyBorder="1" applyAlignment="1" applyProtection="1">
      <alignment horizontal="center" vertical="center"/>
      <protection/>
    </xf>
    <xf numFmtId="173" fontId="1" fillId="33" borderId="10" xfId="57" applyNumberFormat="1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>
      <alignment horizontal="center" vertical="center"/>
    </xf>
    <xf numFmtId="173" fontId="2" fillId="0" borderId="0" xfId="59" applyFont="1">
      <alignment/>
      <protection/>
    </xf>
    <xf numFmtId="172" fontId="2" fillId="0" borderId="0" xfId="57" applyNumberFormat="1" applyFont="1" applyBorder="1" applyAlignment="1">
      <alignment horizontal="center" vertical="center"/>
      <protection/>
    </xf>
    <xf numFmtId="172" fontId="2" fillId="0" borderId="28" xfId="57" applyNumberFormat="1" applyFont="1" applyBorder="1" applyAlignment="1">
      <alignment horizontal="center" vertical="center"/>
      <protection/>
    </xf>
    <xf numFmtId="172" fontId="2" fillId="0" borderId="22" xfId="57" applyNumberFormat="1" applyFont="1" applyBorder="1" applyAlignment="1">
      <alignment horizontal="center" vertical="center"/>
      <protection/>
    </xf>
    <xf numFmtId="173" fontId="2" fillId="0" borderId="0" xfId="57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76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1" fillId="0" borderId="77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1" fillId="0" borderId="77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77" xfId="0" applyFont="1" applyBorder="1" applyAlignment="1">
      <alignment horizontal="right"/>
    </xf>
    <xf numFmtId="0" fontId="2" fillId="0" borderId="80" xfId="0" applyFont="1" applyBorder="1" applyAlignment="1">
      <alignment horizontal="right"/>
    </xf>
    <xf numFmtId="0" fontId="2" fillId="0" borderId="8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82" xfId="0" applyFont="1" applyFill="1" applyBorder="1" applyAlignment="1">
      <alignment horizontal="right"/>
    </xf>
    <xf numFmtId="0" fontId="1" fillId="0" borderId="83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84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33" borderId="54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172" fontId="23" fillId="0" borderId="60" xfId="0" applyNumberFormat="1" applyFont="1" applyBorder="1" applyAlignment="1" applyProtection="1">
      <alignment horizontal="right" vertical="center"/>
      <protection/>
    </xf>
    <xf numFmtId="172" fontId="23" fillId="0" borderId="60" xfId="0" applyNumberFormat="1" applyFont="1" applyBorder="1" applyAlignment="1" applyProtection="1">
      <alignment horizontal="center" vertical="center"/>
      <protection/>
    </xf>
    <xf numFmtId="172" fontId="12" fillId="0" borderId="49" xfId="0" applyNumberFormat="1" applyFont="1" applyBorder="1" applyAlignment="1" applyProtection="1">
      <alignment horizontal="right" vertical="center"/>
      <protection/>
    </xf>
    <xf numFmtId="172" fontId="12" fillId="0" borderId="49" xfId="0" applyNumberFormat="1" applyFont="1" applyBorder="1" applyAlignment="1" applyProtection="1" quotePrefix="1">
      <alignment horizontal="center" vertical="center"/>
      <protection/>
    </xf>
    <xf numFmtId="172" fontId="12" fillId="0" borderId="49" xfId="0" applyNumberFormat="1" applyFont="1" applyBorder="1" applyAlignment="1" applyProtection="1">
      <alignment horizontal="center" vertical="center"/>
      <protection/>
    </xf>
    <xf numFmtId="172" fontId="27" fillId="0" borderId="49" xfId="0" applyNumberFormat="1" applyFont="1" applyBorder="1" applyAlignment="1" applyProtection="1">
      <alignment horizontal="right" vertical="center"/>
      <protection/>
    </xf>
    <xf numFmtId="172" fontId="27" fillId="0" borderId="49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vertical="center"/>
    </xf>
    <xf numFmtId="172" fontId="12" fillId="0" borderId="52" xfId="0" applyNumberFormat="1" applyFont="1" applyBorder="1" applyAlignment="1" applyProtection="1">
      <alignment horizontal="right" vertical="center"/>
      <protection/>
    </xf>
    <xf numFmtId="172" fontId="12" fillId="0" borderId="52" xfId="0" applyNumberFormat="1" applyFont="1" applyBorder="1" applyAlignment="1" applyProtection="1">
      <alignment horizontal="center" vertical="center"/>
      <protection/>
    </xf>
    <xf numFmtId="172" fontId="23" fillId="0" borderId="49" xfId="0" applyNumberFormat="1" applyFont="1" applyBorder="1" applyAlignment="1" applyProtection="1">
      <alignment horizontal="right" vertical="center"/>
      <protection/>
    </xf>
    <xf numFmtId="172" fontId="23" fillId="0" borderId="49" xfId="0" applyNumberFormat="1" applyFont="1" applyBorder="1" applyAlignment="1" applyProtection="1">
      <alignment horizontal="center" vertical="center"/>
      <protection/>
    </xf>
    <xf numFmtId="172" fontId="12" fillId="0" borderId="52" xfId="0" applyNumberFormat="1" applyFont="1" applyBorder="1" applyAlignment="1" applyProtection="1" quotePrefix="1">
      <alignment horizontal="center" vertical="center"/>
      <protection/>
    </xf>
    <xf numFmtId="172" fontId="23" fillId="0" borderId="54" xfId="0" applyNumberFormat="1" applyFont="1" applyBorder="1" applyAlignment="1" applyProtection="1">
      <alignment vertical="center"/>
      <protection/>
    </xf>
    <xf numFmtId="172" fontId="23" fillId="0" borderId="54" xfId="0" applyNumberFormat="1" applyFont="1" applyBorder="1" applyAlignment="1" applyProtection="1">
      <alignment horizontal="center" vertical="center"/>
      <protection/>
    </xf>
    <xf numFmtId="172" fontId="23" fillId="0" borderId="49" xfId="0" applyNumberFormat="1" applyFont="1" applyBorder="1" applyAlignment="1">
      <alignment horizontal="right" vertical="center"/>
    </xf>
    <xf numFmtId="172" fontId="23" fillId="0" borderId="49" xfId="0" applyNumberFormat="1" applyFont="1" applyBorder="1" applyAlignment="1">
      <alignment horizontal="center" vertical="center"/>
    </xf>
    <xf numFmtId="172" fontId="12" fillId="0" borderId="49" xfId="0" applyNumberFormat="1" applyFont="1" applyBorder="1" applyAlignment="1" applyProtection="1" quotePrefix="1">
      <alignment horizontal="right"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1" fillId="33" borderId="22" xfId="0" applyFont="1" applyFill="1" applyBorder="1" applyAlignment="1">
      <alignment horizontal="center" vertical="center"/>
    </xf>
    <xf numFmtId="172" fontId="23" fillId="0" borderId="0" xfId="0" applyNumberFormat="1" applyFont="1" applyBorder="1" applyAlignment="1">
      <alignment/>
    </xf>
    <xf numFmtId="172" fontId="23" fillId="0" borderId="0" xfId="0" applyNumberFormat="1" applyFont="1" applyBorder="1" applyAlignment="1" quotePrefix="1">
      <alignment horizontal="center"/>
    </xf>
    <xf numFmtId="172" fontId="23" fillId="0" borderId="0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quotePrefix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23" fillId="33" borderId="52" xfId="0" applyFont="1" applyFill="1" applyBorder="1" applyAlignment="1" applyProtection="1">
      <alignment horizontal="center"/>
      <protection locked="0"/>
    </xf>
    <xf numFmtId="174" fontId="23" fillId="0" borderId="49" xfId="0" applyNumberFormat="1" applyFont="1" applyBorder="1" applyAlignment="1" applyProtection="1">
      <alignment horizontal="right"/>
      <protection locked="0"/>
    </xf>
    <xf numFmtId="174" fontId="12" fillId="0" borderId="49" xfId="0" applyNumberFormat="1" applyFont="1" applyBorder="1" applyAlignment="1" applyProtection="1">
      <alignment horizontal="right"/>
      <protection locked="0"/>
    </xf>
    <xf numFmtId="174" fontId="12" fillId="0" borderId="49" xfId="0" applyNumberFormat="1" applyFont="1" applyBorder="1" applyAlignment="1">
      <alignment horizontal="right"/>
    </xf>
    <xf numFmtId="174" fontId="12" fillId="0" borderId="49" xfId="0" applyNumberFormat="1" applyFont="1" applyBorder="1" applyAlignment="1" applyProtection="1">
      <alignment horizontal="right"/>
      <protection/>
    </xf>
    <xf numFmtId="174" fontId="23" fillId="0" borderId="49" xfId="0" applyNumberFormat="1" applyFont="1" applyBorder="1" applyAlignment="1" applyProtection="1">
      <alignment horizontal="right"/>
      <protection/>
    </xf>
    <xf numFmtId="174" fontId="23" fillId="0" borderId="49" xfId="0" applyNumberFormat="1" applyFont="1" applyBorder="1" applyAlignment="1">
      <alignment horizontal="right"/>
    </xf>
    <xf numFmtId="174" fontId="27" fillId="0" borderId="49" xfId="0" applyNumberFormat="1" applyFont="1" applyBorder="1" applyAlignment="1" applyProtection="1">
      <alignment horizontal="right"/>
      <protection locked="0"/>
    </xf>
    <xf numFmtId="174" fontId="27" fillId="0" borderId="49" xfId="0" applyNumberFormat="1" applyFont="1" applyBorder="1" applyAlignment="1" applyProtection="1">
      <alignment horizontal="right"/>
      <protection/>
    </xf>
    <xf numFmtId="1" fontId="12" fillId="0" borderId="0" xfId="0" applyNumberFormat="1" applyFont="1" applyBorder="1" applyAlignment="1">
      <alignment/>
    </xf>
    <xf numFmtId="174" fontId="12" fillId="0" borderId="0" xfId="0" applyNumberFormat="1" applyFont="1" applyBorder="1" applyAlignment="1">
      <alignment horizontal="right"/>
    </xf>
    <xf numFmtId="0" fontId="1" fillId="33" borderId="5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85" xfId="0" applyFont="1" applyBorder="1" applyAlignment="1">
      <alignment/>
    </xf>
    <xf numFmtId="0" fontId="2" fillId="0" borderId="29" xfId="0" applyFont="1" applyBorder="1" applyAlignment="1">
      <alignment/>
    </xf>
    <xf numFmtId="0" fontId="1" fillId="33" borderId="68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/>
    </xf>
    <xf numFmtId="2" fontId="15" fillId="0" borderId="28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/>
      <protection/>
    </xf>
    <xf numFmtId="2" fontId="15" fillId="0" borderId="22" xfId="0" applyNumberFormat="1" applyFont="1" applyFill="1" applyBorder="1" applyAlignment="1" applyProtection="1">
      <alignment/>
      <protection/>
    </xf>
    <xf numFmtId="0" fontId="1" fillId="0" borderId="31" xfId="0" applyFont="1" applyBorder="1" applyAlignment="1">
      <alignment horizontal="left"/>
    </xf>
    <xf numFmtId="2" fontId="15" fillId="0" borderId="31" xfId="0" applyNumberFormat="1" applyFont="1" applyBorder="1" applyAlignment="1">
      <alignment/>
    </xf>
    <xf numFmtId="2" fontId="15" fillId="0" borderId="25" xfId="0" applyNumberFormat="1" applyFont="1" applyBorder="1" applyAlignment="1">
      <alignment/>
    </xf>
    <xf numFmtId="2" fontId="15" fillId="0" borderId="27" xfId="0" applyNumberFormat="1" applyFont="1" applyBorder="1" applyAlignment="1">
      <alignment/>
    </xf>
    <xf numFmtId="0" fontId="15" fillId="0" borderId="0" xfId="0" applyFont="1" applyAlignment="1">
      <alignment/>
    </xf>
    <xf numFmtId="0" fontId="29" fillId="0" borderId="0" xfId="0" applyFont="1" applyAlignment="1">
      <alignment/>
    </xf>
    <xf numFmtId="172" fontId="2" fillId="0" borderId="85" xfId="0" applyNumberFormat="1" applyFont="1" applyBorder="1" applyAlignment="1">
      <alignment/>
    </xf>
    <xf numFmtId="172" fontId="2" fillId="0" borderId="55" xfId="0" applyNumberFormat="1" applyFont="1" applyBorder="1" applyAlignment="1">
      <alignment/>
    </xf>
    <xf numFmtId="172" fontId="2" fillId="0" borderId="63" xfId="0" applyNumberFormat="1" applyFont="1" applyBorder="1" applyAlignment="1">
      <alignment/>
    </xf>
    <xf numFmtId="172" fontId="2" fillId="0" borderId="57" xfId="0" applyNumberFormat="1" applyFont="1" applyBorder="1" applyAlignment="1">
      <alignment/>
    </xf>
    <xf numFmtId="172" fontId="2" fillId="0" borderId="56" xfId="0" applyNumberFormat="1" applyFont="1" applyBorder="1" applyAlignment="1">
      <alignment/>
    </xf>
    <xf numFmtId="172" fontId="2" fillId="0" borderId="73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71" xfId="0" applyNumberFormat="1" applyFont="1" applyBorder="1" applyAlignment="1">
      <alignment/>
    </xf>
    <xf numFmtId="172" fontId="12" fillId="0" borderId="85" xfId="0" applyNumberFormat="1" applyFont="1" applyBorder="1" applyAlignment="1">
      <alignment/>
    </xf>
    <xf numFmtId="172" fontId="2" fillId="0" borderId="85" xfId="0" applyNumberFormat="1" applyFont="1" applyFill="1" applyBorder="1" applyAlignment="1">
      <alignment/>
    </xf>
    <xf numFmtId="172" fontId="2" fillId="0" borderId="48" xfId="0" applyNumberFormat="1" applyFont="1" applyFill="1" applyBorder="1" applyAlignment="1">
      <alignment/>
    </xf>
    <xf numFmtId="172" fontId="2" fillId="0" borderId="51" xfId="0" applyNumberFormat="1" applyFont="1" applyFill="1" applyBorder="1" applyAlignment="1">
      <alignment/>
    </xf>
    <xf numFmtId="0" fontId="2" fillId="33" borderId="62" xfId="0" applyFont="1" applyFill="1" applyBorder="1" applyAlignment="1">
      <alignment/>
    </xf>
    <xf numFmtId="0" fontId="11" fillId="33" borderId="36" xfId="0" applyFont="1" applyFill="1" applyBorder="1" applyAlignment="1">
      <alignment horizontal="center"/>
    </xf>
    <xf numFmtId="0" fontId="2" fillId="33" borderId="67" xfId="0" applyFont="1" applyFill="1" applyBorder="1" applyAlignment="1">
      <alignment/>
    </xf>
    <xf numFmtId="0" fontId="23" fillId="33" borderId="24" xfId="0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86" xfId="0" applyFont="1" applyFill="1" applyBorder="1" applyAlignment="1">
      <alignment horizontal="center" vertical="center"/>
    </xf>
    <xf numFmtId="0" fontId="23" fillId="33" borderId="67" xfId="0" applyFont="1" applyFill="1" applyBorder="1" applyAlignment="1">
      <alignment horizontal="center" vertical="center" wrapText="1"/>
    </xf>
    <xf numFmtId="0" fontId="23" fillId="33" borderId="87" xfId="0" applyFont="1" applyFill="1" applyBorder="1" applyAlignment="1">
      <alignment horizontal="center" vertical="center"/>
    </xf>
    <xf numFmtId="0" fontId="23" fillId="33" borderId="55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12" fillId="33" borderId="88" xfId="0" applyFont="1" applyFill="1" applyBorder="1" applyAlignment="1">
      <alignment/>
    </xf>
    <xf numFmtId="0" fontId="12" fillId="33" borderId="86" xfId="0" applyFont="1" applyFill="1" applyBorder="1" applyAlignment="1">
      <alignment/>
    </xf>
    <xf numFmtId="0" fontId="23" fillId="33" borderId="89" xfId="0" applyFont="1" applyFill="1" applyBorder="1" applyAlignment="1">
      <alignment horizontal="center"/>
    </xf>
    <xf numFmtId="0" fontId="23" fillId="33" borderId="87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 wrapText="1"/>
    </xf>
    <xf numFmtId="0" fontId="11" fillId="33" borderId="90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172" fontId="1" fillId="0" borderId="15" xfId="0" applyNumberFormat="1" applyFont="1" applyBorder="1" applyAlignment="1">
      <alignment vertical="center"/>
    </xf>
    <xf numFmtId="0" fontId="11" fillId="33" borderId="68" xfId="0" applyFont="1" applyFill="1" applyBorder="1" applyAlignment="1">
      <alignment horizontal="center" vertical="center" wrapText="1"/>
    </xf>
    <xf numFmtId="0" fontId="11" fillId="33" borderId="68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23" fillId="33" borderId="90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/>
    </xf>
    <xf numFmtId="0" fontId="23" fillId="33" borderId="15" xfId="0" applyFont="1" applyFill="1" applyBorder="1" applyAlignment="1">
      <alignment horizontal="center" vertical="center" wrapText="1"/>
    </xf>
    <xf numFmtId="2" fontId="30" fillId="0" borderId="68" xfId="0" applyNumberFormat="1" applyFont="1" applyBorder="1" applyAlignment="1">
      <alignment horizontal="center" vertical="center"/>
    </xf>
    <xf numFmtId="2" fontId="30" fillId="0" borderId="36" xfId="0" applyNumberFormat="1" applyFont="1" applyBorder="1" applyAlignment="1">
      <alignment horizontal="center" vertical="center"/>
    </xf>
    <xf numFmtId="2" fontId="31" fillId="0" borderId="36" xfId="0" applyNumberFormat="1" applyFont="1" applyBorder="1" applyAlignment="1">
      <alignment horizontal="center" vertical="center"/>
    </xf>
    <xf numFmtId="172" fontId="9" fillId="0" borderId="47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172" fontId="1" fillId="0" borderId="53" xfId="0" applyNumberFormat="1" applyFont="1" applyBorder="1" applyAlignment="1">
      <alignment horizontal="right" vertical="center"/>
    </xf>
    <xf numFmtId="172" fontId="1" fillId="0" borderId="15" xfId="0" applyNumberFormat="1" applyFont="1" applyBorder="1" applyAlignment="1">
      <alignment horizontal="right" vertical="center"/>
    </xf>
    <xf numFmtId="172" fontId="2" fillId="0" borderId="47" xfId="0" applyNumberFormat="1" applyFont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172" fontId="1" fillId="0" borderId="53" xfId="0" applyNumberFormat="1" applyFont="1" applyBorder="1" applyAlignment="1">
      <alignment vertical="center"/>
    </xf>
    <xf numFmtId="172" fontId="2" fillId="0" borderId="47" xfId="0" applyNumberFormat="1" applyFont="1" applyBorder="1" applyAlignment="1">
      <alignment vertical="center"/>
    </xf>
    <xf numFmtId="172" fontId="2" fillId="0" borderId="12" xfId="0" applyNumberFormat="1" applyFont="1" applyBorder="1" applyAlignment="1">
      <alignment vertical="center"/>
    </xf>
    <xf numFmtId="172" fontId="2" fillId="0" borderId="71" xfId="0" applyNumberFormat="1" applyFont="1" applyBorder="1" applyAlignment="1">
      <alignment vertical="center"/>
    </xf>
    <xf numFmtId="172" fontId="2" fillId="0" borderId="26" xfId="0" applyNumberFormat="1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2" fontId="9" fillId="0" borderId="49" xfId="0" applyNumberFormat="1" applyFont="1" applyBorder="1" applyAlignment="1">
      <alignment horizontal="right" vertical="center"/>
    </xf>
    <xf numFmtId="2" fontId="1" fillId="0" borderId="54" xfId="0" applyNumberFormat="1" applyFont="1" applyBorder="1" applyAlignment="1">
      <alignment horizontal="right" vertical="center"/>
    </xf>
    <xf numFmtId="2" fontId="2" fillId="0" borderId="49" xfId="0" applyNumberFormat="1" applyFont="1" applyBorder="1" applyAlignment="1">
      <alignment horizontal="right" vertical="center"/>
    </xf>
    <xf numFmtId="2" fontId="1" fillId="0" borderId="54" xfId="0" applyNumberFormat="1" applyFont="1" applyBorder="1" applyAlignment="1">
      <alignment vertical="center"/>
    </xf>
    <xf numFmtId="2" fontId="2" fillId="0" borderId="49" xfId="0" applyNumberFormat="1" applyFont="1" applyBorder="1" applyAlignment="1">
      <alignment vertical="center"/>
    </xf>
    <xf numFmtId="2" fontId="2" fillId="0" borderId="70" xfId="0" applyNumberFormat="1" applyFont="1" applyBorder="1" applyAlignment="1">
      <alignment vertical="center"/>
    </xf>
    <xf numFmtId="173" fontId="1" fillId="33" borderId="68" xfId="57" applyNumberFormat="1" applyFont="1" applyFill="1" applyBorder="1" applyAlignment="1" applyProtection="1">
      <alignment horizontal="center" vertical="center"/>
      <protection/>
    </xf>
    <xf numFmtId="172" fontId="2" fillId="0" borderId="36" xfId="57" applyNumberFormat="1" applyFont="1" applyBorder="1" applyAlignment="1">
      <alignment horizontal="center"/>
      <protection/>
    </xf>
    <xf numFmtId="173" fontId="1" fillId="33" borderId="29" xfId="57" applyNumberFormat="1" applyFont="1" applyFill="1" applyBorder="1" applyAlignment="1" applyProtection="1">
      <alignment horizontal="center" vertical="center"/>
      <protection/>
    </xf>
    <xf numFmtId="173" fontId="1" fillId="33" borderId="90" xfId="57" applyNumberFormat="1" applyFont="1" applyFill="1" applyBorder="1" applyAlignment="1" applyProtection="1">
      <alignment horizontal="center" vertical="center"/>
      <protection/>
    </xf>
    <xf numFmtId="172" fontId="2" fillId="0" borderId="89" xfId="57" applyNumberFormat="1" applyFont="1" applyBorder="1" applyAlignment="1">
      <alignment horizontal="center" vertical="center"/>
      <protection/>
    </xf>
    <xf numFmtId="172" fontId="1" fillId="0" borderId="32" xfId="57" applyNumberFormat="1" applyFont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23" fillId="33" borderId="90" xfId="0" applyFont="1" applyFill="1" applyBorder="1" applyAlignment="1">
      <alignment horizontal="center"/>
    </xf>
    <xf numFmtId="172" fontId="23" fillId="0" borderId="86" xfId="0" applyNumberFormat="1" applyFont="1" applyBorder="1" applyAlignment="1" applyProtection="1">
      <alignment horizontal="center" vertical="center"/>
      <protection/>
    </xf>
    <xf numFmtId="172" fontId="12" fillId="0" borderId="89" xfId="0" applyNumberFormat="1" applyFont="1" applyBorder="1" applyAlignment="1" applyProtection="1">
      <alignment horizontal="center" vertical="center"/>
      <protection/>
    </xf>
    <xf numFmtId="172" fontId="27" fillId="0" borderId="89" xfId="0" applyNumberFormat="1" applyFont="1" applyBorder="1" applyAlignment="1" applyProtection="1">
      <alignment horizontal="center" vertical="center"/>
      <protection/>
    </xf>
    <xf numFmtId="172" fontId="12" fillId="0" borderId="89" xfId="0" applyNumberFormat="1" applyFont="1" applyBorder="1" applyAlignment="1" applyProtection="1" quotePrefix="1">
      <alignment horizontal="center" vertical="center"/>
      <protection/>
    </xf>
    <xf numFmtId="172" fontId="12" fillId="0" borderId="87" xfId="0" applyNumberFormat="1" applyFont="1" applyBorder="1" applyAlignment="1" applyProtection="1">
      <alignment horizontal="center" vertical="center"/>
      <protection/>
    </xf>
    <xf numFmtId="172" fontId="23" fillId="0" borderId="89" xfId="0" applyNumberFormat="1" applyFont="1" applyBorder="1" applyAlignment="1" applyProtection="1">
      <alignment horizontal="center" vertical="center"/>
      <protection/>
    </xf>
    <xf numFmtId="172" fontId="23" fillId="0" borderId="90" xfId="0" applyNumberFormat="1" applyFont="1" applyBorder="1" applyAlignment="1" applyProtection="1">
      <alignment horizontal="center" vertical="center"/>
      <protection/>
    </xf>
    <xf numFmtId="172" fontId="23" fillId="0" borderId="89" xfId="0" applyNumberFormat="1" applyFont="1" applyBorder="1" applyAlignment="1">
      <alignment horizontal="center" vertical="center"/>
    </xf>
    <xf numFmtId="172" fontId="12" fillId="0" borderId="70" xfId="0" applyNumberFormat="1" applyFont="1" applyBorder="1" applyAlignment="1" applyProtection="1">
      <alignment horizontal="right" vertical="center"/>
      <protection/>
    </xf>
    <xf numFmtId="172" fontId="12" fillId="0" borderId="70" xfId="0" applyNumberFormat="1" applyFont="1" applyBorder="1" applyAlignment="1" applyProtection="1">
      <alignment horizontal="center" vertical="center"/>
      <protection/>
    </xf>
    <xf numFmtId="172" fontId="12" fillId="0" borderId="91" xfId="0" applyNumberFormat="1" applyFont="1" applyBorder="1" applyAlignment="1" applyProtection="1">
      <alignment horizontal="center" vertical="center"/>
      <protection/>
    </xf>
    <xf numFmtId="0" fontId="23" fillId="33" borderId="55" xfId="0" applyFont="1" applyFill="1" applyBorder="1" applyAlignment="1">
      <alignment/>
    </xf>
    <xf numFmtId="0" fontId="23" fillId="33" borderId="29" xfId="0" applyFont="1" applyFill="1" applyBorder="1" applyAlignment="1" applyProtection="1">
      <alignment horizontal="center"/>
      <protection/>
    </xf>
    <xf numFmtId="0" fontId="23" fillId="0" borderId="28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27" fillId="0" borderId="28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23" fillId="0" borderId="30" xfId="0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23" fillId="33" borderId="68" xfId="0" applyFont="1" applyFill="1" applyBorder="1" applyAlignment="1">
      <alignment horizontal="center"/>
    </xf>
    <xf numFmtId="172" fontId="23" fillId="0" borderId="88" xfId="0" applyNumberFormat="1" applyFont="1" applyBorder="1" applyAlignment="1" applyProtection="1">
      <alignment horizontal="right" vertical="center"/>
      <protection/>
    </xf>
    <xf numFmtId="172" fontId="23" fillId="0" borderId="86" xfId="0" applyNumberFormat="1" applyFont="1" applyBorder="1" applyAlignment="1" applyProtection="1">
      <alignment horizontal="right" vertical="center"/>
      <protection/>
    </xf>
    <xf numFmtId="172" fontId="12" fillId="0" borderId="36" xfId="0" applyNumberFormat="1" applyFont="1" applyBorder="1" applyAlignment="1" applyProtection="1">
      <alignment horizontal="right" vertical="center"/>
      <protection/>
    </xf>
    <xf numFmtId="172" fontId="12" fillId="0" borderId="89" xfId="0" applyNumberFormat="1" applyFont="1" applyBorder="1" applyAlignment="1" applyProtection="1">
      <alignment horizontal="right" vertical="center"/>
      <protection/>
    </xf>
    <xf numFmtId="172" fontId="27" fillId="0" borderId="36" xfId="0" applyNumberFormat="1" applyFont="1" applyBorder="1" applyAlignment="1" applyProtection="1">
      <alignment horizontal="right" vertical="center"/>
      <protection/>
    </xf>
    <xf numFmtId="172" fontId="27" fillId="0" borderId="89" xfId="0" applyNumberFormat="1" applyFont="1" applyBorder="1" applyAlignment="1" applyProtection="1">
      <alignment horizontal="right" vertical="center"/>
      <protection/>
    </xf>
    <xf numFmtId="172" fontId="12" fillId="0" borderId="67" xfId="0" applyNumberFormat="1" applyFont="1" applyBorder="1" applyAlignment="1" applyProtection="1">
      <alignment horizontal="right" vertical="center"/>
      <protection/>
    </xf>
    <xf numFmtId="172" fontId="12" fillId="0" borderId="87" xfId="0" applyNumberFormat="1" applyFont="1" applyBorder="1" applyAlignment="1" applyProtection="1">
      <alignment horizontal="right" vertical="center"/>
      <protection/>
    </xf>
    <xf numFmtId="172" fontId="23" fillId="0" borderId="36" xfId="0" applyNumberFormat="1" applyFont="1" applyBorder="1" applyAlignment="1" applyProtection="1">
      <alignment horizontal="right" vertical="center"/>
      <protection/>
    </xf>
    <xf numFmtId="172" fontId="23" fillId="0" borderId="89" xfId="0" applyNumberFormat="1" applyFont="1" applyBorder="1" applyAlignment="1" applyProtection="1">
      <alignment horizontal="right" vertical="center"/>
      <protection/>
    </xf>
    <xf numFmtId="172" fontId="12" fillId="0" borderId="67" xfId="0" applyNumberFormat="1" applyFont="1" applyBorder="1" applyAlignment="1" applyProtection="1" quotePrefix="1">
      <alignment horizontal="right" vertical="center"/>
      <protection/>
    </xf>
    <xf numFmtId="172" fontId="23" fillId="0" borderId="68" xfId="0" applyNumberFormat="1" applyFont="1" applyBorder="1" applyAlignment="1" applyProtection="1">
      <alignment vertical="center"/>
      <protection/>
    </xf>
    <xf numFmtId="172" fontId="23" fillId="0" borderId="90" xfId="0" applyNumberFormat="1" applyFont="1" applyBorder="1" applyAlignment="1" applyProtection="1">
      <alignment vertical="center"/>
      <protection/>
    </xf>
    <xf numFmtId="172" fontId="23" fillId="0" borderId="36" xfId="0" applyNumberFormat="1" applyFont="1" applyBorder="1" applyAlignment="1">
      <alignment horizontal="right" vertical="center"/>
    </xf>
    <xf numFmtId="172" fontId="23" fillId="0" borderId="89" xfId="0" applyNumberFormat="1" applyFont="1" applyBorder="1" applyAlignment="1">
      <alignment horizontal="right" vertical="center"/>
    </xf>
    <xf numFmtId="172" fontId="12" fillId="0" borderId="89" xfId="0" applyNumberFormat="1" applyFont="1" applyBorder="1" applyAlignment="1" applyProtection="1" quotePrefix="1">
      <alignment horizontal="right" vertical="center"/>
      <protection/>
    </xf>
    <xf numFmtId="172" fontId="12" fillId="0" borderId="69" xfId="0" applyNumberFormat="1" applyFont="1" applyBorder="1" applyAlignment="1" applyProtection="1">
      <alignment horizontal="right" vertical="center"/>
      <protection/>
    </xf>
    <xf numFmtId="172" fontId="12" fillId="0" borderId="91" xfId="0" applyNumberFormat="1" applyFont="1" applyBorder="1" applyAlignment="1" applyProtection="1">
      <alignment horizontal="right" vertical="center"/>
      <protection/>
    </xf>
    <xf numFmtId="0" fontId="23" fillId="0" borderId="47" xfId="0" applyFont="1" applyBorder="1" applyAlignment="1" applyProtection="1">
      <alignment horizontal="left"/>
      <protection locked="0"/>
    </xf>
    <xf numFmtId="0" fontId="12" fillId="0" borderId="47" xfId="0" applyFont="1" applyBorder="1" applyAlignment="1" applyProtection="1">
      <alignment horizontal="left"/>
      <protection locked="0"/>
    </xf>
    <xf numFmtId="0" fontId="27" fillId="0" borderId="47" xfId="0" applyFont="1" applyBorder="1" applyAlignment="1" applyProtection="1">
      <alignment horizontal="left"/>
      <protection locked="0"/>
    </xf>
    <xf numFmtId="174" fontId="23" fillId="0" borderId="12" xfId="0" applyNumberFormat="1" applyFont="1" applyBorder="1" applyAlignment="1" applyProtection="1">
      <alignment horizontal="right"/>
      <protection locked="0"/>
    </xf>
    <xf numFmtId="174" fontId="12" fillId="0" borderId="12" xfId="0" applyNumberFormat="1" applyFont="1" applyBorder="1" applyAlignment="1" applyProtection="1">
      <alignment horizontal="right"/>
      <protection locked="0"/>
    </xf>
    <xf numFmtId="0" fontId="1" fillId="33" borderId="57" xfId="0" applyFont="1" applyFill="1" applyBorder="1" applyAlignment="1">
      <alignment/>
    </xf>
    <xf numFmtId="0" fontId="1" fillId="33" borderId="56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2" fillId="0" borderId="3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1" fontId="11" fillId="33" borderId="29" xfId="0" applyNumberFormat="1" applyFont="1" applyFill="1" applyBorder="1" applyAlignment="1" applyProtection="1">
      <alignment horizontal="right"/>
      <protection/>
    </xf>
    <xf numFmtId="1" fontId="11" fillId="33" borderId="10" xfId="0" applyNumberFormat="1" applyFont="1" applyFill="1" applyBorder="1" applyAlignment="1" applyProtection="1">
      <alignment horizontal="right"/>
      <protection/>
    </xf>
    <xf numFmtId="1" fontId="11" fillId="33" borderId="23" xfId="0" applyNumberFormat="1" applyFont="1" applyFill="1" applyBorder="1" applyAlignment="1" applyProtection="1">
      <alignment horizontal="right"/>
      <protection/>
    </xf>
    <xf numFmtId="172" fontId="15" fillId="0" borderId="28" xfId="0" applyNumberFormat="1" applyFont="1" applyBorder="1" applyAlignment="1">
      <alignment horizontal="center"/>
    </xf>
    <xf numFmtId="172" fontId="15" fillId="0" borderId="12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172" fontId="15" fillId="0" borderId="22" xfId="0" applyNumberFormat="1" applyFont="1" applyBorder="1" applyAlignment="1">
      <alignment horizontal="center"/>
    </xf>
    <xf numFmtId="172" fontId="15" fillId="0" borderId="31" xfId="0" applyNumberFormat="1" applyFont="1" applyBorder="1" applyAlignment="1">
      <alignment horizontal="center"/>
    </xf>
    <xf numFmtId="172" fontId="15" fillId="0" borderId="26" xfId="0" applyNumberFormat="1" applyFont="1" applyBorder="1" applyAlignment="1">
      <alignment horizontal="center"/>
    </xf>
    <xf numFmtId="172" fontId="15" fillId="0" borderId="25" xfId="0" applyNumberFormat="1" applyFont="1" applyBorder="1" applyAlignment="1">
      <alignment horizontal="center"/>
    </xf>
    <xf numFmtId="172" fontId="15" fillId="0" borderId="27" xfId="0" applyNumberFormat="1" applyFont="1" applyBorder="1" applyAlignment="1">
      <alignment horizontal="center"/>
    </xf>
    <xf numFmtId="1" fontId="11" fillId="33" borderId="29" xfId="0" applyNumberFormat="1" applyFont="1" applyFill="1" applyBorder="1" applyAlignment="1" applyProtection="1" quotePrefix="1">
      <alignment horizontal="center"/>
      <protection/>
    </xf>
    <xf numFmtId="1" fontId="11" fillId="33" borderId="15" xfId="0" applyNumberFormat="1" applyFont="1" applyFill="1" applyBorder="1" applyAlignment="1" applyProtection="1" quotePrefix="1">
      <alignment horizontal="center"/>
      <protection/>
    </xf>
    <xf numFmtId="1" fontId="11" fillId="33" borderId="10" xfId="0" applyNumberFormat="1" applyFont="1" applyFill="1" applyBorder="1" applyAlignment="1" applyProtection="1" quotePrefix="1">
      <alignment horizontal="center"/>
      <protection/>
    </xf>
    <xf numFmtId="1" fontId="11" fillId="33" borderId="23" xfId="0" applyNumberFormat="1" applyFont="1" applyFill="1" applyBorder="1" applyAlignment="1" applyProtection="1" quotePrefix="1">
      <alignment horizontal="center"/>
      <protection/>
    </xf>
    <xf numFmtId="0" fontId="12" fillId="0" borderId="68" xfId="0" applyFont="1" applyBorder="1" applyAlignment="1">
      <alignment/>
    </xf>
    <xf numFmtId="0" fontId="12" fillId="0" borderId="68" xfId="0" applyFont="1" applyBorder="1" applyAlignment="1">
      <alignment wrapText="1"/>
    </xf>
    <xf numFmtId="0" fontId="12" fillId="0" borderId="6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1" fillId="33" borderId="92" xfId="0" applyFont="1" applyFill="1" applyBorder="1" applyAlignment="1">
      <alignment horizontal="center" vertical="center"/>
    </xf>
    <xf numFmtId="0" fontId="1" fillId="33" borderId="92" xfId="0" applyFont="1" applyFill="1" applyBorder="1" applyAlignment="1">
      <alignment horizontal="center"/>
    </xf>
    <xf numFmtId="172" fontId="1" fillId="0" borderId="47" xfId="0" applyNumberFormat="1" applyFont="1" applyBorder="1" applyAlignment="1">
      <alignment horizontal="center"/>
    </xf>
    <xf numFmtId="172" fontId="1" fillId="0" borderId="93" xfId="0" applyNumberFormat="1" applyFont="1" applyBorder="1" applyAlignment="1">
      <alignment horizontal="center"/>
    </xf>
    <xf numFmtId="172" fontId="2" fillId="0" borderId="47" xfId="0" applyNumberFormat="1" applyFont="1" applyBorder="1" applyAlignment="1">
      <alignment horizontal="center"/>
    </xf>
    <xf numFmtId="172" fontId="2" fillId="0" borderId="94" xfId="0" applyNumberFormat="1" applyFont="1" applyBorder="1" applyAlignment="1">
      <alignment horizontal="center"/>
    </xf>
    <xf numFmtId="172" fontId="1" fillId="0" borderId="95" xfId="0" applyNumberFormat="1" applyFont="1" applyBorder="1" applyAlignment="1">
      <alignment horizontal="center"/>
    </xf>
    <xf numFmtId="172" fontId="2" fillId="0" borderId="7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79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center"/>
    </xf>
    <xf numFmtId="172" fontId="2" fillId="0" borderId="81" xfId="0" applyNumberFormat="1" applyFont="1" applyBorder="1" applyAlignment="1">
      <alignment horizontal="center"/>
    </xf>
    <xf numFmtId="172" fontId="1" fillId="0" borderId="83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2" fillId="0" borderId="57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/>
    </xf>
    <xf numFmtId="0" fontId="1" fillId="0" borderId="60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2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2" xfId="0" applyFont="1" applyBorder="1" applyAlignment="1">
      <alignment/>
    </xf>
    <xf numFmtId="0" fontId="1" fillId="33" borderId="52" xfId="0" applyFont="1" applyFill="1" applyBorder="1" applyAlignment="1">
      <alignment horizontal="center" vertical="center" wrapText="1"/>
    </xf>
    <xf numFmtId="1" fontId="1" fillId="33" borderId="60" xfId="0" applyNumberFormat="1" applyFont="1" applyFill="1" applyBorder="1" applyAlignment="1" applyProtection="1">
      <alignment horizontal="center" vertical="center"/>
      <protection/>
    </xf>
    <xf numFmtId="174" fontId="1" fillId="0" borderId="0" xfId="0" applyNumberFormat="1" applyFont="1" applyFill="1" applyBorder="1" applyAlignment="1" applyProtection="1">
      <alignment vertical="center"/>
      <protection/>
    </xf>
    <xf numFmtId="174" fontId="1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2" fontId="12" fillId="0" borderId="89" xfId="0" applyNumberFormat="1" applyFont="1" applyFill="1" applyBorder="1" applyAlignment="1">
      <alignment horizontal="right"/>
    </xf>
    <xf numFmtId="0" fontId="12" fillId="0" borderId="36" xfId="0" applyFont="1" applyBorder="1" applyAlignment="1">
      <alignment/>
    </xf>
    <xf numFmtId="0" fontId="15" fillId="0" borderId="0" xfId="0" applyFont="1" applyAlignment="1" quotePrefix="1">
      <alignment horizontal="left"/>
    </xf>
    <xf numFmtId="182" fontId="2" fillId="0" borderId="0" xfId="0" applyNumberFormat="1" applyFont="1" applyAlignment="1">
      <alignment/>
    </xf>
    <xf numFmtId="0" fontId="15" fillId="0" borderId="0" xfId="0" applyFont="1" applyBorder="1" applyAlignment="1">
      <alignment horizontal="left"/>
    </xf>
    <xf numFmtId="172" fontId="15" fillId="0" borderId="96" xfId="0" applyNumberFormat="1" applyFont="1" applyBorder="1" applyAlignment="1">
      <alignment horizontal="right"/>
    </xf>
    <xf numFmtId="172" fontId="12" fillId="0" borderId="68" xfId="0" applyNumberFormat="1" applyFont="1" applyFill="1" applyBorder="1" applyAlignment="1">
      <alignment horizontal="right" vertical="center"/>
    </xf>
    <xf numFmtId="172" fontId="12" fillId="0" borderId="54" xfId="0" applyNumberFormat="1" applyFont="1" applyFill="1" applyBorder="1" applyAlignment="1">
      <alignment horizontal="right" vertical="center"/>
    </xf>
    <xf numFmtId="172" fontId="2" fillId="0" borderId="54" xfId="0" applyNumberFormat="1" applyFont="1" applyBorder="1" applyAlignment="1">
      <alignment horizontal="right" vertical="center"/>
    </xf>
    <xf numFmtId="172" fontId="2" fillId="0" borderId="90" xfId="0" applyNumberFormat="1" applyFont="1" applyBorder="1" applyAlignment="1">
      <alignment horizontal="right" vertical="center"/>
    </xf>
    <xf numFmtId="172" fontId="12" fillId="0" borderId="37" xfId="0" applyNumberFormat="1" applyFont="1" applyFill="1" applyBorder="1" applyAlignment="1">
      <alignment horizontal="right" vertical="center"/>
    </xf>
    <xf numFmtId="172" fontId="12" fillId="0" borderId="96" xfId="0" applyNumberFormat="1" applyFont="1" applyFill="1" applyBorder="1" applyAlignment="1">
      <alignment horizontal="right" vertical="center"/>
    </xf>
    <xf numFmtId="172" fontId="2" fillId="0" borderId="96" xfId="0" applyNumberFormat="1" applyFont="1" applyBorder="1" applyAlignment="1">
      <alignment horizontal="right" vertical="center"/>
    </xf>
    <xf numFmtId="172" fontId="2" fillId="0" borderId="33" xfId="0" applyNumberFormat="1" applyFont="1" applyBorder="1" applyAlignment="1">
      <alignment horizontal="right" vertical="center"/>
    </xf>
    <xf numFmtId="176" fontId="2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72" fontId="1" fillId="0" borderId="49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49" xfId="0" applyNumberFormat="1" applyFont="1" applyBorder="1" applyAlignment="1">
      <alignment/>
    </xf>
    <xf numFmtId="172" fontId="2" fillId="0" borderId="52" xfId="0" applyNumberFormat="1" applyFont="1" applyBorder="1" applyAlignment="1">
      <alignment/>
    </xf>
    <xf numFmtId="172" fontId="2" fillId="0" borderId="75" xfId="0" applyNumberFormat="1" applyFont="1" applyBorder="1" applyAlignment="1">
      <alignment/>
    </xf>
    <xf numFmtId="172" fontId="12" fillId="0" borderId="22" xfId="0" applyNumberFormat="1" applyFont="1" applyBorder="1" applyAlignment="1">
      <alignment horizontal="center"/>
    </xf>
    <xf numFmtId="172" fontId="1" fillId="0" borderId="60" xfId="0" applyNumberFormat="1" applyFont="1" applyBorder="1" applyAlignment="1">
      <alignment/>
    </xf>
    <xf numFmtId="172" fontId="1" fillId="0" borderId="52" xfId="0" applyNumberFormat="1" applyFont="1" applyBorder="1" applyAlignment="1">
      <alignment/>
    </xf>
    <xf numFmtId="0" fontId="23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7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72" fontId="2" fillId="0" borderId="60" xfId="0" applyNumberFormat="1" applyFont="1" applyBorder="1" applyAlignment="1">
      <alignment/>
    </xf>
    <xf numFmtId="172" fontId="2" fillId="0" borderId="49" xfId="0" applyNumberFormat="1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5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33" borderId="67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1" fillId="33" borderId="62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3" fillId="33" borderId="97" xfId="0" applyFont="1" applyFill="1" applyBorder="1" applyAlignment="1" quotePrefix="1">
      <alignment horizontal="center"/>
    </xf>
    <xf numFmtId="0" fontId="23" fillId="33" borderId="66" xfId="0" applyFont="1" applyFill="1" applyBorder="1" applyAlignment="1" quotePrefix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 wrapText="1"/>
    </xf>
    <xf numFmtId="0" fontId="23" fillId="33" borderId="75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 wrapText="1"/>
    </xf>
    <xf numFmtId="0" fontId="2" fillId="0" borderId="36" xfId="0" applyFont="1" applyBorder="1" applyAlignment="1">
      <alignment/>
    </xf>
    <xf numFmtId="184" fontId="2" fillId="0" borderId="0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184" fontId="2" fillId="0" borderId="47" xfId="0" applyNumberFormat="1" applyFont="1" applyBorder="1" applyAlignment="1">
      <alignment/>
    </xf>
    <xf numFmtId="184" fontId="2" fillId="0" borderId="0" xfId="0" applyNumberFormat="1" applyFont="1" applyFill="1" applyBorder="1" applyAlignment="1">
      <alignment/>
    </xf>
    <xf numFmtId="43" fontId="2" fillId="0" borderId="22" xfId="0" applyNumberFormat="1" applyFont="1" applyFill="1" applyBorder="1" applyAlignment="1">
      <alignment/>
    </xf>
    <xf numFmtId="43" fontId="2" fillId="0" borderId="12" xfId="0" applyNumberFormat="1" applyFont="1" applyFill="1" applyBorder="1" applyAlignment="1">
      <alignment/>
    </xf>
    <xf numFmtId="184" fontId="2" fillId="0" borderId="47" xfId="0" applyNumberFormat="1" applyFont="1" applyFill="1" applyBorder="1" applyAlignment="1">
      <alignment/>
    </xf>
    <xf numFmtId="0" fontId="2" fillId="0" borderId="67" xfId="0" applyFont="1" applyBorder="1" applyAlignment="1">
      <alignment/>
    </xf>
    <xf numFmtId="184" fontId="2" fillId="0" borderId="10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184" fontId="2" fillId="0" borderId="10" xfId="0" applyNumberFormat="1" applyFont="1" applyFill="1" applyBorder="1" applyAlignment="1">
      <alignment/>
    </xf>
    <xf numFmtId="43" fontId="2" fillId="0" borderId="13" xfId="0" applyNumberFormat="1" applyFont="1" applyFill="1" applyBorder="1" applyAlignment="1">
      <alignment/>
    </xf>
    <xf numFmtId="184" fontId="2" fillId="0" borderId="75" xfId="0" applyNumberFormat="1" applyFont="1" applyFill="1" applyBorder="1" applyAlignment="1">
      <alignment/>
    </xf>
    <xf numFmtId="43" fontId="2" fillId="0" borderId="23" xfId="0" applyNumberFormat="1" applyFont="1" applyFill="1" applyBorder="1" applyAlignment="1">
      <alignment/>
    </xf>
    <xf numFmtId="0" fontId="1" fillId="0" borderId="69" xfId="0" applyFont="1" applyBorder="1" applyAlignment="1">
      <alignment horizontal="center" vertical="center"/>
    </xf>
    <xf numFmtId="184" fontId="23" fillId="0" borderId="25" xfId="0" applyNumberFormat="1" applyFont="1" applyBorder="1" applyAlignment="1">
      <alignment vertical="center"/>
    </xf>
    <xf numFmtId="43" fontId="23" fillId="0" borderId="26" xfId="0" applyNumberFormat="1" applyFont="1" applyBorder="1" applyAlignment="1">
      <alignment vertical="center"/>
    </xf>
    <xf numFmtId="184" fontId="23" fillId="0" borderId="71" xfId="0" applyNumberFormat="1" applyFont="1" applyFill="1" applyBorder="1" applyAlignment="1">
      <alignment vertical="center"/>
    </xf>
    <xf numFmtId="43" fontId="23" fillId="0" borderId="26" xfId="0" applyNumberFormat="1" applyFont="1" applyFill="1" applyBorder="1" applyAlignment="1">
      <alignment vertical="center"/>
    </xf>
    <xf numFmtId="184" fontId="23" fillId="0" borderId="25" xfId="0" applyNumberFormat="1" applyFont="1" applyFill="1" applyBorder="1" applyAlignment="1">
      <alignment vertical="center"/>
    </xf>
    <xf numFmtId="43" fontId="23" fillId="0" borderId="27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2" fillId="0" borderId="47" xfId="0" applyNumberFormat="1" applyFont="1" applyBorder="1" applyAlignment="1">
      <alignment/>
    </xf>
    <xf numFmtId="43" fontId="2" fillId="0" borderId="0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43" fontId="2" fillId="0" borderId="47" xfId="0" applyNumberFormat="1" applyFont="1" applyFill="1" applyBorder="1" applyAlignment="1">
      <alignment/>
    </xf>
    <xf numFmtId="184" fontId="2" fillId="0" borderId="75" xfId="0" applyNumberFormat="1" applyFont="1" applyBorder="1" applyAlignment="1">
      <alignment/>
    </xf>
    <xf numFmtId="43" fontId="2" fillId="0" borderId="75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184" fontId="23" fillId="0" borderId="71" xfId="0" applyNumberFormat="1" applyFont="1" applyBorder="1" applyAlignment="1">
      <alignment vertical="center"/>
    </xf>
    <xf numFmtId="43" fontId="23" fillId="0" borderId="71" xfId="0" applyNumberFormat="1" applyFont="1" applyFill="1" applyBorder="1" applyAlignment="1">
      <alignment vertical="center"/>
    </xf>
    <xf numFmtId="43" fontId="23" fillId="0" borderId="25" xfId="0" applyNumberFormat="1" applyFont="1" applyFill="1" applyBorder="1" applyAlignment="1">
      <alignment vertical="center"/>
    </xf>
    <xf numFmtId="0" fontId="1" fillId="33" borderId="98" xfId="0" applyFont="1" applyFill="1" applyBorder="1" applyAlignment="1">
      <alignment horizontal="left"/>
    </xf>
    <xf numFmtId="0" fontId="23" fillId="33" borderId="64" xfId="0" applyFont="1" applyFill="1" applyBorder="1" applyAlignment="1" quotePrefix="1">
      <alignment horizontal="center"/>
    </xf>
    <xf numFmtId="184" fontId="2" fillId="0" borderId="49" xfId="0" applyNumberFormat="1" applyFont="1" applyBorder="1" applyAlignment="1">
      <alignment/>
    </xf>
    <xf numFmtId="184" fontId="2" fillId="0" borderId="12" xfId="0" applyNumberFormat="1" applyFont="1" applyBorder="1" applyAlignment="1">
      <alignment/>
    </xf>
    <xf numFmtId="184" fontId="2" fillId="0" borderId="22" xfId="0" applyNumberFormat="1" applyFont="1" applyFill="1" applyBorder="1" applyAlignment="1">
      <alignment/>
    </xf>
    <xf numFmtId="184" fontId="2" fillId="0" borderId="49" xfId="0" applyNumberFormat="1" applyFont="1" applyFill="1" applyBorder="1" applyAlignment="1">
      <alignment/>
    </xf>
    <xf numFmtId="184" fontId="2" fillId="0" borderId="52" xfId="0" applyNumberFormat="1" applyFont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2" fillId="0" borderId="23" xfId="0" applyNumberFormat="1" applyFont="1" applyFill="1" applyBorder="1" applyAlignment="1">
      <alignment/>
    </xf>
    <xf numFmtId="184" fontId="23" fillId="0" borderId="26" xfId="0" applyNumberFormat="1" applyFont="1" applyBorder="1" applyAlignment="1">
      <alignment horizontal="center" vertical="center"/>
    </xf>
    <xf numFmtId="184" fontId="23" fillId="0" borderId="27" xfId="0" applyNumberFormat="1" applyFont="1" applyFill="1" applyBorder="1" applyAlignment="1">
      <alignment horizontal="center" vertical="center"/>
    </xf>
    <xf numFmtId="184" fontId="2" fillId="0" borderId="22" xfId="0" applyNumberFormat="1" applyFont="1" applyBorder="1" applyAlignment="1">
      <alignment/>
    </xf>
    <xf numFmtId="184" fontId="2" fillId="0" borderId="12" xfId="0" applyNumberFormat="1" applyFont="1" applyFill="1" applyBorder="1" applyAlignment="1">
      <alignment/>
    </xf>
    <xf numFmtId="184" fontId="23" fillId="0" borderId="26" xfId="0" applyNumberFormat="1" applyFont="1" applyFill="1" applyBorder="1" applyAlignment="1">
      <alignment horizontal="center" vertical="center"/>
    </xf>
    <xf numFmtId="39" fontId="23" fillId="0" borderId="0" xfId="0" applyNumberFormat="1" applyFont="1" applyAlignment="1" applyProtection="1">
      <alignment horizontal="center"/>
      <protection/>
    </xf>
    <xf numFmtId="39" fontId="23" fillId="33" borderId="62" xfId="0" applyNumberFormat="1" applyFont="1" applyFill="1" applyBorder="1" applyAlignment="1" applyProtection="1">
      <alignment horizontal="center" vertical="center"/>
      <protection/>
    </xf>
    <xf numFmtId="43" fontId="23" fillId="33" borderId="67" xfId="0" applyNumberFormat="1" applyFont="1" applyFill="1" applyBorder="1" applyAlignment="1">
      <alignment horizontal="left" vertical="center"/>
    </xf>
    <xf numFmtId="39" fontId="23" fillId="33" borderId="75" xfId="0" applyNumberFormat="1" applyFont="1" applyFill="1" applyBorder="1" applyAlignment="1" applyProtection="1">
      <alignment horizontal="center" vertical="center"/>
      <protection/>
    </xf>
    <xf numFmtId="39" fontId="23" fillId="33" borderId="10" xfId="0" applyNumberFormat="1" applyFont="1" applyFill="1" applyBorder="1" applyAlignment="1" applyProtection="1">
      <alignment horizontal="center" vertical="center"/>
      <protection/>
    </xf>
    <xf numFmtId="39" fontId="23" fillId="33" borderId="13" xfId="0" applyNumberFormat="1" applyFont="1" applyFill="1" applyBorder="1" applyAlignment="1" applyProtection="1">
      <alignment horizontal="center" vertical="center" wrapText="1"/>
      <protection/>
    </xf>
    <xf numFmtId="39" fontId="23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43" fontId="12" fillId="0" borderId="47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12" xfId="0" applyNumberFormat="1" applyFont="1" applyFill="1" applyBorder="1" applyAlignment="1">
      <alignment/>
    </xf>
    <xf numFmtId="43" fontId="12" fillId="0" borderId="47" xfId="0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43" fontId="12" fillId="0" borderId="12" xfId="0" applyNumberFormat="1" applyFont="1" applyBorder="1" applyAlignment="1">
      <alignment/>
    </xf>
    <xf numFmtId="43" fontId="12" fillId="0" borderId="22" xfId="0" applyNumberFormat="1" applyFont="1" applyFill="1" applyBorder="1" applyAlignment="1">
      <alignment/>
    </xf>
    <xf numFmtId="0" fontId="12" fillId="0" borderId="67" xfId="0" applyFont="1" applyBorder="1" applyAlignment="1">
      <alignment/>
    </xf>
    <xf numFmtId="43" fontId="12" fillId="0" borderId="75" xfId="0" applyNumberFormat="1" applyFont="1" applyFill="1" applyBorder="1" applyAlignment="1">
      <alignment/>
    </xf>
    <xf numFmtId="43" fontId="12" fillId="0" borderId="10" xfId="0" applyNumberFormat="1" applyFont="1" applyFill="1" applyBorder="1" applyAlignment="1">
      <alignment/>
    </xf>
    <xf numFmtId="43" fontId="12" fillId="0" borderId="75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0" fontId="23" fillId="0" borderId="69" xfId="0" applyFont="1" applyFill="1" applyBorder="1" applyAlignment="1">
      <alignment horizontal="center" vertical="center"/>
    </xf>
    <xf numFmtId="43" fontId="23" fillId="0" borderId="38" xfId="0" applyNumberFormat="1" applyFont="1" applyFill="1" applyBorder="1" applyAlignment="1">
      <alignment vertical="center"/>
    </xf>
    <xf numFmtId="43" fontId="23" fillId="0" borderId="39" xfId="0" applyNumberFormat="1" applyFont="1" applyFill="1" applyBorder="1" applyAlignment="1">
      <alignment vertical="center"/>
    </xf>
    <xf numFmtId="43" fontId="23" fillId="0" borderId="35" xfId="0" applyNumberFormat="1" applyFont="1" applyFill="1" applyBorder="1" applyAlignment="1">
      <alignment vertical="center"/>
    </xf>
    <xf numFmtId="43" fontId="23" fillId="0" borderId="3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3" fontId="12" fillId="0" borderId="22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33" borderId="6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3" fillId="33" borderId="52" xfId="0" applyFont="1" applyFill="1" applyBorder="1" applyAlignment="1">
      <alignment/>
    </xf>
    <xf numFmtId="0" fontId="23" fillId="33" borderId="75" xfId="0" applyFont="1" applyFill="1" applyBorder="1" applyAlignment="1">
      <alignment horizontal="right"/>
    </xf>
    <xf numFmtId="0" fontId="23" fillId="33" borderId="13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171" fontId="2" fillId="0" borderId="47" xfId="42" applyFont="1" applyBorder="1" applyAlignment="1">
      <alignment horizontal="right"/>
    </xf>
    <xf numFmtId="171" fontId="2" fillId="0" borderId="12" xfId="42" applyFont="1" applyBorder="1" applyAlignment="1">
      <alignment horizontal="right"/>
    </xf>
    <xf numFmtId="171" fontId="2" fillId="0" borderId="47" xfId="42" applyFont="1" applyBorder="1" applyAlignment="1">
      <alignment horizontal="right" vertical="center"/>
    </xf>
    <xf numFmtId="176" fontId="2" fillId="0" borderId="12" xfId="42" applyNumberFormat="1" applyFont="1" applyBorder="1" applyAlignment="1">
      <alignment horizontal="right" vertical="center"/>
    </xf>
    <xf numFmtId="171" fontId="2" fillId="0" borderId="0" xfId="42" applyFont="1" applyBorder="1" applyAlignment="1">
      <alignment horizontal="right" vertical="center"/>
    </xf>
    <xf numFmtId="171" fontId="2" fillId="0" borderId="0" xfId="42" applyNumberFormat="1" applyFont="1" applyBorder="1" applyAlignment="1">
      <alignment horizontal="right" vertical="center"/>
    </xf>
    <xf numFmtId="171" fontId="2" fillId="0" borderId="12" xfId="42" applyFont="1" applyBorder="1" applyAlignment="1">
      <alignment horizontal="right" vertical="center"/>
    </xf>
    <xf numFmtId="171" fontId="2" fillId="0" borderId="0" xfId="42" applyNumberFormat="1" applyFont="1" applyFill="1" applyBorder="1" applyAlignment="1">
      <alignment horizontal="right" vertical="center"/>
    </xf>
    <xf numFmtId="176" fontId="2" fillId="0" borderId="12" xfId="42" applyNumberFormat="1" applyFont="1" applyFill="1" applyBorder="1" applyAlignment="1">
      <alignment horizontal="right" vertical="center"/>
    </xf>
    <xf numFmtId="171" fontId="2" fillId="0" borderId="0" xfId="42" applyFont="1" applyFill="1" applyBorder="1" applyAlignment="1">
      <alignment horizontal="right" vertical="center"/>
    </xf>
    <xf numFmtId="171" fontId="2" fillId="0" borderId="75" xfId="42" applyFont="1" applyBorder="1" applyAlignment="1">
      <alignment horizontal="right"/>
    </xf>
    <xf numFmtId="171" fontId="2" fillId="0" borderId="13" xfId="42" applyFont="1" applyBorder="1" applyAlignment="1">
      <alignment horizontal="right"/>
    </xf>
    <xf numFmtId="171" fontId="2" fillId="0" borderId="75" xfId="42" applyFont="1" applyBorder="1" applyAlignment="1">
      <alignment horizontal="right" vertical="center"/>
    </xf>
    <xf numFmtId="176" fontId="2" fillId="0" borderId="13" xfId="42" applyNumberFormat="1" applyFont="1" applyBorder="1" applyAlignment="1">
      <alignment horizontal="right" vertical="center"/>
    </xf>
    <xf numFmtId="171" fontId="2" fillId="0" borderId="10" xfId="42" applyFont="1" applyFill="1" applyBorder="1" applyAlignment="1">
      <alignment horizontal="right" vertical="center"/>
    </xf>
    <xf numFmtId="176" fontId="2" fillId="0" borderId="13" xfId="42" applyNumberFormat="1" applyFont="1" applyFill="1" applyBorder="1" applyAlignment="1">
      <alignment horizontal="right" vertical="center"/>
    </xf>
    <xf numFmtId="0" fontId="23" fillId="0" borderId="54" xfId="0" applyFont="1" applyBorder="1" applyAlignment="1">
      <alignment/>
    </xf>
    <xf numFmtId="171" fontId="23" fillId="0" borderId="75" xfId="42" applyFont="1" applyBorder="1" applyAlignment="1">
      <alignment horizontal="right"/>
    </xf>
    <xf numFmtId="171" fontId="23" fillId="0" borderId="13" xfId="42" applyFont="1" applyBorder="1" applyAlignment="1">
      <alignment horizontal="right"/>
    </xf>
    <xf numFmtId="171" fontId="23" fillId="0" borderId="10" xfId="42" applyFont="1" applyBorder="1" applyAlignment="1">
      <alignment horizontal="right" vertical="center"/>
    </xf>
    <xf numFmtId="176" fontId="23" fillId="0" borderId="10" xfId="42" applyNumberFormat="1" applyFont="1" applyBorder="1" applyAlignment="1">
      <alignment horizontal="right" vertical="center"/>
    </xf>
    <xf numFmtId="171" fontId="23" fillId="0" borderId="53" xfId="42" applyFont="1" applyFill="1" applyBorder="1" applyAlignment="1">
      <alignment horizontal="right" vertical="center"/>
    </xf>
    <xf numFmtId="176" fontId="23" fillId="0" borderId="15" xfId="42" applyNumberFormat="1" applyFont="1" applyFill="1" applyBorder="1" applyAlignment="1">
      <alignment horizontal="right" vertical="center"/>
    </xf>
    <xf numFmtId="171" fontId="23" fillId="0" borderId="53" xfId="4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23" fillId="33" borderId="98" xfId="0" applyFont="1" applyFill="1" applyBorder="1" applyAlignment="1">
      <alignment horizontal="left" vertical="center"/>
    </xf>
    <xf numFmtId="0" fontId="23" fillId="33" borderId="64" xfId="0" applyFont="1" applyFill="1" applyBorder="1" applyAlignment="1" quotePrefix="1">
      <alignment horizontal="center" vertical="center"/>
    </xf>
    <xf numFmtId="0" fontId="23" fillId="33" borderId="97" xfId="0" applyFont="1" applyFill="1" applyBorder="1" applyAlignment="1" quotePrefix="1">
      <alignment horizontal="center" vertical="center"/>
    </xf>
    <xf numFmtId="0" fontId="23" fillId="33" borderId="66" xfId="0" applyFont="1" applyFill="1" applyBorder="1" applyAlignment="1" quotePrefix="1">
      <alignment horizontal="center" vertical="center"/>
    </xf>
    <xf numFmtId="43" fontId="2" fillId="0" borderId="49" xfId="0" applyNumberFormat="1" applyFont="1" applyBorder="1" applyAlignment="1">
      <alignment/>
    </xf>
    <xf numFmtId="43" fontId="2" fillId="0" borderId="52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3" fillId="0" borderId="69" xfId="0" applyFont="1" applyBorder="1" applyAlignment="1">
      <alignment horizontal="center" vertical="center"/>
    </xf>
    <xf numFmtId="0" fontId="23" fillId="33" borderId="98" xfId="0" applyFont="1" applyFill="1" applyBorder="1" applyAlignment="1">
      <alignment horizontal="left"/>
    </xf>
    <xf numFmtId="0" fontId="23" fillId="33" borderId="99" xfId="0" applyFont="1" applyFill="1" applyBorder="1" applyAlignment="1">
      <alignment horizontal="left"/>
    </xf>
    <xf numFmtId="0" fontId="23" fillId="0" borderId="3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172" fontId="1" fillId="0" borderId="5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33" borderId="5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2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1" fontId="2" fillId="0" borderId="10" xfId="42" applyFont="1" applyFill="1" applyBorder="1" applyAlignment="1">
      <alignment horizontal="center"/>
    </xf>
    <xf numFmtId="172" fontId="24" fillId="0" borderId="10" xfId="0" applyNumberFormat="1" applyFont="1" applyFill="1" applyBorder="1" applyAlignment="1">
      <alignment horizontal="center"/>
    </xf>
    <xf numFmtId="39" fontId="2" fillId="0" borderId="0" xfId="42" applyNumberFormat="1" applyFont="1" applyFill="1" applyBorder="1" applyAlignment="1">
      <alignment horizontal="center"/>
    </xf>
    <xf numFmtId="2" fontId="2" fillId="0" borderId="0" xfId="42" applyNumberFormat="1" applyFont="1" applyBorder="1" applyAlignment="1">
      <alignment horizontal="center"/>
    </xf>
    <xf numFmtId="2" fontId="2" fillId="0" borderId="0" xfId="42" applyNumberFormat="1" applyFont="1" applyFill="1" applyBorder="1" applyAlignment="1">
      <alignment horizontal="center"/>
    </xf>
    <xf numFmtId="4" fontId="2" fillId="0" borderId="0" xfId="42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9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3" xfId="0" applyFont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1" fontId="2" fillId="0" borderId="0" xfId="42" applyFont="1" applyFill="1" applyBorder="1" applyAlignment="1">
      <alignment horizontal="center"/>
    </xf>
    <xf numFmtId="0" fontId="23" fillId="0" borderId="34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5" xfId="0" applyFont="1" applyBorder="1" applyAlignment="1">
      <alignment vertical="center"/>
    </xf>
    <xf numFmtId="172" fontId="23" fillId="0" borderId="39" xfId="0" applyNumberFormat="1" applyFont="1" applyFill="1" applyBorder="1" applyAlignment="1">
      <alignment horizontal="center" vertical="center"/>
    </xf>
    <xf numFmtId="172" fontId="23" fillId="0" borderId="39" xfId="0" applyNumberFormat="1" applyFont="1" applyBorder="1" applyAlignment="1">
      <alignment vertical="center"/>
    </xf>
    <xf numFmtId="172" fontId="23" fillId="0" borderId="39" xfId="0" applyNumberFormat="1" applyFont="1" applyFill="1" applyBorder="1" applyAlignment="1">
      <alignment vertical="center"/>
    </xf>
    <xf numFmtId="172" fontId="23" fillId="0" borderId="3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176" fontId="1" fillId="0" borderId="86" xfId="0" applyNumberFormat="1" applyFont="1" applyBorder="1" applyAlignment="1" applyProtection="1">
      <alignment horizontal="right" vertical="center"/>
      <protection/>
    </xf>
    <xf numFmtId="176" fontId="1" fillId="0" borderId="89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/>
    </xf>
    <xf numFmtId="0" fontId="2" fillId="0" borderId="36" xfId="0" applyNumberFormat="1" applyFont="1" applyBorder="1" applyAlignment="1" applyProtection="1">
      <alignment horizontal="center" vertical="center"/>
      <protection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176" fontId="2" fillId="0" borderId="47" xfId="0" applyNumberFormat="1" applyFont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8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6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33" borderId="53" xfId="0" applyFont="1" applyFill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176" fontId="2" fillId="0" borderId="47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/>
    </xf>
    <xf numFmtId="0" fontId="15" fillId="0" borderId="47" xfId="0" applyNumberFormat="1" applyFont="1" applyBorder="1" applyAlignment="1" applyProtection="1">
      <alignment horizontal="center" vertical="center"/>
      <protection/>
    </xf>
    <xf numFmtId="176" fontId="2" fillId="0" borderId="4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5" fillId="0" borderId="75" xfId="0" applyNumberFormat="1" applyFont="1" applyBorder="1" applyAlignment="1" applyProtection="1">
      <alignment horizontal="center" vertical="center"/>
      <protection/>
    </xf>
    <xf numFmtId="188" fontId="13" fillId="0" borderId="0" xfId="0" applyNumberFormat="1" applyFont="1" applyAlignment="1">
      <alignment horizontal="center" vertical="center"/>
    </xf>
    <xf numFmtId="188" fontId="10" fillId="0" borderId="0" xfId="0" applyNumberFormat="1" applyFont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3" fillId="33" borderId="98" xfId="0" applyFont="1" applyFill="1" applyBorder="1" applyAlignment="1" applyProtection="1">
      <alignment horizontal="left" vertical="center"/>
      <protection/>
    </xf>
    <xf numFmtId="0" fontId="23" fillId="33" borderId="65" xfId="0" applyFont="1" applyFill="1" applyBorder="1" applyAlignment="1" quotePrefix="1">
      <alignment horizontal="center" vertical="center"/>
    </xf>
    <xf numFmtId="0" fontId="23" fillId="33" borderId="65" xfId="0" applyNumberFormat="1" applyFont="1" applyFill="1" applyBorder="1" applyAlignment="1" quotePrefix="1">
      <alignment horizontal="center" vertical="center"/>
    </xf>
    <xf numFmtId="0" fontId="2" fillId="0" borderId="36" xfId="0" applyFont="1" applyBorder="1" applyAlignment="1" applyProtection="1">
      <alignment horizontal="left" vertical="center"/>
      <protection/>
    </xf>
    <xf numFmtId="176" fontId="2" fillId="0" borderId="22" xfId="0" applyNumberFormat="1" applyFont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0" xfId="42" applyNumberFormat="1" applyFont="1" applyBorder="1" applyAlignment="1">
      <alignment horizontal="right" vertical="center"/>
    </xf>
    <xf numFmtId="176" fontId="2" fillId="0" borderId="0" xfId="42" applyNumberFormat="1" applyFont="1" applyFill="1" applyBorder="1" applyAlignment="1">
      <alignment horizontal="right" vertical="center"/>
    </xf>
    <xf numFmtId="176" fontId="2" fillId="0" borderId="22" xfId="42" applyNumberFormat="1" applyFont="1" applyFill="1" applyBorder="1" applyAlignment="1">
      <alignment horizontal="right" vertical="center"/>
    </xf>
    <xf numFmtId="0" fontId="2" fillId="0" borderId="67" xfId="0" applyFont="1" applyBorder="1" applyAlignment="1" applyProtection="1">
      <alignment horizontal="left" vertical="center"/>
      <protection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42" applyNumberFormat="1" applyFont="1" applyBorder="1" applyAlignment="1">
      <alignment horizontal="right" vertical="center"/>
    </xf>
    <xf numFmtId="176" fontId="2" fillId="0" borderId="10" xfId="42" applyNumberFormat="1" applyFont="1" applyFill="1" applyBorder="1" applyAlignment="1">
      <alignment horizontal="right" vertical="center"/>
    </xf>
    <xf numFmtId="176" fontId="2" fillId="0" borderId="23" xfId="42" applyNumberFormat="1" applyFont="1" applyFill="1" applyBorder="1" applyAlignment="1">
      <alignment horizontal="right" vertical="center"/>
    </xf>
    <xf numFmtId="0" fontId="23" fillId="0" borderId="69" xfId="0" applyFont="1" applyBorder="1" applyAlignment="1" applyProtection="1">
      <alignment horizontal="left" vertical="center"/>
      <protection/>
    </xf>
    <xf numFmtId="176" fontId="23" fillId="0" borderId="25" xfId="0" applyNumberFormat="1" applyFont="1" applyBorder="1" applyAlignment="1">
      <alignment horizontal="right" vertical="center"/>
    </xf>
    <xf numFmtId="176" fontId="23" fillId="0" borderId="25" xfId="42" applyNumberFormat="1" applyFont="1" applyBorder="1" applyAlignment="1">
      <alignment horizontal="right" vertical="center"/>
    </xf>
    <xf numFmtId="176" fontId="23" fillId="0" borderId="25" xfId="42" applyNumberFormat="1" applyFont="1" applyFill="1" applyBorder="1" applyAlignment="1">
      <alignment horizontal="right" vertical="center"/>
    </xf>
    <xf numFmtId="176" fontId="23" fillId="0" borderId="27" xfId="42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3" fillId="33" borderId="15" xfId="0" applyFont="1" applyFill="1" applyBorder="1" applyAlignment="1" quotePrefix="1">
      <alignment horizontal="center" vertical="center"/>
    </xf>
    <xf numFmtId="174" fontId="23" fillId="33" borderId="54" xfId="0" applyNumberFormat="1" applyFont="1" applyFill="1" applyBorder="1" applyAlignment="1" quotePrefix="1">
      <alignment horizontal="center" vertical="center"/>
    </xf>
    <xf numFmtId="174" fontId="23" fillId="33" borderId="15" xfId="0" applyNumberFormat="1" applyFont="1" applyFill="1" applyBorder="1" applyAlignment="1" quotePrefix="1">
      <alignment horizontal="center" vertical="center"/>
    </xf>
    <xf numFmtId="174" fontId="2" fillId="0" borderId="12" xfId="42" applyNumberFormat="1" applyFont="1" applyBorder="1" applyAlignment="1">
      <alignment horizontal="right" vertical="center"/>
    </xf>
    <xf numFmtId="174" fontId="2" fillId="0" borderId="49" xfId="42" applyNumberFormat="1" applyFont="1" applyBorder="1" applyAlignment="1">
      <alignment horizontal="right" vertical="center"/>
    </xf>
    <xf numFmtId="174" fontId="2" fillId="0" borderId="12" xfId="42" applyNumberFormat="1" applyFont="1" applyFill="1" applyBorder="1" applyAlignment="1">
      <alignment horizontal="right" vertical="center"/>
    </xf>
    <xf numFmtId="174" fontId="2" fillId="0" borderId="13" xfId="42" applyNumberFormat="1" applyFont="1" applyBorder="1" applyAlignment="1">
      <alignment horizontal="right" vertical="center"/>
    </xf>
    <xf numFmtId="174" fontId="2" fillId="0" borderId="52" xfId="42" applyNumberFormat="1" applyFont="1" applyBorder="1" applyAlignment="1">
      <alignment horizontal="right" vertical="center"/>
    </xf>
    <xf numFmtId="174" fontId="2" fillId="0" borderId="13" xfId="42" applyNumberFormat="1" applyFont="1" applyFill="1" applyBorder="1" applyAlignment="1">
      <alignment horizontal="right" vertical="center"/>
    </xf>
    <xf numFmtId="0" fontId="23" fillId="0" borderId="54" xfId="0" applyFont="1" applyBorder="1" applyAlignment="1">
      <alignment vertical="center"/>
    </xf>
    <xf numFmtId="174" fontId="23" fillId="0" borderId="13" xfId="42" applyNumberFormat="1" applyFont="1" applyBorder="1" applyAlignment="1">
      <alignment horizontal="right" vertical="center"/>
    </xf>
    <xf numFmtId="174" fontId="23" fillId="0" borderId="13" xfId="42" applyNumberFormat="1" applyFont="1" applyFill="1" applyBorder="1" applyAlignment="1">
      <alignment horizontal="right" vertical="center"/>
    </xf>
    <xf numFmtId="174" fontId="23" fillId="0" borderId="54" xfId="42" applyNumberFormat="1" applyFont="1" applyFill="1" applyBorder="1" applyAlignment="1">
      <alignment horizontal="right" vertical="center"/>
    </xf>
    <xf numFmtId="43" fontId="2" fillId="0" borderId="22" xfId="0" applyNumberFormat="1" applyFont="1" applyFill="1" applyBorder="1" applyAlignment="1">
      <alignment horizontal="left"/>
    </xf>
    <xf numFmtId="185" fontId="2" fillId="0" borderId="22" xfId="0" applyNumberFormat="1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6" fillId="0" borderId="0" xfId="0" applyFont="1" applyFill="1" applyBorder="1" applyAlignment="1">
      <alignment/>
    </xf>
    <xf numFmtId="0" fontId="13" fillId="0" borderId="39" xfId="0" applyFont="1" applyBorder="1" applyAlignment="1">
      <alignment vertical="center"/>
    </xf>
    <xf numFmtId="171" fontId="2" fillId="0" borderId="49" xfId="42" applyNumberFormat="1" applyFont="1" applyBorder="1" applyAlignment="1">
      <alignment/>
    </xf>
    <xf numFmtId="171" fontId="2" fillId="0" borderId="12" xfId="42" applyNumberFormat="1" applyFont="1" applyBorder="1" applyAlignment="1">
      <alignment/>
    </xf>
    <xf numFmtId="171" fontId="2" fillId="0" borderId="22" xfId="42" applyNumberFormat="1" applyFont="1" applyFill="1" applyBorder="1" applyAlignment="1">
      <alignment/>
    </xf>
    <xf numFmtId="171" fontId="2" fillId="0" borderId="12" xfId="42" applyNumberFormat="1" applyFont="1" applyFill="1" applyBorder="1" applyAlignment="1">
      <alignment/>
    </xf>
    <xf numFmtId="171" fontId="2" fillId="0" borderId="52" xfId="42" applyNumberFormat="1" applyFont="1" applyBorder="1" applyAlignment="1">
      <alignment/>
    </xf>
    <xf numFmtId="171" fontId="2" fillId="0" borderId="52" xfId="42" applyNumberFormat="1" applyFont="1" applyFill="1" applyBorder="1" applyAlignment="1">
      <alignment/>
    </xf>
    <xf numFmtId="171" fontId="2" fillId="0" borderId="87" xfId="42" applyNumberFormat="1" applyFont="1" applyFill="1" applyBorder="1" applyAlignment="1">
      <alignment/>
    </xf>
    <xf numFmtId="171" fontId="23" fillId="0" borderId="70" xfId="42" applyNumberFormat="1" applyFont="1" applyBorder="1" applyAlignment="1">
      <alignment horizontal="center" vertical="center"/>
    </xf>
    <xf numFmtId="171" fontId="23" fillId="0" borderId="26" xfId="42" applyNumberFormat="1" applyFont="1" applyBorder="1" applyAlignment="1">
      <alignment horizontal="center" vertical="center"/>
    </xf>
    <xf numFmtId="171" fontId="23" fillId="0" borderId="26" xfId="42" applyNumberFormat="1" applyFont="1" applyFill="1" applyBorder="1" applyAlignment="1">
      <alignment horizontal="center" vertical="center"/>
    </xf>
    <xf numFmtId="171" fontId="23" fillId="0" borderId="27" xfId="42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quotePrefix="1">
      <alignment horizontal="center"/>
    </xf>
    <xf numFmtId="184" fontId="2" fillId="0" borderId="22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43" fontId="23" fillId="0" borderId="0" xfId="0" applyNumberFormat="1" applyFont="1" applyFill="1" applyBorder="1" applyAlignment="1">
      <alignment vertical="center"/>
    </xf>
    <xf numFmtId="172" fontId="2" fillId="0" borderId="23" xfId="0" applyNumberFormat="1" applyFont="1" applyBorder="1" applyAlignment="1">
      <alignment horizontal="center"/>
    </xf>
    <xf numFmtId="172" fontId="2" fillId="0" borderId="51" xfId="0" applyNumberFormat="1" applyFont="1" applyBorder="1" applyAlignment="1">
      <alignment horizontal="center"/>
    </xf>
    <xf numFmtId="172" fontId="2" fillId="0" borderId="56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6" fontId="1" fillId="0" borderId="22" xfId="0" applyNumberFormat="1" applyFont="1" applyBorder="1" applyAlignment="1" applyProtection="1">
      <alignment horizontal="center" vertical="center"/>
      <protection/>
    </xf>
    <xf numFmtId="176" fontId="1" fillId="0" borderId="22" xfId="0" applyNumberFormat="1" applyFont="1" applyFill="1" applyBorder="1" applyAlignment="1">
      <alignment horizontal="center" vertical="center"/>
    </xf>
    <xf numFmtId="172" fontId="12" fillId="0" borderId="0" xfId="0" applyNumberFormat="1" applyFont="1" applyBorder="1" applyAlignment="1">
      <alignment/>
    </xf>
    <xf numFmtId="0" fontId="23" fillId="33" borderId="100" xfId="0" applyFont="1" applyFill="1" applyBorder="1" applyAlignment="1">
      <alignment vertical="center"/>
    </xf>
    <xf numFmtId="0" fontId="23" fillId="33" borderId="101" xfId="0" applyFont="1" applyFill="1" applyBorder="1" applyAlignment="1">
      <alignment vertical="center"/>
    </xf>
    <xf numFmtId="0" fontId="23" fillId="33" borderId="70" xfId="0" applyFont="1" applyFill="1" applyBorder="1" applyAlignment="1">
      <alignment horizontal="center" vertical="center"/>
    </xf>
    <xf numFmtId="0" fontId="23" fillId="33" borderId="91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center" vertical="center"/>
    </xf>
    <xf numFmtId="0" fontId="12" fillId="0" borderId="50" xfId="0" applyFont="1" applyBorder="1" applyAlignment="1">
      <alignment/>
    </xf>
    <xf numFmtId="172" fontId="12" fillId="0" borderId="49" xfId="0" applyNumberFormat="1" applyFont="1" applyBorder="1" applyAlignment="1">
      <alignment/>
    </xf>
    <xf numFmtId="183" fontId="12" fillId="0" borderId="49" xfId="0" applyNumberFormat="1" applyFont="1" applyBorder="1" applyAlignment="1">
      <alignment horizontal="center"/>
    </xf>
    <xf numFmtId="183" fontId="12" fillId="0" borderId="89" xfId="0" applyNumberFormat="1" applyFont="1" applyBorder="1" applyAlignment="1">
      <alignment horizontal="center"/>
    </xf>
    <xf numFmtId="172" fontId="12" fillId="0" borderId="36" xfId="0" applyNumberFormat="1" applyFont="1" applyBorder="1" applyAlignment="1">
      <alignment horizontal="center"/>
    </xf>
    <xf numFmtId="172" fontId="12" fillId="0" borderId="0" xfId="0" applyNumberFormat="1" applyFont="1" applyAlignment="1">
      <alignment/>
    </xf>
    <xf numFmtId="171" fontId="2" fillId="0" borderId="22" xfId="42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/>
    </xf>
    <xf numFmtId="0" fontId="12" fillId="0" borderId="85" xfId="0" applyFont="1" applyBorder="1" applyAlignment="1">
      <alignment horizontal="left" vertical="center" indent="1"/>
    </xf>
    <xf numFmtId="172" fontId="12" fillId="0" borderId="88" xfId="0" applyNumberFormat="1" applyFont="1" applyFill="1" applyBorder="1" applyAlignment="1">
      <alignment horizontal="right" vertical="center"/>
    </xf>
    <xf numFmtId="172" fontId="12" fillId="0" borderId="60" xfId="0" applyNumberFormat="1" applyFont="1" applyFill="1" applyBorder="1" applyAlignment="1">
      <alignment horizontal="right" vertical="center"/>
    </xf>
    <xf numFmtId="172" fontId="2" fillId="0" borderId="60" xfId="0" applyNumberFormat="1" applyFont="1" applyBorder="1" applyAlignment="1">
      <alignment horizontal="right" vertical="center"/>
    </xf>
    <xf numFmtId="0" fontId="12" fillId="0" borderId="0" xfId="0" applyFont="1" applyFill="1" applyAlignment="1">
      <alignment/>
    </xf>
    <xf numFmtId="172" fontId="15" fillId="0" borderId="49" xfId="0" applyNumberFormat="1" applyFont="1" applyBorder="1" applyAlignment="1">
      <alignment/>
    </xf>
    <xf numFmtId="0" fontId="1" fillId="33" borderId="54" xfId="0" applyFont="1" applyFill="1" applyBorder="1" applyAlignment="1">
      <alignment horizontal="center"/>
    </xf>
    <xf numFmtId="0" fontId="1" fillId="0" borderId="54" xfId="0" applyFont="1" applyBorder="1" applyAlignment="1">
      <alignment/>
    </xf>
    <xf numFmtId="0" fontId="15" fillId="0" borderId="54" xfId="0" applyFont="1" applyBorder="1" applyAlignment="1">
      <alignment/>
    </xf>
    <xf numFmtId="0" fontId="11" fillId="0" borderId="54" xfId="0" applyFont="1" applyBorder="1" applyAlignment="1">
      <alignment/>
    </xf>
    <xf numFmtId="172" fontId="15" fillId="0" borderId="54" xfId="0" applyNumberFormat="1" applyFont="1" applyBorder="1" applyAlignment="1">
      <alignment/>
    </xf>
    <xf numFmtId="172" fontId="11" fillId="0" borderId="54" xfId="0" applyNumberFormat="1" applyFont="1" applyBorder="1" applyAlignment="1">
      <alignment/>
    </xf>
    <xf numFmtId="172" fontId="15" fillId="0" borderId="52" xfId="0" applyNumberFormat="1" applyFont="1" applyBorder="1" applyAlignment="1">
      <alignment/>
    </xf>
    <xf numFmtId="172" fontId="15" fillId="0" borderId="60" xfId="0" applyNumberFormat="1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102" xfId="0" applyFont="1" applyBorder="1" applyAlignment="1">
      <alignment/>
    </xf>
    <xf numFmtId="0" fontId="15" fillId="0" borderId="75" xfId="0" applyFont="1" applyBorder="1" applyAlignment="1">
      <alignment/>
    </xf>
    <xf numFmtId="0" fontId="15" fillId="0" borderId="53" xfId="0" applyFont="1" applyBorder="1" applyAlignment="1">
      <alignment/>
    </xf>
    <xf numFmtId="0" fontId="1" fillId="33" borderId="60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34" fillId="0" borderId="12" xfId="0" applyFont="1" applyBorder="1" applyAlignment="1">
      <alignment horizontal="left"/>
    </xf>
    <xf numFmtId="0" fontId="35" fillId="0" borderId="0" xfId="0" applyFont="1" applyAlignment="1">
      <alignment/>
    </xf>
    <xf numFmtId="0" fontId="35" fillId="0" borderId="12" xfId="0" applyFont="1" applyBorder="1" applyAlignment="1">
      <alignment horizontal="left"/>
    </xf>
    <xf numFmtId="0" fontId="35" fillId="0" borderId="47" xfId="0" applyFont="1" applyBorder="1" applyAlignment="1">
      <alignment/>
    </xf>
    <xf numFmtId="0" fontId="1" fillId="33" borderId="52" xfId="0" applyFont="1" applyFill="1" applyBorder="1" applyAlignment="1">
      <alignment horizontal="center"/>
    </xf>
    <xf numFmtId="2" fontId="1" fillId="0" borderId="52" xfId="0" applyNumberFormat="1" applyFont="1" applyBorder="1" applyAlignment="1" quotePrefix="1">
      <alignment horizontal="center" vertical="center"/>
    </xf>
    <xf numFmtId="172" fontId="32" fillId="0" borderId="14" xfId="0" applyNumberFormat="1" applyFont="1" applyBorder="1" applyAlignment="1" applyProtection="1">
      <alignment horizontal="center" vertical="center"/>
      <protection/>
    </xf>
    <xf numFmtId="172" fontId="1" fillId="0" borderId="10" xfId="0" applyNumberFormat="1" applyFont="1" applyBorder="1" applyAlignment="1" applyProtection="1">
      <alignment horizontal="center" vertical="center"/>
      <protection/>
    </xf>
    <xf numFmtId="0" fontId="2" fillId="0" borderId="47" xfId="0" applyFont="1" applyFill="1" applyBorder="1" applyAlignment="1" quotePrefix="1">
      <alignment horizontal="left"/>
    </xf>
    <xf numFmtId="174" fontId="2" fillId="0" borderId="0" xfId="0" applyNumberFormat="1" applyFont="1" applyFill="1" applyBorder="1" applyAlignment="1">
      <alignment/>
    </xf>
    <xf numFmtId="0" fontId="2" fillId="0" borderId="75" xfId="0" applyFont="1" applyFill="1" applyBorder="1" applyAlignment="1" quotePrefix="1">
      <alignment horizontal="left"/>
    </xf>
    <xf numFmtId="0" fontId="1" fillId="33" borderId="0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1" fillId="0" borderId="54" xfId="0" applyNumberFormat="1" applyFont="1" applyFill="1" applyBorder="1" applyAlignment="1" applyProtection="1">
      <alignment horizontal="left"/>
      <protection/>
    </xf>
    <xf numFmtId="172" fontId="32" fillId="0" borderId="0" xfId="0" applyNumberFormat="1" applyFont="1" applyAlignment="1">
      <alignment horizontal="center"/>
    </xf>
    <xf numFmtId="172" fontId="2" fillId="0" borderId="49" xfId="0" applyNumberFormat="1" applyFont="1" applyBorder="1" applyAlignment="1" applyProtection="1">
      <alignment horizontal="left"/>
      <protection/>
    </xf>
    <xf numFmtId="172" fontId="2" fillId="0" borderId="60" xfId="0" applyNumberFormat="1" applyFont="1" applyBorder="1" applyAlignment="1" applyProtection="1">
      <alignment horizontal="left"/>
      <protection/>
    </xf>
    <xf numFmtId="172" fontId="2" fillId="0" borderId="52" xfId="0" applyNumberFormat="1" applyFont="1" applyBorder="1" applyAlignment="1" applyProtection="1">
      <alignment horizontal="left"/>
      <protection/>
    </xf>
    <xf numFmtId="172" fontId="32" fillId="0" borderId="0" xfId="0" applyNumberFormat="1" applyFont="1" applyAlignment="1">
      <alignment/>
    </xf>
    <xf numFmtId="172" fontId="1" fillId="0" borderId="0" xfId="0" applyNumberFormat="1" applyFont="1" applyFill="1" applyBorder="1" applyAlignment="1" applyProtection="1">
      <alignment horizontal="left"/>
      <protection/>
    </xf>
    <xf numFmtId="172" fontId="32" fillId="0" borderId="0" xfId="42" applyNumberFormat="1" applyFont="1" applyBorder="1" applyAlignment="1">
      <alignment/>
    </xf>
    <xf numFmtId="172" fontId="32" fillId="0" borderId="0" xfId="42" applyNumberFormat="1" applyFont="1" applyBorder="1" applyAlignment="1">
      <alignment/>
    </xf>
    <xf numFmtId="2" fontId="32" fillId="0" borderId="0" xfId="42" applyNumberFormat="1" applyFont="1" applyBorder="1" applyAlignment="1">
      <alignment/>
    </xf>
    <xf numFmtId="2" fontId="0" fillId="0" borderId="0" xfId="42" applyNumberFormat="1" applyFont="1" applyBorder="1" applyAlignment="1">
      <alignment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32" fillId="0" borderId="0" xfId="0" applyNumberFormat="1" applyFont="1" applyAlignment="1">
      <alignment/>
    </xf>
    <xf numFmtId="172" fontId="3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2" fontId="36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4" fontId="2" fillId="0" borderId="22" xfId="0" applyNumberFormat="1" applyFont="1" applyFill="1" applyBorder="1" applyAlignment="1">
      <alignment horizontal="center"/>
    </xf>
    <xf numFmtId="174" fontId="2" fillId="0" borderId="89" xfId="57" applyNumberFormat="1" applyFont="1" applyBorder="1" applyAlignment="1" applyProtection="1">
      <alignment horizontal="center" vertical="center"/>
      <protection/>
    </xf>
    <xf numFmtId="0" fontId="10" fillId="0" borderId="39" xfId="0" applyFont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172" fontId="1" fillId="33" borderId="60" xfId="0" applyNumberFormat="1" applyFont="1" applyFill="1" applyBorder="1" applyAlignment="1">
      <alignment horizontal="center" vertical="center"/>
    </xf>
    <xf numFmtId="176" fontId="2" fillId="0" borderId="71" xfId="0" applyNumberFormat="1" applyFont="1" applyBorder="1" applyAlignment="1" applyProtection="1">
      <alignment horizontal="right" vertical="center"/>
      <protection/>
    </xf>
    <xf numFmtId="172" fontId="37" fillId="0" borderId="0" xfId="0" applyNumberFormat="1" applyFont="1" applyBorder="1" applyAlignment="1">
      <alignment/>
    </xf>
    <xf numFmtId="172" fontId="12" fillId="0" borderId="0" xfId="42" applyNumberFormat="1" applyFont="1" applyBorder="1" applyAlignment="1">
      <alignment/>
    </xf>
    <xf numFmtId="172" fontId="38" fillId="0" borderId="0" xfId="0" applyNumberFormat="1" applyFont="1" applyBorder="1" applyAlignment="1">
      <alignment/>
    </xf>
    <xf numFmtId="172" fontId="1" fillId="33" borderId="52" xfId="42" applyNumberFormat="1" applyFont="1" applyFill="1" applyBorder="1" applyAlignment="1">
      <alignment horizontal="center" vertical="center"/>
    </xf>
    <xf numFmtId="172" fontId="39" fillId="33" borderId="54" xfId="0" applyNumberFormat="1" applyFont="1" applyFill="1" applyBorder="1" applyAlignment="1">
      <alignment horizontal="center"/>
    </xf>
    <xf numFmtId="172" fontId="39" fillId="0" borderId="54" xfId="0" applyNumberFormat="1" applyFont="1" applyBorder="1" applyAlignment="1">
      <alignment/>
    </xf>
    <xf numFmtId="172" fontId="39" fillId="0" borderId="0" xfId="0" applyNumberFormat="1" applyFont="1" applyBorder="1" applyAlignment="1">
      <alignment/>
    </xf>
    <xf numFmtId="172" fontId="21" fillId="0" borderId="60" xfId="0" applyNumberFormat="1" applyFont="1" applyBorder="1" applyAlignment="1">
      <alignment/>
    </xf>
    <xf numFmtId="172" fontId="21" fillId="0" borderId="49" xfId="0" applyNumberFormat="1" applyFont="1" applyBorder="1" applyAlignment="1">
      <alignment/>
    </xf>
    <xf numFmtId="172" fontId="21" fillId="0" borderId="52" xfId="0" applyNumberFormat="1" applyFont="1" applyBorder="1" applyAlignment="1">
      <alignment/>
    </xf>
    <xf numFmtId="172" fontId="39" fillId="0" borderId="52" xfId="0" applyNumberFormat="1" applyFont="1" applyBorder="1" applyAlignment="1">
      <alignment/>
    </xf>
    <xf numFmtId="172" fontId="15" fillId="0" borderId="49" xfId="0" applyNumberFormat="1" applyFont="1" applyFill="1" applyBorder="1" applyAlignment="1">
      <alignment/>
    </xf>
    <xf numFmtId="172" fontId="15" fillId="0" borderId="52" xfId="0" applyNumberFormat="1" applyFont="1" applyFill="1" applyBorder="1" applyAlignment="1">
      <alignment/>
    </xf>
    <xf numFmtId="172" fontId="12" fillId="0" borderId="52" xfId="0" applyNumberFormat="1" applyFont="1" applyBorder="1" applyAlignment="1">
      <alignment/>
    </xf>
    <xf numFmtId="172" fontId="1" fillId="33" borderId="102" xfId="0" applyNumberFormat="1" applyFont="1" applyFill="1" applyBorder="1" applyAlignment="1">
      <alignment horizontal="center" vertical="center"/>
    </xf>
    <xf numFmtId="172" fontId="1" fillId="33" borderId="75" xfId="0" applyNumberFormat="1" applyFont="1" applyFill="1" applyBorder="1" applyAlignment="1">
      <alignment horizontal="center" vertical="center"/>
    </xf>
    <xf numFmtId="172" fontId="11" fillId="33" borderId="47" xfId="0" applyNumberFormat="1" applyFont="1" applyFill="1" applyBorder="1" applyAlignment="1">
      <alignment/>
    </xf>
    <xf numFmtId="172" fontId="11" fillId="33" borderId="102" xfId="0" applyNumberFormat="1" applyFont="1" applyFill="1" applyBorder="1" applyAlignment="1">
      <alignment/>
    </xf>
    <xf numFmtId="1" fontId="1" fillId="33" borderId="49" xfId="0" applyNumberFormat="1" applyFont="1" applyFill="1" applyBorder="1" applyAlignment="1">
      <alignment horizontal="center" vertical="center"/>
    </xf>
    <xf numFmtId="1" fontId="1" fillId="33" borderId="47" xfId="0" applyNumberFormat="1" applyFont="1" applyFill="1" applyBorder="1" applyAlignment="1">
      <alignment horizontal="center" vertical="center"/>
    </xf>
    <xf numFmtId="172" fontId="1" fillId="33" borderId="75" xfId="42" applyNumberFormat="1" applyFont="1" applyFill="1" applyBorder="1" applyAlignment="1">
      <alignment horizontal="center" vertical="center"/>
    </xf>
    <xf numFmtId="0" fontId="0" fillId="33" borderId="62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0" borderId="0" xfId="58">
      <alignment/>
      <protection/>
    </xf>
    <xf numFmtId="0" fontId="17" fillId="0" borderId="0" xfId="0" applyFont="1" applyFill="1" applyAlignment="1" applyProtection="1">
      <alignment horizontal="center" vertical="center"/>
      <protection/>
    </xf>
    <xf numFmtId="172" fontId="12" fillId="0" borderId="0" xfId="0" applyNumberFormat="1" applyFont="1" applyFill="1" applyBorder="1" applyAlignment="1">
      <alignment horizontal="center"/>
    </xf>
    <xf numFmtId="171" fontId="2" fillId="0" borderId="22" xfId="4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172" fontId="39" fillId="33" borderId="4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3" fontId="4" fillId="0" borderId="0" xfId="57" applyFill="1">
      <alignment/>
      <protection/>
    </xf>
    <xf numFmtId="0" fontId="1" fillId="0" borderId="0" xfId="0" applyFont="1" applyFill="1" applyBorder="1" applyAlignment="1">
      <alignment vertical="center"/>
    </xf>
    <xf numFmtId="173" fontId="2" fillId="0" borderId="0" xfId="57" applyFont="1" applyFill="1">
      <alignment/>
      <protection/>
    </xf>
    <xf numFmtId="0" fontId="17" fillId="0" borderId="0" xfId="0" applyFont="1" applyFill="1" applyBorder="1" applyAlignment="1">
      <alignment/>
    </xf>
    <xf numFmtId="2" fontId="1" fillId="0" borderId="54" xfId="0" applyNumberFormat="1" applyFont="1" applyFill="1" applyBorder="1" applyAlignment="1">
      <alignment horizontal="right"/>
    </xf>
    <xf numFmtId="2" fontId="1" fillId="0" borderId="90" xfId="0" applyNumberFormat="1" applyFont="1" applyFill="1" applyBorder="1" applyAlignment="1">
      <alignment horizontal="right"/>
    </xf>
    <xf numFmtId="172" fontId="1" fillId="0" borderId="54" xfId="0" applyNumberFormat="1" applyFont="1" applyBorder="1" applyAlignment="1">
      <alignment horizontal="right" vertical="center"/>
    </xf>
    <xf numFmtId="172" fontId="1" fillId="0" borderId="90" xfId="0" applyNumberFormat="1" applyFont="1" applyBorder="1" applyAlignment="1">
      <alignment horizontal="right" vertical="center"/>
    </xf>
    <xf numFmtId="172" fontId="1" fillId="0" borderId="60" xfId="0" applyNumberFormat="1" applyFont="1" applyBorder="1" applyAlignment="1">
      <alignment horizontal="right" vertical="center"/>
    </xf>
    <xf numFmtId="172" fontId="1" fillId="0" borderId="86" xfId="0" applyNumberFormat="1" applyFont="1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/>
    </xf>
    <xf numFmtId="171" fontId="2" fillId="0" borderId="22" xfId="42" applyNumberFormat="1" applyFont="1" applyFill="1" applyBorder="1" applyAlignment="1">
      <alignment/>
    </xf>
    <xf numFmtId="0" fontId="23" fillId="33" borderId="75" xfId="0" applyFont="1" applyFill="1" applyBorder="1" applyAlignment="1" applyProtection="1">
      <alignment horizontal="center"/>
      <protection locked="0"/>
    </xf>
    <xf numFmtId="174" fontId="23" fillId="0" borderId="102" xfId="0" applyNumberFormat="1" applyFont="1" applyBorder="1" applyAlignment="1" applyProtection="1">
      <alignment horizontal="right"/>
      <protection locked="0"/>
    </xf>
    <xf numFmtId="174" fontId="12" fillId="0" borderId="47" xfId="0" applyNumberFormat="1" applyFont="1" applyBorder="1" applyAlignment="1" applyProtection="1">
      <alignment horizontal="right"/>
      <protection locked="0"/>
    </xf>
    <xf numFmtId="174" fontId="12" fillId="0" borderId="47" xfId="0" applyNumberFormat="1" applyFont="1" applyBorder="1" applyAlignment="1">
      <alignment horizontal="right"/>
    </xf>
    <xf numFmtId="174" fontId="23" fillId="0" borderId="47" xfId="0" applyNumberFormat="1" applyFont="1" applyBorder="1" applyAlignment="1" applyProtection="1">
      <alignment horizontal="right"/>
      <protection locked="0"/>
    </xf>
    <xf numFmtId="174" fontId="12" fillId="0" borderId="47" xfId="0" applyNumberFormat="1" applyFont="1" applyBorder="1" applyAlignment="1" applyProtection="1">
      <alignment horizontal="right"/>
      <protection/>
    </xf>
    <xf numFmtId="174" fontId="23" fillId="0" borderId="47" xfId="0" applyNumberFormat="1" applyFont="1" applyBorder="1" applyAlignment="1" applyProtection="1">
      <alignment horizontal="right"/>
      <protection/>
    </xf>
    <xf numFmtId="174" fontId="23" fillId="0" borderId="47" xfId="0" applyNumberFormat="1" applyFont="1" applyBorder="1" applyAlignment="1">
      <alignment horizontal="right"/>
    </xf>
    <xf numFmtId="174" fontId="27" fillId="0" borderId="47" xfId="0" applyNumberFormat="1" applyFont="1" applyBorder="1" applyAlignment="1" applyProtection="1">
      <alignment horizontal="right"/>
      <protection locked="0"/>
    </xf>
    <xf numFmtId="174" fontId="27" fillId="0" borderId="47" xfId="0" applyNumberFormat="1" applyFont="1" applyBorder="1" applyAlignment="1" applyProtection="1">
      <alignment horizontal="right"/>
      <protection/>
    </xf>
    <xf numFmtId="172" fontId="23" fillId="0" borderId="60" xfId="0" applyNumberFormat="1" applyFont="1" applyBorder="1" applyAlignment="1">
      <alignment/>
    </xf>
    <xf numFmtId="172" fontId="23" fillId="0" borderId="49" xfId="0" applyNumberFormat="1" applyFont="1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3" fillId="33" borderId="52" xfId="0" applyFont="1" applyFill="1" applyBorder="1" applyAlignment="1">
      <alignment horizontal="center"/>
    </xf>
    <xf numFmtId="1" fontId="23" fillId="0" borderId="49" xfId="0" applyNumberFormat="1" applyFont="1" applyBorder="1" applyAlignment="1" applyProtection="1">
      <alignment horizontal="center"/>
      <protection locked="0"/>
    </xf>
    <xf numFmtId="1" fontId="12" fillId="0" borderId="49" xfId="0" applyNumberFormat="1" applyFont="1" applyBorder="1" applyAlignment="1" applyProtection="1">
      <alignment horizontal="center"/>
      <protection locked="0"/>
    </xf>
    <xf numFmtId="1" fontId="27" fillId="0" borderId="49" xfId="0" applyNumberFormat="1" applyFont="1" applyBorder="1" applyAlignment="1" applyProtection="1">
      <alignment horizontal="center"/>
      <protection locked="0"/>
    </xf>
    <xf numFmtId="1" fontId="12" fillId="0" borderId="49" xfId="0" applyNumberFormat="1" applyFont="1" applyBorder="1" applyAlignment="1" applyProtection="1">
      <alignment/>
      <protection locked="0"/>
    </xf>
    <xf numFmtId="1" fontId="27" fillId="0" borderId="49" xfId="0" applyNumberFormat="1" applyFont="1" applyBorder="1" applyAlignment="1" applyProtection="1">
      <alignment/>
      <protection locked="0"/>
    </xf>
    <xf numFmtId="1" fontId="27" fillId="0" borderId="52" xfId="0" applyNumberFormat="1" applyFont="1" applyBorder="1" applyAlignment="1" applyProtection="1">
      <alignment/>
      <protection locked="0"/>
    </xf>
    <xf numFmtId="0" fontId="27" fillId="0" borderId="75" xfId="0" applyFont="1" applyBorder="1" applyAlignment="1" applyProtection="1">
      <alignment horizontal="left"/>
      <protection locked="0"/>
    </xf>
    <xf numFmtId="174" fontId="12" fillId="0" borderId="52" xfId="0" applyNumberFormat="1" applyFont="1" applyBorder="1" applyAlignment="1">
      <alignment horizontal="right"/>
    </xf>
    <xf numFmtId="174" fontId="12" fillId="0" borderId="75" xfId="0" applyNumberFormat="1" applyFont="1" applyBorder="1" applyAlignment="1">
      <alignment horizontal="right"/>
    </xf>
    <xf numFmtId="0" fontId="23" fillId="33" borderId="48" xfId="0" applyFont="1" applyFill="1" applyBorder="1" applyAlignment="1">
      <alignment horizontal="center" vertical="center"/>
    </xf>
    <xf numFmtId="0" fontId="23" fillId="33" borderId="53" xfId="0" applyFont="1" applyFill="1" applyBorder="1" applyAlignment="1" applyProtection="1">
      <alignment horizontal="center"/>
      <protection locked="0"/>
    </xf>
    <xf numFmtId="0" fontId="23" fillId="33" borderId="54" xfId="0" applyFont="1" applyFill="1" applyBorder="1" applyAlignment="1" applyProtection="1">
      <alignment horizontal="center"/>
      <protection locked="0"/>
    </xf>
    <xf numFmtId="172" fontId="32" fillId="33" borderId="53" xfId="42" applyNumberFormat="1" applyFont="1" applyFill="1" applyBorder="1" applyAlignment="1" quotePrefix="1">
      <alignment horizontal="center"/>
    </xf>
    <xf numFmtId="0" fontId="2" fillId="0" borderId="75" xfId="0" applyFont="1" applyFill="1" applyBorder="1" applyAlignment="1" quotePrefix="1">
      <alignment/>
    </xf>
    <xf numFmtId="172" fontId="0" fillId="0" borderId="0" xfId="0" applyNumberFormat="1" applyFont="1" applyFill="1" applyAlignment="1">
      <alignment/>
    </xf>
    <xf numFmtId="172" fontId="1" fillId="33" borderId="54" xfId="0" applyNumberFormat="1" applyFont="1" applyFill="1" applyBorder="1" applyAlignment="1" applyProtection="1">
      <alignment horizontal="left"/>
      <protection/>
    </xf>
    <xf numFmtId="172" fontId="32" fillId="33" borderId="54" xfId="0" applyNumberFormat="1" applyFont="1" applyFill="1" applyBorder="1" applyAlignment="1">
      <alignment horizontal="center"/>
    </xf>
    <xf numFmtId="172" fontId="32" fillId="33" borderId="15" xfId="42" applyNumberFormat="1" applyFont="1" applyFill="1" applyBorder="1" applyAlignment="1" quotePrefix="1">
      <alignment horizontal="center"/>
    </xf>
    <xf numFmtId="172" fontId="32" fillId="33" borderId="53" xfId="42" applyNumberFormat="1" applyFont="1" applyFill="1" applyBorder="1" applyAlignment="1">
      <alignment horizontal="center"/>
    </xf>
    <xf numFmtId="2" fontId="32" fillId="33" borderId="11" xfId="42" applyNumberFormat="1" applyFont="1" applyFill="1" applyBorder="1" applyAlignment="1">
      <alignment/>
    </xf>
    <xf numFmtId="176" fontId="2" fillId="0" borderId="25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32" fillId="33" borderId="49" xfId="0" applyFont="1" applyFill="1" applyBorder="1" applyAlignment="1">
      <alignment horizontal="center"/>
    </xf>
    <xf numFmtId="0" fontId="32" fillId="33" borderId="60" xfId="0" applyFont="1" applyFill="1" applyBorder="1" applyAlignment="1">
      <alignment horizontal="center"/>
    </xf>
    <xf numFmtId="2" fontId="2" fillId="0" borderId="31" xfId="0" applyNumberFormat="1" applyFont="1" applyBorder="1" applyAlignment="1">
      <alignment/>
    </xf>
    <xf numFmtId="0" fontId="23" fillId="33" borderId="66" xfId="0" applyNumberFormat="1" applyFont="1" applyFill="1" applyBorder="1" applyAlignment="1" quotePrefix="1">
      <alignment horizontal="center" vertical="center"/>
    </xf>
    <xf numFmtId="174" fontId="1" fillId="0" borderId="102" xfId="0" applyNumberFormat="1" applyFont="1" applyFill="1" applyBorder="1" applyAlignment="1" applyProtection="1">
      <alignment horizontal="right" vertical="center"/>
      <protection/>
    </xf>
    <xf numFmtId="174" fontId="2" fillId="0" borderId="11" xfId="0" applyNumberFormat="1" applyFont="1" applyFill="1" applyBorder="1" applyAlignment="1" applyProtection="1">
      <alignment horizontal="right" vertical="center"/>
      <protection/>
    </xf>
    <xf numFmtId="174" fontId="2" fillId="0" borderId="12" xfId="0" applyNumberFormat="1" applyFont="1" applyBorder="1" applyAlignment="1">
      <alignment horizontal="right"/>
    </xf>
    <xf numFmtId="174" fontId="2" fillId="0" borderId="47" xfId="0" applyNumberFormat="1" applyFont="1" applyFill="1" applyBorder="1" applyAlignment="1" applyProtection="1">
      <alignment horizontal="right" vertical="center"/>
      <protection/>
    </xf>
    <xf numFmtId="174" fontId="2" fillId="0" borderId="12" xfId="0" applyNumberFormat="1" applyFont="1" applyFill="1" applyBorder="1" applyAlignment="1" applyProtection="1">
      <alignment horizontal="right" vertical="center"/>
      <protection/>
    </xf>
    <xf numFmtId="174" fontId="2" fillId="0" borderId="11" xfId="0" applyNumberFormat="1" applyFont="1" applyBorder="1" applyAlignment="1">
      <alignment horizontal="right"/>
    </xf>
    <xf numFmtId="174" fontId="1" fillId="0" borderId="47" xfId="0" applyNumberFormat="1" applyFont="1" applyFill="1" applyBorder="1" applyAlignment="1" applyProtection="1">
      <alignment horizontal="right" vertical="center"/>
      <protection/>
    </xf>
    <xf numFmtId="174" fontId="2" fillId="0" borderId="13" xfId="0" applyNumberFormat="1" applyFont="1" applyFill="1" applyBorder="1" applyAlignment="1" applyProtection="1">
      <alignment horizontal="right" vertical="center"/>
      <protection/>
    </xf>
    <xf numFmtId="174" fontId="1" fillId="0" borderId="12" xfId="0" applyNumberFormat="1" applyFont="1" applyFill="1" applyBorder="1" applyAlignment="1" applyProtection="1">
      <alignment horizontal="right" vertical="center"/>
      <protection/>
    </xf>
    <xf numFmtId="174" fontId="1" fillId="0" borderId="11" xfId="0" applyNumberFormat="1" applyFont="1" applyBorder="1" applyAlignment="1">
      <alignment horizontal="right"/>
    </xf>
    <xf numFmtId="0" fontId="1" fillId="33" borderId="55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horizontal="left" indent="1"/>
    </xf>
    <xf numFmtId="172" fontId="1" fillId="0" borderId="24" xfId="0" applyNumberFormat="1" applyFont="1" applyBorder="1" applyAlignment="1" applyProtection="1">
      <alignment horizontal="center" vertical="center"/>
      <protection/>
    </xf>
    <xf numFmtId="172" fontId="1" fillId="0" borderId="22" xfId="0" applyNumberFormat="1" applyFont="1" applyBorder="1" applyAlignment="1" applyProtection="1">
      <alignment horizontal="center" vertical="center"/>
      <protection/>
    </xf>
    <xf numFmtId="172" fontId="2" fillId="0" borderId="22" xfId="0" applyNumberFormat="1" applyFont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/>
    </xf>
    <xf numFmtId="172" fontId="32" fillId="0" borderId="24" xfId="0" applyNumberFormat="1" applyFont="1" applyBorder="1" applyAlignment="1" applyProtection="1">
      <alignment horizontal="center" vertical="center"/>
      <protection/>
    </xf>
    <xf numFmtId="172" fontId="2" fillId="0" borderId="22" xfId="0" applyNumberFormat="1" applyFont="1" applyBorder="1" applyAlignment="1" quotePrefix="1">
      <alignment horizontal="center" vertical="center"/>
    </xf>
    <xf numFmtId="0" fontId="2" fillId="0" borderId="29" xfId="0" applyFont="1" applyBorder="1" applyAlignment="1">
      <alignment horizontal="left" indent="1"/>
    </xf>
    <xf numFmtId="172" fontId="2" fillId="0" borderId="10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vertical="center"/>
    </xf>
    <xf numFmtId="172" fontId="2" fillId="0" borderId="23" xfId="0" applyNumberFormat="1" applyFont="1" applyBorder="1" applyAlignment="1">
      <alignment horizontal="center" vertical="center"/>
    </xf>
    <xf numFmtId="2" fontId="2" fillId="0" borderId="103" xfId="0" applyNumberFormat="1" applyFont="1" applyBorder="1" applyAlignment="1">
      <alignment/>
    </xf>
    <xf numFmtId="172" fontId="2" fillId="0" borderId="59" xfId="0" applyNumberFormat="1" applyFont="1" applyBorder="1" applyAlignment="1">
      <alignment vertical="center"/>
    </xf>
    <xf numFmtId="172" fontId="2" fillId="0" borderId="104" xfId="0" applyNumberFormat="1" applyFont="1" applyBorder="1" applyAlignment="1">
      <alignment vertical="center"/>
    </xf>
    <xf numFmtId="172" fontId="2" fillId="0" borderId="105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/>
    </xf>
    <xf numFmtId="172" fontId="2" fillId="0" borderId="23" xfId="0" applyNumberFormat="1" applyFont="1" applyBorder="1" applyAlignment="1" applyProtection="1">
      <alignment horizontal="center" vertical="center"/>
      <protection/>
    </xf>
    <xf numFmtId="2" fontId="2" fillId="0" borderId="29" xfId="0" applyNumberFormat="1" applyFont="1" applyBorder="1" applyAlignment="1" quotePrefix="1">
      <alignment horizontal="left"/>
    </xf>
    <xf numFmtId="2" fontId="2" fillId="0" borderId="88" xfId="0" applyNumberFormat="1" applyFont="1" applyBorder="1" applyAlignment="1">
      <alignment/>
    </xf>
    <xf numFmtId="172" fontId="2" fillId="0" borderId="48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vertical="center"/>
    </xf>
    <xf numFmtId="2" fontId="2" fillId="0" borderId="67" xfId="0" applyNumberFormat="1" applyFont="1" applyBorder="1" applyAlignment="1">
      <alignment/>
    </xf>
    <xf numFmtId="0" fontId="22" fillId="0" borderId="24" xfId="0" applyFont="1" applyBorder="1" applyAlignment="1">
      <alignment/>
    </xf>
    <xf numFmtId="172" fontId="1" fillId="0" borderId="10" xfId="0" applyNumberFormat="1" applyFont="1" applyBorder="1" applyAlignment="1">
      <alignment vertical="center"/>
    </xf>
    <xf numFmtId="172" fontId="1" fillId="0" borderId="23" xfId="0" applyNumberFormat="1" applyFont="1" applyBorder="1" applyAlignment="1" applyProtection="1">
      <alignment horizontal="center" vertical="center"/>
      <protection/>
    </xf>
    <xf numFmtId="0" fontId="1" fillId="0" borderId="28" xfId="0" applyFont="1" applyBorder="1" applyAlignment="1">
      <alignment horizontal="centerContinuous"/>
    </xf>
    <xf numFmtId="172" fontId="2" fillId="0" borderId="25" xfId="0" applyNumberFormat="1" applyFont="1" applyBorder="1" applyAlignment="1" applyProtection="1">
      <alignment horizontal="center" vertical="center"/>
      <protection/>
    </xf>
    <xf numFmtId="172" fontId="2" fillId="0" borderId="27" xfId="0" applyNumberFormat="1" applyFont="1" applyBorder="1" applyAlignment="1" applyProtection="1">
      <alignment horizontal="center" vertical="center"/>
      <protection/>
    </xf>
    <xf numFmtId="0" fontId="32" fillId="33" borderId="36" xfId="0" applyFont="1" applyFill="1" applyBorder="1" applyAlignment="1">
      <alignment horizontal="center"/>
    </xf>
    <xf numFmtId="0" fontId="32" fillId="33" borderId="89" xfId="0" applyFont="1" applyFill="1" applyBorder="1" applyAlignment="1">
      <alignment horizontal="center"/>
    </xf>
    <xf numFmtId="173" fontId="2" fillId="0" borderId="36" xfId="57" applyNumberFormat="1" applyFont="1" applyFill="1" applyBorder="1" applyAlignment="1" applyProtection="1">
      <alignment horizontal="center" vertical="center"/>
      <protection/>
    </xf>
    <xf numFmtId="173" fontId="2" fillId="0" borderId="22" xfId="57" applyNumberFormat="1" applyFont="1" applyFill="1" applyBorder="1" applyAlignment="1" applyProtection="1">
      <alignment horizontal="center" vertical="center"/>
      <protection/>
    </xf>
    <xf numFmtId="173" fontId="2" fillId="0" borderId="12" xfId="57" applyNumberFormat="1" applyFont="1" applyFill="1" applyBorder="1" applyAlignment="1" applyProtection="1">
      <alignment horizontal="center" vertical="center"/>
      <protection/>
    </xf>
    <xf numFmtId="173" fontId="2" fillId="0" borderId="0" xfId="57" applyNumberFormat="1" applyFont="1" applyFill="1" applyBorder="1" applyAlignment="1" applyProtection="1">
      <alignment horizontal="center" vertical="center"/>
      <protection/>
    </xf>
    <xf numFmtId="173" fontId="2" fillId="0" borderId="89" xfId="57" applyNumberFormat="1" applyFont="1" applyFill="1" applyBorder="1" applyAlignment="1" applyProtection="1">
      <alignment horizontal="center" vertical="center"/>
      <protection/>
    </xf>
    <xf numFmtId="173" fontId="2" fillId="0" borderId="0" xfId="57" applyNumberFormat="1" applyFont="1" applyBorder="1" applyAlignment="1" applyProtection="1">
      <alignment horizontal="center"/>
      <protection/>
    </xf>
    <xf numFmtId="173" fontId="40" fillId="0" borderId="0" xfId="57" applyFont="1">
      <alignment/>
      <protection/>
    </xf>
    <xf numFmtId="0" fontId="32" fillId="33" borderId="1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1" fillId="33" borderId="102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172" fontId="9" fillId="0" borderId="23" xfId="0" applyNumberFormat="1" applyFont="1" applyBorder="1" applyAlignment="1">
      <alignment horizontal="center" vertical="center"/>
    </xf>
    <xf numFmtId="0" fontId="32" fillId="33" borderId="60" xfId="0" applyFont="1" applyFill="1" applyBorder="1" applyAlignment="1">
      <alignment horizontal="center"/>
    </xf>
    <xf numFmtId="0" fontId="32" fillId="33" borderId="102" xfId="0" applyFont="1" applyFill="1" applyBorder="1" applyAlignment="1">
      <alignment horizontal="center"/>
    </xf>
    <xf numFmtId="0" fontId="32" fillId="33" borderId="48" xfId="0" applyFont="1" applyFill="1" applyBorder="1" applyAlignment="1">
      <alignment horizontal="center"/>
    </xf>
    <xf numFmtId="0" fontId="32" fillId="33" borderId="51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1" fontId="1" fillId="33" borderId="24" xfId="0" applyNumberFormat="1" applyFont="1" applyFill="1" applyBorder="1" applyAlignment="1" quotePrefix="1">
      <alignment horizontal="center"/>
    </xf>
    <xf numFmtId="0" fontId="1" fillId="0" borderId="8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106" xfId="0" applyNumberFormat="1" applyFont="1" applyBorder="1" applyAlignment="1">
      <alignment horizontal="center"/>
    </xf>
    <xf numFmtId="172" fontId="1" fillId="0" borderId="107" xfId="0" applyNumberFormat="1" applyFont="1" applyBorder="1" applyAlignment="1">
      <alignment horizontal="center"/>
    </xf>
    <xf numFmtId="172" fontId="1" fillId="0" borderId="108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172" fontId="2" fillId="0" borderId="106" xfId="0" applyNumberFormat="1" applyFont="1" applyBorder="1" applyAlignment="1">
      <alignment horizontal="center"/>
    </xf>
    <xf numFmtId="172" fontId="2" fillId="0" borderId="109" xfId="0" applyNumberFormat="1" applyFont="1" applyBorder="1" applyAlignment="1">
      <alignment horizontal="center"/>
    </xf>
    <xf numFmtId="172" fontId="2" fillId="0" borderId="110" xfId="0" applyNumberFormat="1" applyFont="1" applyBorder="1" applyAlignment="1">
      <alignment horizontal="center"/>
    </xf>
    <xf numFmtId="172" fontId="1" fillId="0" borderId="111" xfId="0" applyNumberFormat="1" applyFont="1" applyBorder="1" applyAlignment="1">
      <alignment horizontal="center"/>
    </xf>
    <xf numFmtId="172" fontId="1" fillId="0" borderId="112" xfId="0" applyNumberFormat="1" applyFont="1" applyBorder="1" applyAlignment="1">
      <alignment horizontal="center"/>
    </xf>
    <xf numFmtId="172" fontId="2" fillId="0" borderId="31" xfId="0" applyNumberFormat="1" applyFont="1" applyBorder="1" applyAlignment="1">
      <alignment horizontal="center"/>
    </xf>
    <xf numFmtId="172" fontId="2" fillId="0" borderId="113" xfId="0" applyNumberFormat="1" applyFont="1" applyBorder="1" applyAlignment="1">
      <alignment horizontal="center"/>
    </xf>
    <xf numFmtId="2" fontId="15" fillId="0" borderId="54" xfId="0" applyNumberFormat="1" applyFont="1" applyFill="1" applyBorder="1" applyAlignment="1">
      <alignment horizontal="right"/>
    </xf>
    <xf numFmtId="2" fontId="15" fillId="0" borderId="54" xfId="0" applyNumberFormat="1" applyFont="1" applyFill="1" applyBorder="1" applyAlignment="1" quotePrefix="1">
      <alignment horizontal="right"/>
    </xf>
    <xf numFmtId="0" fontId="14" fillId="0" borderId="68" xfId="0" applyFont="1" applyBorder="1" applyAlignment="1">
      <alignment/>
    </xf>
    <xf numFmtId="1" fontId="15" fillId="0" borderId="54" xfId="0" applyNumberFormat="1" applyFont="1" applyFill="1" applyBorder="1" applyAlignment="1">
      <alignment horizontal="right"/>
    </xf>
    <xf numFmtId="172" fontId="15" fillId="0" borderId="14" xfId="0" applyNumberFormat="1" applyFont="1" applyFill="1" applyBorder="1" applyAlignment="1">
      <alignment horizontal="right"/>
    </xf>
    <xf numFmtId="172" fontId="15" fillId="0" borderId="54" xfId="0" applyNumberFormat="1" applyFont="1" applyFill="1" applyBorder="1" applyAlignment="1">
      <alignment horizontal="right"/>
    </xf>
    <xf numFmtId="0" fontId="15" fillId="0" borderId="68" xfId="0" applyFont="1" applyFill="1" applyBorder="1" applyAlignment="1">
      <alignment horizontal="center" vertical="top" wrapText="1"/>
    </xf>
    <xf numFmtId="0" fontId="15" fillId="0" borderId="54" xfId="0" applyFont="1" applyFill="1" applyBorder="1" applyAlignment="1">
      <alignment horizontal="left" vertical="top" wrapText="1"/>
    </xf>
    <xf numFmtId="2" fontId="15" fillId="0" borderId="54" xfId="0" applyNumberFormat="1" applyFont="1" applyFill="1" applyBorder="1" applyAlignment="1">
      <alignment horizontal="right" vertical="top" wrapText="1"/>
    </xf>
    <xf numFmtId="14" fontId="15" fillId="0" borderId="90" xfId="0" applyNumberFormat="1" applyFont="1" applyFill="1" applyBorder="1" applyAlignment="1">
      <alignment horizontal="center" vertical="top" wrapText="1"/>
    </xf>
    <xf numFmtId="0" fontId="14" fillId="0" borderId="88" xfId="0" applyFont="1" applyFill="1" applyBorder="1" applyAlignment="1">
      <alignment horizontal="center"/>
    </xf>
    <xf numFmtId="0" fontId="15" fillId="0" borderId="54" xfId="0" applyFont="1" applyFill="1" applyBorder="1" applyAlignment="1">
      <alignment vertical="top" wrapText="1"/>
    </xf>
    <xf numFmtId="0" fontId="15" fillId="0" borderId="60" xfId="0" applyFont="1" applyFill="1" applyBorder="1" applyAlignment="1">
      <alignment vertical="top" wrapText="1"/>
    </xf>
    <xf numFmtId="0" fontId="15" fillId="0" borderId="60" xfId="0" applyFont="1" applyFill="1" applyBorder="1" applyAlignment="1">
      <alignment horizontal="left" vertical="top" wrapText="1"/>
    </xf>
    <xf numFmtId="0" fontId="15" fillId="0" borderId="52" xfId="0" applyFont="1" applyFill="1" applyBorder="1" applyAlignment="1">
      <alignment/>
    </xf>
    <xf numFmtId="0" fontId="14" fillId="0" borderId="68" xfId="0" applyFont="1" applyFill="1" applyBorder="1" applyAlignment="1">
      <alignment horizontal="center"/>
    </xf>
    <xf numFmtId="0" fontId="15" fillId="0" borderId="54" xfId="0" applyFont="1" applyFill="1" applyBorder="1" applyAlignment="1">
      <alignment/>
    </xf>
    <xf numFmtId="0" fontId="15" fillId="0" borderId="90" xfId="0" applyFont="1" applyFill="1" applyBorder="1" applyAlignment="1">
      <alignment/>
    </xf>
    <xf numFmtId="0" fontId="14" fillId="0" borderId="37" xfId="0" applyFont="1" applyFill="1" applyBorder="1" applyAlignment="1">
      <alignment horizontal="center"/>
    </xf>
    <xf numFmtId="0" fontId="15" fillId="0" borderId="96" xfId="0" applyFont="1" applyFill="1" applyBorder="1" applyAlignment="1">
      <alignment/>
    </xf>
    <xf numFmtId="0" fontId="15" fillId="0" borderId="33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15" fillId="0" borderId="68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left"/>
    </xf>
    <xf numFmtId="2" fontId="15" fillId="0" borderId="90" xfId="0" applyNumberFormat="1" applyFont="1" applyFill="1" applyBorder="1" applyAlignment="1">
      <alignment horizontal="right" vertical="center"/>
    </xf>
    <xf numFmtId="2" fontId="15" fillId="0" borderId="90" xfId="0" applyNumberFormat="1" applyFont="1" applyFill="1" applyBorder="1" applyAlignment="1">
      <alignment horizontal="right"/>
    </xf>
    <xf numFmtId="0" fontId="11" fillId="0" borderId="68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14" fillId="0" borderId="68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left"/>
    </xf>
    <xf numFmtId="2" fontId="14" fillId="0" borderId="54" xfId="0" applyNumberFormat="1" applyFont="1" applyFill="1" applyBorder="1" applyAlignment="1">
      <alignment horizontal="right"/>
    </xf>
    <xf numFmtId="2" fontId="14" fillId="0" borderId="90" xfId="0" applyNumberFormat="1" applyFont="1" applyFill="1" applyBorder="1" applyAlignment="1">
      <alignment horizontal="right"/>
    </xf>
    <xf numFmtId="0" fontId="15" fillId="0" borderId="54" xfId="0" applyFont="1" applyFill="1" applyBorder="1" applyAlignment="1">
      <alignment vertical="top"/>
    </xf>
    <xf numFmtId="2" fontId="14" fillId="0" borderId="90" xfId="0" applyNumberFormat="1" applyFont="1" applyFill="1" applyBorder="1" applyAlignment="1">
      <alignment horizontal="right"/>
    </xf>
    <xf numFmtId="0" fontId="1" fillId="0" borderId="52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2" fontId="1" fillId="0" borderId="54" xfId="0" applyNumberFormat="1" applyFont="1" applyFill="1" applyBorder="1" applyAlignment="1">
      <alignment vertical="center"/>
    </xf>
    <xf numFmtId="0" fontId="1" fillId="0" borderId="96" xfId="0" applyFont="1" applyFill="1" applyBorder="1" applyAlignment="1">
      <alignment horizontal="left" vertical="center"/>
    </xf>
    <xf numFmtId="0" fontId="2" fillId="33" borderId="67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left"/>
    </xf>
    <xf numFmtId="0" fontId="23" fillId="0" borderId="68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/>
    </xf>
    <xf numFmtId="172" fontId="0" fillId="0" borderId="54" xfId="0" applyNumberFormat="1" applyFont="1" applyBorder="1" applyAlignment="1">
      <alignment horizontal="right" vertical="center"/>
    </xf>
    <xf numFmtId="172" fontId="0" fillId="0" borderId="90" xfId="0" applyNumberFormat="1" applyFont="1" applyBorder="1" applyAlignment="1">
      <alignment horizontal="right" vertical="center"/>
    </xf>
    <xf numFmtId="172" fontId="32" fillId="0" borderId="54" xfId="0" applyNumberFormat="1" applyFont="1" applyBorder="1" applyAlignment="1">
      <alignment horizontal="right" vertical="center"/>
    </xf>
    <xf numFmtId="172" fontId="32" fillId="0" borderId="90" xfId="0" applyNumberFormat="1" applyFont="1" applyBorder="1" applyAlignment="1">
      <alignment horizontal="right" vertical="center"/>
    </xf>
    <xf numFmtId="172" fontId="1" fillId="0" borderId="88" xfId="0" applyNumberFormat="1" applyFont="1" applyBorder="1" applyAlignment="1">
      <alignment horizontal="right"/>
    </xf>
    <xf numFmtId="2" fontId="32" fillId="0" borderId="54" xfId="0" applyNumberFormat="1" applyFont="1" applyBorder="1" applyAlignment="1">
      <alignment horizontal="right" vertical="center"/>
    </xf>
    <xf numFmtId="2" fontId="32" fillId="0" borderId="90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172" fontId="1" fillId="0" borderId="37" xfId="0" applyNumberFormat="1" applyFont="1" applyBorder="1" applyAlignment="1">
      <alignment horizontal="right" vertical="center"/>
    </xf>
    <xf numFmtId="172" fontId="1" fillId="0" borderId="96" xfId="0" applyNumberFormat="1" applyFont="1" applyBorder="1" applyAlignment="1">
      <alignment horizontal="right" vertical="center"/>
    </xf>
    <xf numFmtId="172" fontId="1" fillId="0" borderId="96" xfId="0" applyNumberFormat="1" applyFont="1" applyBorder="1" applyAlignment="1">
      <alignment horizontal="right"/>
    </xf>
    <xf numFmtId="172" fontId="1" fillId="0" borderId="33" xfId="0" applyNumberFormat="1" applyFont="1" applyBorder="1" applyAlignment="1">
      <alignment horizontal="right" vertical="center"/>
    </xf>
    <xf numFmtId="2" fontId="32" fillId="0" borderId="96" xfId="0" applyNumberFormat="1" applyFont="1" applyBorder="1" applyAlignment="1">
      <alignment horizontal="right" vertical="center"/>
    </xf>
    <xf numFmtId="2" fontId="32" fillId="0" borderId="33" xfId="0" applyNumberFormat="1" applyFont="1" applyBorder="1" applyAlignment="1">
      <alignment horizontal="right" vertical="center"/>
    </xf>
    <xf numFmtId="172" fontId="9" fillId="0" borderId="102" xfId="0" applyNumberFormat="1" applyFont="1" applyBorder="1" applyAlignment="1">
      <alignment horizontal="right" vertical="center"/>
    </xf>
    <xf numFmtId="172" fontId="15" fillId="0" borderId="90" xfId="0" applyNumberFormat="1" applyFont="1" applyBorder="1" applyAlignment="1">
      <alignment horizontal="right"/>
    </xf>
    <xf numFmtId="172" fontId="15" fillId="0" borderId="90" xfId="0" applyNumberFormat="1" applyFont="1" applyBorder="1" applyAlignment="1" quotePrefix="1">
      <alignment horizontal="right"/>
    </xf>
    <xf numFmtId="172" fontId="15" fillId="0" borderId="14" xfId="0" applyNumberFormat="1" applyFont="1" applyBorder="1" applyAlignment="1">
      <alignment horizontal="right"/>
    </xf>
    <xf numFmtId="172" fontId="15" fillId="0" borderId="24" xfId="0" applyNumberFormat="1" applyFont="1" applyBorder="1" applyAlignment="1">
      <alignment horizontal="right"/>
    </xf>
    <xf numFmtId="172" fontId="15" fillId="0" borderId="54" xfId="0" applyNumberFormat="1" applyFont="1" applyBorder="1" applyAlignment="1" quotePrefix="1">
      <alignment horizontal="right"/>
    </xf>
    <xf numFmtId="172" fontId="15" fillId="0" borderId="96" xfId="0" applyNumberFormat="1" applyFont="1" applyBorder="1" applyAlignment="1" quotePrefix="1">
      <alignment horizontal="right"/>
    </xf>
    <xf numFmtId="172" fontId="15" fillId="0" borderId="33" xfId="0" applyNumberFormat="1" applyFont="1" applyBorder="1" applyAlignment="1" quotePrefix="1">
      <alignment horizontal="right"/>
    </xf>
    <xf numFmtId="172" fontId="1" fillId="0" borderId="102" xfId="0" applyNumberFormat="1" applyFont="1" applyBorder="1" applyAlignment="1">
      <alignment/>
    </xf>
    <xf numFmtId="174" fontId="1" fillId="0" borderId="48" xfId="0" applyNumberFormat="1" applyFont="1" applyFill="1" applyBorder="1" applyAlignment="1" applyProtection="1">
      <alignment horizontal="right" vertical="center"/>
      <protection/>
    </xf>
    <xf numFmtId="174" fontId="1" fillId="0" borderId="11" xfId="0" applyNumberFormat="1" applyFont="1" applyFill="1" applyBorder="1" applyAlignment="1" applyProtection="1">
      <alignment horizontal="right" vertical="center"/>
      <protection/>
    </xf>
    <xf numFmtId="174" fontId="1" fillId="0" borderId="48" xfId="0" applyNumberFormat="1" applyFont="1" applyBorder="1" applyAlignment="1">
      <alignment horizontal="right"/>
    </xf>
    <xf numFmtId="172" fontId="2" fillId="0" borderId="47" xfId="0" applyNumberFormat="1" applyFont="1" applyBorder="1" applyAlignment="1">
      <alignment/>
    </xf>
    <xf numFmtId="174" fontId="2" fillId="0" borderId="0" xfId="0" applyNumberFormat="1" applyFont="1" applyFill="1" applyBorder="1" applyAlignment="1" applyProtection="1">
      <alignment horizontal="right" vertical="center"/>
      <protection/>
    </xf>
    <xf numFmtId="174" fontId="2" fillId="0" borderId="0" xfId="0" applyNumberFormat="1" applyFont="1" applyBorder="1" applyAlignment="1">
      <alignment horizontal="right"/>
    </xf>
    <xf numFmtId="174" fontId="2" fillId="0" borderId="75" xfId="0" applyNumberFormat="1" applyFont="1" applyFill="1" applyBorder="1" applyAlignment="1" applyProtection="1">
      <alignment horizontal="right" vertical="center"/>
      <protection/>
    </xf>
    <xf numFmtId="174" fontId="2" fillId="0" borderId="10" xfId="0" applyNumberFormat="1" applyFont="1" applyFill="1" applyBorder="1" applyAlignment="1" applyProtection="1">
      <alignment horizontal="right" vertical="center"/>
      <protection/>
    </xf>
    <xf numFmtId="174" fontId="2" fillId="0" borderId="10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174" fontId="1" fillId="0" borderId="0" xfId="0" applyNumberFormat="1" applyFont="1" applyFill="1" applyBorder="1" applyAlignment="1" applyProtection="1">
      <alignment horizontal="right" vertical="center"/>
      <protection/>
    </xf>
    <xf numFmtId="174" fontId="1" fillId="0" borderId="0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172" fontId="1" fillId="0" borderId="47" xfId="0" applyNumberFormat="1" applyFont="1" applyBorder="1" applyAlignment="1">
      <alignment/>
    </xf>
    <xf numFmtId="172" fontId="1" fillId="0" borderId="75" xfId="0" applyNumberFormat="1" applyFont="1" applyBorder="1" applyAlignment="1">
      <alignment/>
    </xf>
    <xf numFmtId="174" fontId="2" fillId="0" borderId="102" xfId="0" applyNumberFormat="1" applyFont="1" applyFill="1" applyBorder="1" applyAlignment="1" applyProtection="1">
      <alignment horizontal="right" vertical="center"/>
      <protection/>
    </xf>
    <xf numFmtId="174" fontId="2" fillId="0" borderId="48" xfId="0" applyNumberFormat="1" applyFont="1" applyFill="1" applyBorder="1" applyAlignment="1" applyProtection="1">
      <alignment horizontal="right" vertical="center"/>
      <protection/>
    </xf>
    <xf numFmtId="174" fontId="2" fillId="0" borderId="48" xfId="0" applyNumberFormat="1" applyFont="1" applyBorder="1" applyAlignment="1">
      <alignment horizontal="right"/>
    </xf>
    <xf numFmtId="172" fontId="1" fillId="0" borderId="53" xfId="0" applyNumberFormat="1" applyFont="1" applyBorder="1" applyAlignment="1">
      <alignment/>
    </xf>
    <xf numFmtId="174" fontId="1" fillId="0" borderId="53" xfId="0" applyNumberFormat="1" applyFont="1" applyFill="1" applyBorder="1" applyAlignment="1" applyProtection="1">
      <alignment horizontal="right" vertical="center"/>
      <protection/>
    </xf>
    <xf numFmtId="174" fontId="1" fillId="0" borderId="14" xfId="0" applyNumberFormat="1" applyFont="1" applyBorder="1" applyAlignment="1">
      <alignment horizontal="right"/>
    </xf>
    <xf numFmtId="174" fontId="1" fillId="0" borderId="15" xfId="0" applyNumberFormat="1" applyFont="1" applyFill="1" applyBorder="1" applyAlignment="1" applyProtection="1">
      <alignment horizontal="right" vertical="center"/>
      <protection/>
    </xf>
    <xf numFmtId="174" fontId="1" fillId="0" borderId="53" xfId="0" applyNumberFormat="1" applyFont="1" applyBorder="1" applyAlignment="1">
      <alignment horizontal="right"/>
    </xf>
    <xf numFmtId="174" fontId="1" fillId="0" borderId="15" xfId="0" applyNumberFormat="1" applyFont="1" applyBorder="1" applyAlignment="1">
      <alignment horizontal="right"/>
    </xf>
    <xf numFmtId="174" fontId="2" fillId="0" borderId="75" xfId="0" applyNumberFormat="1" applyFont="1" applyFill="1" applyBorder="1" applyAlignment="1" applyProtection="1">
      <alignment vertical="center"/>
      <protection/>
    </xf>
    <xf numFmtId="174" fontId="2" fillId="0" borderId="1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172" fontId="2" fillId="0" borderId="15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172" fontId="1" fillId="0" borderId="15" xfId="42" applyNumberFormat="1" applyFont="1" applyBorder="1" applyAlignment="1">
      <alignment/>
    </xf>
    <xf numFmtId="172" fontId="1" fillId="0" borderId="53" xfId="42" applyNumberFormat="1" applyFont="1" applyBorder="1" applyAlignment="1">
      <alignment/>
    </xf>
    <xf numFmtId="2" fontId="1" fillId="0" borderId="15" xfId="42" applyNumberFormat="1" applyFont="1" applyBorder="1" applyAlignment="1">
      <alignment/>
    </xf>
    <xf numFmtId="0" fontId="1" fillId="33" borderId="28" xfId="0" applyFont="1" applyFill="1" applyBorder="1" applyAlignment="1">
      <alignment horizontal="center" vertical="center"/>
    </xf>
    <xf numFmtId="0" fontId="16" fillId="0" borderId="0" xfId="60" applyFont="1">
      <alignment/>
      <protection/>
    </xf>
    <xf numFmtId="0" fontId="2" fillId="0" borderId="0" xfId="60" applyFont="1">
      <alignment/>
      <protection/>
    </xf>
    <xf numFmtId="0" fontId="1" fillId="33" borderId="68" xfId="60" applyFont="1" applyFill="1" applyBorder="1" applyAlignment="1" applyProtection="1">
      <alignment horizontal="right"/>
      <protection/>
    </xf>
    <xf numFmtId="0" fontId="1" fillId="33" borderId="90" xfId="60" applyFont="1" applyFill="1" applyBorder="1" applyAlignment="1" applyProtection="1">
      <alignment horizontal="right"/>
      <protection/>
    </xf>
    <xf numFmtId="0" fontId="2" fillId="0" borderId="88" xfId="60" applyFont="1" applyBorder="1">
      <alignment/>
      <protection/>
    </xf>
    <xf numFmtId="0" fontId="2" fillId="0" borderId="60" xfId="60" applyFont="1" applyBorder="1">
      <alignment/>
      <protection/>
    </xf>
    <xf numFmtId="0" fontId="2" fillId="0" borderId="102" xfId="60" applyFont="1" applyBorder="1">
      <alignment/>
      <protection/>
    </xf>
    <xf numFmtId="0" fontId="2" fillId="0" borderId="86" xfId="60" applyFont="1" applyBorder="1">
      <alignment/>
      <protection/>
    </xf>
    <xf numFmtId="172" fontId="1" fillId="0" borderId="36" xfId="60" applyNumberFormat="1" applyFont="1" applyBorder="1">
      <alignment/>
      <protection/>
    </xf>
    <xf numFmtId="172" fontId="1" fillId="0" borderId="49" xfId="60" applyNumberFormat="1" applyFont="1" applyBorder="1">
      <alignment/>
      <protection/>
    </xf>
    <xf numFmtId="172" fontId="1" fillId="0" borderId="47" xfId="60" applyNumberFormat="1" applyFont="1" applyBorder="1">
      <alignment/>
      <protection/>
    </xf>
    <xf numFmtId="172" fontId="1" fillId="0" borderId="89" xfId="60" applyNumberFormat="1" applyFont="1" applyBorder="1">
      <alignment/>
      <protection/>
    </xf>
    <xf numFmtId="172" fontId="2" fillId="0" borderId="36" xfId="60" applyNumberFormat="1" applyFont="1" applyBorder="1">
      <alignment/>
      <protection/>
    </xf>
    <xf numFmtId="172" fontId="2" fillId="0" borderId="49" xfId="60" applyNumberFormat="1" applyFont="1" applyBorder="1">
      <alignment/>
      <protection/>
    </xf>
    <xf numFmtId="172" fontId="2" fillId="0" borderId="47" xfId="60" applyNumberFormat="1" applyFont="1" applyBorder="1">
      <alignment/>
      <protection/>
    </xf>
    <xf numFmtId="172" fontId="2" fillId="0" borderId="89" xfId="60" applyNumberFormat="1" applyFont="1" applyBorder="1">
      <alignment/>
      <protection/>
    </xf>
    <xf numFmtId="172" fontId="2" fillId="0" borderId="67" xfId="60" applyNumberFormat="1" applyFont="1" applyBorder="1">
      <alignment/>
      <protection/>
    </xf>
    <xf numFmtId="172" fontId="2" fillId="0" borderId="52" xfId="60" applyNumberFormat="1" applyFont="1" applyBorder="1">
      <alignment/>
      <protection/>
    </xf>
    <xf numFmtId="172" fontId="2" fillId="0" borderId="75" xfId="60" applyNumberFormat="1" applyFont="1" applyBorder="1">
      <alignment/>
      <protection/>
    </xf>
    <xf numFmtId="172" fontId="2" fillId="0" borderId="87" xfId="60" applyNumberFormat="1" applyFont="1" applyBorder="1">
      <alignment/>
      <protection/>
    </xf>
    <xf numFmtId="172" fontId="2" fillId="0" borderId="69" xfId="60" applyNumberFormat="1" applyFont="1" applyBorder="1">
      <alignment/>
      <protection/>
    </xf>
    <xf numFmtId="172" fontId="2" fillId="0" borderId="70" xfId="60" applyNumberFormat="1" applyFont="1" applyBorder="1">
      <alignment/>
      <protection/>
    </xf>
    <xf numFmtId="172" fontId="2" fillId="0" borderId="71" xfId="60" applyNumberFormat="1" applyFont="1" applyBorder="1">
      <alignment/>
      <protection/>
    </xf>
    <xf numFmtId="172" fontId="2" fillId="0" borderId="91" xfId="60" applyNumberFormat="1" applyFont="1" applyBorder="1">
      <alignment/>
      <protection/>
    </xf>
    <xf numFmtId="0" fontId="2" fillId="0" borderId="0" xfId="60" applyFont="1" applyAlignment="1">
      <alignment horizontal="right"/>
      <protection/>
    </xf>
    <xf numFmtId="174" fontId="1" fillId="0" borderId="55" xfId="60" applyNumberFormat="1" applyFont="1" applyBorder="1" applyAlignment="1" applyProtection="1" quotePrefix="1">
      <alignment horizontal="left"/>
      <protection/>
    </xf>
    <xf numFmtId="172" fontId="2" fillId="0" borderId="98" xfId="60" applyNumberFormat="1" applyFont="1" applyBorder="1">
      <alignment/>
      <protection/>
    </xf>
    <xf numFmtId="172" fontId="2" fillId="0" borderId="64" xfId="60" applyNumberFormat="1" applyFont="1" applyBorder="1">
      <alignment/>
      <protection/>
    </xf>
    <xf numFmtId="172" fontId="2" fillId="0" borderId="114" xfId="60" applyNumberFormat="1" applyFont="1" applyBorder="1">
      <alignment/>
      <protection/>
    </xf>
    <xf numFmtId="174" fontId="2" fillId="0" borderId="85" xfId="60" applyNumberFormat="1" applyFont="1" applyBorder="1" applyAlignment="1" applyProtection="1" quotePrefix="1">
      <alignment horizontal="left"/>
      <protection/>
    </xf>
    <xf numFmtId="172" fontId="2" fillId="0" borderId="88" xfId="60" applyNumberFormat="1" applyFont="1" applyBorder="1">
      <alignment/>
      <protection/>
    </xf>
    <xf numFmtId="172" fontId="2" fillId="0" borderId="60" xfId="60" applyNumberFormat="1" applyFont="1" applyBorder="1">
      <alignment/>
      <protection/>
    </xf>
    <xf numFmtId="172" fontId="2" fillId="0" borderId="86" xfId="60" applyNumberFormat="1" applyFont="1" applyBorder="1">
      <alignment/>
      <protection/>
    </xf>
    <xf numFmtId="174" fontId="2" fillId="0" borderId="29" xfId="60" applyNumberFormat="1" applyFont="1" applyBorder="1" applyAlignment="1" applyProtection="1">
      <alignment horizontal="left"/>
      <protection/>
    </xf>
    <xf numFmtId="174" fontId="1" fillId="0" borderId="28" xfId="60" applyNumberFormat="1" applyFont="1" applyBorder="1" applyAlignment="1" applyProtection="1" quotePrefix="1">
      <alignment horizontal="left"/>
      <protection/>
    </xf>
    <xf numFmtId="0" fontId="2" fillId="0" borderId="68" xfId="60" applyFont="1" applyBorder="1">
      <alignment/>
      <protection/>
    </xf>
    <xf numFmtId="0" fontId="2" fillId="0" borderId="15" xfId="60" applyFont="1" applyBorder="1">
      <alignment/>
      <protection/>
    </xf>
    <xf numFmtId="0" fontId="2" fillId="0" borderId="24" xfId="60" applyFont="1" applyBorder="1">
      <alignment/>
      <protection/>
    </xf>
    <xf numFmtId="172" fontId="2" fillId="0" borderId="11" xfId="60" applyNumberFormat="1" applyFont="1" applyBorder="1">
      <alignment/>
      <protection/>
    </xf>
    <xf numFmtId="172" fontId="2" fillId="0" borderId="51" xfId="60" applyNumberFormat="1" applyFont="1" applyBorder="1">
      <alignment/>
      <protection/>
    </xf>
    <xf numFmtId="172" fontId="2" fillId="0" borderId="13" xfId="60" applyNumberFormat="1" applyFont="1" applyBorder="1">
      <alignment/>
      <protection/>
    </xf>
    <xf numFmtId="172" fontId="2" fillId="0" borderId="23" xfId="60" applyNumberFormat="1" applyFont="1" applyBorder="1">
      <alignment/>
      <protection/>
    </xf>
    <xf numFmtId="174" fontId="2" fillId="0" borderId="28" xfId="60" applyNumberFormat="1" applyFont="1" applyBorder="1" applyAlignment="1" applyProtection="1">
      <alignment horizontal="left"/>
      <protection/>
    </xf>
    <xf numFmtId="174" fontId="1" fillId="0" borderId="30" xfId="60" applyNumberFormat="1" applyFont="1" applyBorder="1" applyAlignment="1" applyProtection="1" quotePrefix="1">
      <alignment horizontal="left"/>
      <protection/>
    </xf>
    <xf numFmtId="174" fontId="2" fillId="0" borderId="31" xfId="60" applyNumberFormat="1" applyFont="1" applyBorder="1" applyAlignment="1" applyProtection="1">
      <alignment horizontal="left"/>
      <protection/>
    </xf>
    <xf numFmtId="172" fontId="2" fillId="0" borderId="49" xfId="0" applyNumberFormat="1" applyFont="1" applyBorder="1" applyAlignment="1">
      <alignment horizontal="right"/>
    </xf>
    <xf numFmtId="0" fontId="1" fillId="33" borderId="22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/>
    </xf>
    <xf numFmtId="174" fontId="15" fillId="0" borderId="100" xfId="0" applyNumberFormat="1" applyFont="1" applyBorder="1" applyAlignment="1" applyProtection="1">
      <alignment horizontal="left" indent="2"/>
      <protection/>
    </xf>
    <xf numFmtId="2" fontId="15" fillId="0" borderId="57" xfId="0" applyNumberFormat="1" applyFont="1" applyBorder="1" applyAlignment="1">
      <alignment/>
    </xf>
    <xf numFmtId="2" fontId="15" fillId="0" borderId="55" xfId="0" applyNumberFormat="1" applyFont="1" applyBorder="1" applyAlignment="1">
      <alignment/>
    </xf>
    <xf numFmtId="2" fontId="15" fillId="0" borderId="56" xfId="0" applyNumberFormat="1" applyFont="1" applyBorder="1" applyAlignment="1">
      <alignment/>
    </xf>
    <xf numFmtId="0" fontId="0" fillId="0" borderId="28" xfId="0" applyBorder="1" applyAlignment="1">
      <alignment/>
    </xf>
    <xf numFmtId="174" fontId="15" fillId="0" borderId="50" xfId="0" applyNumberFormat="1" applyFont="1" applyFill="1" applyBorder="1" applyAlignment="1" applyProtection="1">
      <alignment horizontal="left" indent="2"/>
      <protection/>
    </xf>
    <xf numFmtId="2" fontId="15" fillId="0" borderId="0" xfId="0" applyNumberFormat="1" applyFont="1" applyBorder="1" applyAlignment="1">
      <alignment/>
    </xf>
    <xf numFmtId="2" fontId="15" fillId="0" borderId="28" xfId="0" applyNumberFormat="1" applyFont="1" applyBorder="1" applyAlignment="1">
      <alignment/>
    </xf>
    <xf numFmtId="2" fontId="15" fillId="0" borderId="22" xfId="0" applyNumberFormat="1" applyFont="1" applyBorder="1" applyAlignment="1">
      <alignment/>
    </xf>
    <xf numFmtId="174" fontId="11" fillId="0" borderId="5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/>
    </xf>
    <xf numFmtId="2" fontId="11" fillId="0" borderId="28" xfId="0" applyNumberFormat="1" applyFont="1" applyBorder="1" applyAlignment="1">
      <alignment/>
    </xf>
    <xf numFmtId="2" fontId="11" fillId="0" borderId="22" xfId="0" applyNumberFormat="1" applyFont="1" applyBorder="1" applyAlignment="1">
      <alignment/>
    </xf>
    <xf numFmtId="0" fontId="0" fillId="0" borderId="50" xfId="0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2" xfId="0" applyFont="1" applyBorder="1" applyAlignment="1">
      <alignment/>
    </xf>
    <xf numFmtId="0" fontId="15" fillId="0" borderId="28" xfId="0" applyFont="1" applyBorder="1" applyAlignment="1">
      <alignment/>
    </xf>
    <xf numFmtId="174" fontId="15" fillId="0" borderId="50" xfId="0" applyNumberFormat="1" applyFont="1" applyBorder="1" applyAlignment="1" applyProtection="1">
      <alignment horizontal="left" indent="2"/>
      <protection/>
    </xf>
    <xf numFmtId="0" fontId="2" fillId="0" borderId="31" xfId="0" applyFont="1" applyBorder="1" applyAlignment="1">
      <alignment/>
    </xf>
    <xf numFmtId="0" fontId="2" fillId="0" borderId="101" xfId="0" applyFont="1" applyBorder="1" applyAlignment="1">
      <alignment/>
    </xf>
    <xf numFmtId="172" fontId="14" fillId="0" borderId="0" xfId="0" applyNumberFormat="1" applyFont="1" applyBorder="1" applyAlignment="1">
      <alignment horizontal="right"/>
    </xf>
    <xf numFmtId="1" fontId="1" fillId="33" borderId="55" xfId="0" applyNumberFormat="1" applyFont="1" applyFill="1" applyBorder="1" applyAlignment="1">
      <alignment/>
    </xf>
    <xf numFmtId="1" fontId="1" fillId="33" borderId="57" xfId="0" applyNumberFormat="1" applyFont="1" applyFill="1" applyBorder="1" applyAlignment="1">
      <alignment/>
    </xf>
    <xf numFmtId="172" fontId="2" fillId="0" borderId="75" xfId="0" applyNumberFormat="1" applyFont="1" applyBorder="1" applyAlignment="1">
      <alignment/>
    </xf>
    <xf numFmtId="172" fontId="2" fillId="0" borderId="12" xfId="0" applyNumberFormat="1" applyFont="1" applyBorder="1" applyAlignment="1">
      <alignment horizontal="center"/>
    </xf>
    <xf numFmtId="172" fontId="2" fillId="0" borderId="34" xfId="0" applyNumberFormat="1" applyFont="1" applyBorder="1" applyAlignment="1">
      <alignment/>
    </xf>
    <xf numFmtId="172" fontId="2" fillId="0" borderId="39" xfId="0" applyNumberFormat="1" applyFont="1" applyBorder="1" applyAlignment="1">
      <alignment/>
    </xf>
    <xf numFmtId="172" fontId="2" fillId="0" borderId="32" xfId="0" applyNumberFormat="1" applyFont="1" applyBorder="1" applyAlignment="1">
      <alignment horizontal="center"/>
    </xf>
    <xf numFmtId="177" fontId="2" fillId="0" borderId="28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57" xfId="0" applyFont="1" applyFill="1" applyBorder="1" applyAlignment="1">
      <alignment/>
    </xf>
    <xf numFmtId="175" fontId="2" fillId="0" borderId="0" xfId="0" applyNumberFormat="1" applyFont="1" applyFill="1" applyAlignment="1">
      <alignment/>
    </xf>
    <xf numFmtId="0" fontId="23" fillId="0" borderId="115" xfId="0" applyFont="1" applyBorder="1" applyAlignment="1">
      <alignment/>
    </xf>
    <xf numFmtId="172" fontId="23" fillId="0" borderId="116" xfId="0" applyNumberFormat="1" applyFont="1" applyBorder="1" applyAlignment="1">
      <alignment/>
    </xf>
    <xf numFmtId="172" fontId="23" fillId="0" borderId="117" xfId="0" applyNumberFormat="1" applyFont="1" applyBorder="1" applyAlignment="1">
      <alignment horizontal="right"/>
    </xf>
    <xf numFmtId="183" fontId="23" fillId="0" borderId="118" xfId="0" applyNumberFormat="1" applyFont="1" applyBorder="1" applyAlignment="1">
      <alignment horizontal="center"/>
    </xf>
    <xf numFmtId="183" fontId="23" fillId="0" borderId="117" xfId="0" applyNumberFormat="1" applyFont="1" applyBorder="1" applyAlignment="1">
      <alignment horizontal="center"/>
    </xf>
    <xf numFmtId="172" fontId="23" fillId="0" borderId="118" xfId="0" applyNumberFormat="1" applyFont="1" applyBorder="1" applyAlignment="1">
      <alignment horizontal="center"/>
    </xf>
    <xf numFmtId="172" fontId="23" fillId="0" borderId="119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2" fillId="0" borderId="60" xfId="0" applyFont="1" applyBorder="1" applyAlignment="1" applyProtection="1">
      <alignment horizontal="center"/>
      <protection/>
    </xf>
    <xf numFmtId="172" fontId="1" fillId="0" borderId="54" xfId="0" applyNumberFormat="1" applyFont="1" applyBorder="1" applyAlignment="1">
      <alignment vertical="center"/>
    </xf>
    <xf numFmtId="172" fontId="2" fillId="0" borderId="49" xfId="0" applyNumberFormat="1" applyFont="1" applyBorder="1" applyAlignment="1">
      <alignment vertical="center"/>
    </xf>
    <xf numFmtId="172" fontId="2" fillId="0" borderId="52" xfId="0" applyNumberFormat="1" applyFont="1" applyBorder="1" applyAlignment="1">
      <alignment vertical="center"/>
    </xf>
    <xf numFmtId="172" fontId="2" fillId="0" borderId="58" xfId="0" applyNumberFormat="1" applyFont="1" applyBorder="1" applyAlignment="1">
      <alignment vertical="center"/>
    </xf>
    <xf numFmtId="172" fontId="2" fillId="0" borderId="60" xfId="0" applyNumberFormat="1" applyFont="1" applyBorder="1" applyAlignment="1">
      <alignment vertical="center"/>
    </xf>
    <xf numFmtId="172" fontId="2" fillId="0" borderId="70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2" fontId="9" fillId="0" borderId="11" xfId="0" applyNumberFormat="1" applyFont="1" applyBorder="1" applyAlignment="1">
      <alignment horizontal="right" vertical="center"/>
    </xf>
    <xf numFmtId="172" fontId="9" fillId="0" borderId="48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172" fontId="2" fillId="0" borderId="0" xfId="0" applyNumberFormat="1" applyFont="1" applyBorder="1" applyAlignment="1">
      <alignment horizontal="right" vertical="center"/>
    </xf>
    <xf numFmtId="0" fontId="1" fillId="0" borderId="10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172" fontId="1" fillId="0" borderId="120" xfId="0" applyNumberFormat="1" applyFont="1" applyBorder="1" applyAlignment="1">
      <alignment horizontal="center"/>
    </xf>
    <xf numFmtId="172" fontId="2" fillId="0" borderId="121" xfId="0" applyNumberFormat="1" applyFont="1" applyBorder="1" applyAlignment="1">
      <alignment horizontal="center"/>
    </xf>
    <xf numFmtId="172" fontId="1" fillId="0" borderId="122" xfId="0" applyNumberFormat="1" applyFont="1" applyBorder="1" applyAlignment="1">
      <alignment horizontal="center"/>
    </xf>
    <xf numFmtId="172" fontId="2" fillId="0" borderId="25" xfId="0" applyNumberFormat="1" applyFont="1" applyBorder="1" applyAlignment="1">
      <alignment horizontal="center"/>
    </xf>
    <xf numFmtId="172" fontId="1" fillId="0" borderId="123" xfId="0" applyNumberFormat="1" applyFont="1" applyBorder="1" applyAlignment="1">
      <alignment horizontal="center"/>
    </xf>
    <xf numFmtId="2" fontId="14" fillId="0" borderId="54" xfId="0" applyNumberFormat="1" applyFont="1" applyFill="1" applyBorder="1" applyAlignment="1">
      <alignment horizontal="right" vertical="center"/>
    </xf>
    <xf numFmtId="1" fontId="14" fillId="0" borderId="54" xfId="0" applyNumberFormat="1" applyFont="1" applyBorder="1" applyAlignment="1" quotePrefix="1">
      <alignment horizontal="right"/>
    </xf>
    <xf numFmtId="0" fontId="14" fillId="0" borderId="54" xfId="0" applyFont="1" applyBorder="1" applyAlignment="1">
      <alignment horizontal="right"/>
    </xf>
    <xf numFmtId="172" fontId="14" fillId="0" borderId="54" xfId="0" applyNumberFormat="1" applyFont="1" applyBorder="1" applyAlignment="1">
      <alignment horizontal="right" vertical="center" wrapText="1"/>
    </xf>
    <xf numFmtId="0" fontId="15" fillId="0" borderId="52" xfId="0" applyFont="1" applyFill="1" applyBorder="1" applyAlignment="1">
      <alignment vertical="top" wrapText="1"/>
    </xf>
    <xf numFmtId="0" fontId="15" fillId="0" borderId="52" xfId="0" applyFont="1" applyFill="1" applyBorder="1" applyAlignment="1">
      <alignment horizontal="left" vertical="top" wrapText="1"/>
    </xf>
    <xf numFmtId="2" fontId="1" fillId="0" borderId="96" xfId="0" applyNumberFormat="1" applyFont="1" applyFill="1" applyBorder="1" applyAlignment="1">
      <alignment vertical="center"/>
    </xf>
    <xf numFmtId="2" fontId="11" fillId="0" borderId="54" xfId="0" applyNumberFormat="1" applyFont="1" applyFill="1" applyBorder="1" applyAlignment="1">
      <alignment horizontal="right"/>
    </xf>
    <xf numFmtId="2" fontId="11" fillId="0" borderId="90" xfId="0" applyNumberFormat="1" applyFont="1" applyFill="1" applyBorder="1" applyAlignment="1">
      <alignment horizontal="right"/>
    </xf>
    <xf numFmtId="2" fontId="2" fillId="0" borderId="54" xfId="0" applyNumberFormat="1" applyFont="1" applyFill="1" applyBorder="1" applyAlignment="1">
      <alignment horizontal="right"/>
    </xf>
    <xf numFmtId="2" fontId="2" fillId="0" borderId="90" xfId="0" applyNumberFormat="1" applyFont="1" applyFill="1" applyBorder="1" applyAlignment="1">
      <alignment horizontal="right"/>
    </xf>
    <xf numFmtId="0" fontId="2" fillId="0" borderId="54" xfId="0" applyFont="1" applyFill="1" applyBorder="1" applyAlignment="1">
      <alignment horizontal="left"/>
    </xf>
    <xf numFmtId="0" fontId="2" fillId="0" borderId="54" xfId="0" applyFont="1" applyBorder="1" applyAlignment="1">
      <alignment/>
    </xf>
    <xf numFmtId="2" fontId="2" fillId="0" borderId="54" xfId="0" applyNumberFormat="1" applyFont="1" applyBorder="1" applyAlignment="1">
      <alignment/>
    </xf>
    <xf numFmtId="0" fontId="11" fillId="0" borderId="54" xfId="0" applyFont="1" applyFill="1" applyBorder="1" applyAlignment="1">
      <alignment/>
    </xf>
    <xf numFmtId="2" fontId="14" fillId="0" borderId="54" xfId="0" applyNumberFormat="1" applyFont="1" applyFill="1" applyBorder="1" applyAlignment="1">
      <alignment horizontal="right"/>
    </xf>
    <xf numFmtId="0" fontId="2" fillId="0" borderId="68" xfId="0" applyFont="1" applyBorder="1" applyAlignment="1">
      <alignment horizontal="center" vertical="top" wrapText="1"/>
    </xf>
    <xf numFmtId="2" fontId="2" fillId="0" borderId="90" xfId="0" applyNumberFormat="1" applyFont="1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6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96" xfId="0" applyFont="1" applyBorder="1" applyAlignment="1">
      <alignment/>
    </xf>
    <xf numFmtId="0" fontId="1" fillId="0" borderId="96" xfId="0" applyFont="1" applyBorder="1" applyAlignment="1">
      <alignment/>
    </xf>
    <xf numFmtId="2" fontId="14" fillId="0" borderId="49" xfId="0" applyNumberFormat="1" applyFont="1" applyBorder="1" applyAlignment="1">
      <alignment horizontal="right"/>
    </xf>
    <xf numFmtId="0" fontId="14" fillId="0" borderId="54" xfId="0" applyFont="1" applyBorder="1" applyAlignment="1" quotePrefix="1">
      <alignment horizontal="right"/>
    </xf>
    <xf numFmtId="2" fontId="14" fillId="0" borderId="52" xfId="0" applyNumberFormat="1" applyFont="1" applyBorder="1" applyAlignment="1">
      <alignment horizontal="right"/>
    </xf>
    <xf numFmtId="2" fontId="14" fillId="0" borderId="54" xfId="0" applyNumberFormat="1" applyFont="1" applyBorder="1" applyAlignment="1">
      <alignment horizontal="right"/>
    </xf>
    <xf numFmtId="1" fontId="14" fillId="0" borderId="54" xfId="0" applyNumberFormat="1" applyFont="1" applyBorder="1" applyAlignment="1">
      <alignment horizontal="right"/>
    </xf>
    <xf numFmtId="2" fontId="15" fillId="0" borderId="54" xfId="0" applyNumberFormat="1" applyFont="1" applyFill="1" applyBorder="1" applyAlignment="1">
      <alignment vertical="top" wrapText="1"/>
    </xf>
    <xf numFmtId="2" fontId="15" fillId="0" borderId="60" xfId="0" applyNumberFormat="1" applyFont="1" applyFill="1" applyBorder="1" applyAlignment="1">
      <alignment vertical="top" wrapText="1"/>
    </xf>
    <xf numFmtId="2" fontId="15" fillId="0" borderId="52" xfId="0" applyNumberFormat="1" applyFont="1" applyFill="1" applyBorder="1" applyAlignment="1">
      <alignment vertical="top" wrapText="1"/>
    </xf>
    <xf numFmtId="2" fontId="1" fillId="0" borderId="54" xfId="0" applyNumberFormat="1" applyFont="1" applyBorder="1" applyAlignment="1">
      <alignment/>
    </xf>
    <xf numFmtId="2" fontId="1" fillId="0" borderId="90" xfId="0" applyNumberFormat="1" applyFont="1" applyBorder="1" applyAlignment="1">
      <alignment/>
    </xf>
    <xf numFmtId="2" fontId="1" fillId="0" borderId="96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2" fillId="0" borderId="96" xfId="0" applyNumberFormat="1" applyFont="1" applyBorder="1" applyAlignment="1">
      <alignment horizontal="right" vertical="center"/>
    </xf>
    <xf numFmtId="2" fontId="23" fillId="0" borderId="68" xfId="0" applyNumberFormat="1" applyFont="1" applyBorder="1" applyAlignment="1">
      <alignment horizontal="right" vertical="center" wrapText="1"/>
    </xf>
    <xf numFmtId="2" fontId="23" fillId="0" borderId="54" xfId="0" applyNumberFormat="1" applyFont="1" applyBorder="1" applyAlignment="1">
      <alignment horizontal="right" vertical="center"/>
    </xf>
    <xf numFmtId="2" fontId="23" fillId="0" borderId="90" xfId="0" applyNumberFormat="1" applyFont="1" applyBorder="1" applyAlignment="1">
      <alignment horizontal="right" vertical="center"/>
    </xf>
    <xf numFmtId="2" fontId="12" fillId="0" borderId="15" xfId="0" applyNumberFormat="1" applyFont="1" applyBorder="1" applyAlignment="1">
      <alignment horizontal="right"/>
    </xf>
    <xf numFmtId="2" fontId="12" fillId="0" borderId="54" xfId="0" applyNumberFormat="1" applyFont="1" applyBorder="1" applyAlignment="1">
      <alignment horizontal="right" vertical="center"/>
    </xf>
    <xf numFmtId="2" fontId="12" fillId="0" borderId="15" xfId="0" applyNumberFormat="1" applyFont="1" applyFill="1" applyBorder="1" applyAlignment="1">
      <alignment horizontal="right"/>
    </xf>
    <xf numFmtId="2" fontId="12" fillId="0" borderId="90" xfId="0" applyNumberFormat="1" applyFont="1" applyBorder="1" applyAlignment="1">
      <alignment horizontal="right" vertical="center"/>
    </xf>
    <xf numFmtId="2" fontId="12" fillId="0" borderId="54" xfId="0" applyNumberFormat="1" applyFont="1" applyFill="1" applyBorder="1" applyAlignment="1">
      <alignment horizontal="right" vertical="center"/>
    </xf>
    <xf numFmtId="2" fontId="12" fillId="0" borderId="54" xfId="0" applyNumberFormat="1" applyFont="1" applyFill="1" applyBorder="1" applyAlignment="1">
      <alignment horizontal="right"/>
    </xf>
    <xf numFmtId="2" fontId="12" fillId="0" borderId="35" xfId="0" applyNumberFormat="1" applyFont="1" applyFill="1" applyBorder="1" applyAlignment="1">
      <alignment horizontal="right"/>
    </xf>
    <xf numFmtId="2" fontId="12" fillId="0" borderId="96" xfId="0" applyNumberFormat="1" applyFont="1" applyBorder="1" applyAlignment="1" quotePrefix="1">
      <alignment horizontal="right"/>
    </xf>
    <xf numFmtId="2" fontId="12" fillId="0" borderId="96" xfId="0" applyNumberFormat="1" applyFont="1" applyFill="1" applyBorder="1" applyAlignment="1">
      <alignment horizontal="right"/>
    </xf>
    <xf numFmtId="2" fontId="12" fillId="0" borderId="33" xfId="0" applyNumberFormat="1" applyFont="1" applyBorder="1" applyAlignment="1" quotePrefix="1">
      <alignment horizontal="right"/>
    </xf>
    <xf numFmtId="172" fontId="14" fillId="0" borderId="54" xfId="0" applyNumberFormat="1" applyFont="1" applyBorder="1" applyAlignment="1">
      <alignment horizontal="right" vertical="center"/>
    </xf>
    <xf numFmtId="172" fontId="14" fillId="0" borderId="0" xfId="0" applyNumberFormat="1" applyFont="1" applyAlignment="1">
      <alignment horizontal="right" vertical="center"/>
    </xf>
    <xf numFmtId="172" fontId="12" fillId="0" borderId="13" xfId="0" applyNumberFormat="1" applyFont="1" applyFill="1" applyBorder="1" applyAlignment="1">
      <alignment horizontal="right" vertical="center"/>
    </xf>
    <xf numFmtId="172" fontId="12" fillId="0" borderId="54" xfId="0" applyNumberFormat="1" applyFont="1" applyBorder="1" applyAlignment="1">
      <alignment horizontal="right" vertical="center"/>
    </xf>
    <xf numFmtId="172" fontId="12" fillId="0" borderId="90" xfId="0" applyNumberFormat="1" applyFont="1" applyBorder="1" applyAlignment="1">
      <alignment horizontal="right" vertical="center"/>
    </xf>
    <xf numFmtId="172" fontId="12" fillId="0" borderId="12" xfId="0" applyNumberFormat="1" applyFont="1" applyFill="1" applyBorder="1" applyAlignment="1">
      <alignment horizontal="right" vertical="center"/>
    </xf>
    <xf numFmtId="172" fontId="12" fillId="0" borderId="60" xfId="0" applyNumberFormat="1" applyFont="1" applyBorder="1" applyAlignment="1">
      <alignment horizontal="right" vertical="center"/>
    </xf>
    <xf numFmtId="172" fontId="12" fillId="0" borderId="86" xfId="0" applyNumberFormat="1" applyFont="1" applyBorder="1" applyAlignment="1">
      <alignment horizontal="right" vertical="center"/>
    </xf>
    <xf numFmtId="172" fontId="12" fillId="0" borderId="96" xfId="0" applyNumberFormat="1" applyFont="1" applyBorder="1" applyAlignment="1">
      <alignment horizontal="right" vertical="center"/>
    </xf>
    <xf numFmtId="172" fontId="12" fillId="0" borderId="33" xfId="0" applyNumberFormat="1" applyFont="1" applyBorder="1" applyAlignment="1">
      <alignment horizontal="right" vertical="center"/>
    </xf>
    <xf numFmtId="0" fontId="14" fillId="0" borderId="96" xfId="0" applyFont="1" applyBorder="1" applyAlignment="1">
      <alignment horizontal="right"/>
    </xf>
    <xf numFmtId="172" fontId="2" fillId="0" borderId="47" xfId="42" applyNumberFormat="1" applyFont="1" applyBorder="1" applyAlignment="1">
      <alignment/>
    </xf>
    <xf numFmtId="172" fontId="2" fillId="0" borderId="12" xfId="42" applyNumberFormat="1" applyFont="1" applyBorder="1" applyAlignment="1">
      <alignment/>
    </xf>
    <xf numFmtId="172" fontId="2" fillId="0" borderId="102" xfId="42" applyNumberFormat="1" applyFont="1" applyBorder="1" applyAlignment="1">
      <alignment/>
    </xf>
    <xf numFmtId="2" fontId="2" fillId="0" borderId="11" xfId="42" applyNumberFormat="1" applyFont="1" applyBorder="1" applyAlignment="1">
      <alignment/>
    </xf>
    <xf numFmtId="172" fontId="2" fillId="0" borderId="75" xfId="42" applyNumberFormat="1" applyFont="1" applyBorder="1" applyAlignment="1">
      <alignment/>
    </xf>
    <xf numFmtId="2" fontId="2" fillId="0" borderId="13" xfId="42" applyNumberFormat="1" applyFont="1" applyBorder="1" applyAlignment="1">
      <alignment/>
    </xf>
    <xf numFmtId="172" fontId="2" fillId="0" borderId="11" xfId="42" applyNumberFormat="1" applyFont="1" applyBorder="1" applyAlignment="1">
      <alignment/>
    </xf>
    <xf numFmtId="2" fontId="2" fillId="0" borderId="12" xfId="42" applyNumberFormat="1" applyFont="1" applyBorder="1" applyAlignment="1">
      <alignment/>
    </xf>
    <xf numFmtId="172" fontId="2" fillId="0" borderId="13" xfId="42" applyNumberFormat="1" applyFont="1" applyBorder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172" fontId="1" fillId="0" borderId="65" xfId="0" applyNumberFormat="1" applyFont="1" applyFill="1" applyBorder="1" applyAlignment="1">
      <alignment vertical="center"/>
    </xf>
    <xf numFmtId="172" fontId="1" fillId="0" borderId="0" xfId="0" applyNumberFormat="1" applyFont="1" applyAlignment="1">
      <alignment/>
    </xf>
    <xf numFmtId="0" fontId="2" fillId="0" borderId="60" xfId="0" applyFont="1" applyBorder="1" applyAlignment="1">
      <alignment/>
    </xf>
    <xf numFmtId="172" fontId="12" fillId="0" borderId="51" xfId="0" applyNumberFormat="1" applyFont="1" applyFill="1" applyBorder="1" applyAlignment="1">
      <alignment vertical="center"/>
    </xf>
    <xf numFmtId="172" fontId="12" fillId="0" borderId="22" xfId="0" applyNumberFormat="1" applyFont="1" applyFill="1" applyBorder="1" applyAlignment="1">
      <alignment vertical="center"/>
    </xf>
    <xf numFmtId="172" fontId="1" fillId="0" borderId="124" xfId="0" applyNumberFormat="1" applyFont="1" applyFill="1" applyBorder="1" applyAlignment="1">
      <alignment vertical="center"/>
    </xf>
    <xf numFmtId="172" fontId="1" fillId="0" borderId="15" xfId="0" applyNumberFormat="1" applyFont="1" applyBorder="1" applyAlignment="1">
      <alignment/>
    </xf>
    <xf numFmtId="172" fontId="1" fillId="0" borderId="24" xfId="0" applyNumberFormat="1" applyFont="1" applyFill="1" applyBorder="1" applyAlignment="1">
      <alignment vertical="center"/>
    </xf>
    <xf numFmtId="172" fontId="12" fillId="0" borderId="89" xfId="0" applyNumberFormat="1" applyFont="1" applyFill="1" applyBorder="1" applyAlignment="1">
      <alignment vertical="center"/>
    </xf>
    <xf numFmtId="172" fontId="2" fillId="0" borderId="89" xfId="0" applyNumberFormat="1" applyFont="1" applyFill="1" applyBorder="1" applyAlignment="1">
      <alignment vertical="center"/>
    </xf>
    <xf numFmtId="172" fontId="23" fillId="0" borderId="124" xfId="0" applyNumberFormat="1" applyFont="1" applyFill="1" applyBorder="1" applyAlignment="1">
      <alignment vertical="center"/>
    </xf>
    <xf numFmtId="172" fontId="23" fillId="0" borderId="90" xfId="0" applyNumberFormat="1" applyFont="1" applyFill="1" applyBorder="1" applyAlignment="1">
      <alignment vertical="center"/>
    </xf>
    <xf numFmtId="172" fontId="23" fillId="0" borderId="24" xfId="0" applyNumberFormat="1" applyFont="1" applyFill="1" applyBorder="1" applyAlignment="1">
      <alignment vertical="center"/>
    </xf>
    <xf numFmtId="172" fontId="2" fillId="0" borderId="54" xfId="0" applyNumberFormat="1" applyFont="1" applyBorder="1" applyAlignment="1">
      <alignment/>
    </xf>
    <xf numFmtId="172" fontId="12" fillId="0" borderId="90" xfId="0" applyNumberFormat="1" applyFont="1" applyFill="1" applyBorder="1" applyAlignment="1">
      <alignment vertical="center"/>
    </xf>
    <xf numFmtId="172" fontId="1" fillId="0" borderId="54" xfId="42" applyNumberFormat="1" applyFont="1" applyBorder="1" applyAlignment="1">
      <alignment/>
    </xf>
    <xf numFmtId="172" fontId="1" fillId="0" borderId="90" xfId="42" applyNumberFormat="1" applyFont="1" applyBorder="1" applyAlignment="1">
      <alignment/>
    </xf>
    <xf numFmtId="0" fontId="1" fillId="0" borderId="0" xfId="0" applyFont="1" applyFill="1" applyAlignment="1">
      <alignment horizontal="centerContinuous"/>
    </xf>
    <xf numFmtId="172" fontId="15" fillId="0" borderId="54" xfId="0" applyNumberFormat="1" applyFont="1" applyFill="1" applyBorder="1" applyAlignment="1">
      <alignment/>
    </xf>
    <xf numFmtId="172" fontId="15" fillId="0" borderId="60" xfId="0" applyNumberFormat="1" applyFont="1" applyFill="1" applyBorder="1" applyAlignment="1">
      <alignment/>
    </xf>
    <xf numFmtId="172" fontId="15" fillId="0" borderId="102" xfId="0" applyNumberFormat="1" applyFont="1" applyBorder="1" applyAlignment="1">
      <alignment/>
    </xf>
    <xf numFmtId="172" fontId="15" fillId="0" borderId="11" xfId="0" applyNumberFormat="1" applyFont="1" applyBorder="1" applyAlignment="1">
      <alignment/>
    </xf>
    <xf numFmtId="172" fontId="15" fillId="0" borderId="75" xfId="0" applyNumberFormat="1" applyFont="1" applyBorder="1" applyAlignment="1">
      <alignment/>
    </xf>
    <xf numFmtId="172" fontId="15" fillId="0" borderId="13" xfId="0" applyNumberFormat="1" applyFont="1" applyBorder="1" applyAlignment="1">
      <alignment/>
    </xf>
    <xf numFmtId="172" fontId="15" fillId="0" borderId="47" xfId="0" applyNumberFormat="1" applyFont="1" applyBorder="1" applyAlignment="1">
      <alignment/>
    </xf>
    <xf numFmtId="172" fontId="15" fillId="0" borderId="12" xfId="0" applyNumberFormat="1" applyFont="1" applyBorder="1" applyAlignment="1">
      <alignment/>
    </xf>
    <xf numFmtId="172" fontId="15" fillId="0" borderId="49" xfId="0" applyNumberFormat="1" applyFont="1" applyFill="1" applyBorder="1" applyAlignment="1">
      <alignment vertical="center"/>
    </xf>
    <xf numFmtId="172" fontId="37" fillId="0" borderId="0" xfId="0" applyNumberFormat="1" applyFont="1" applyFill="1" applyBorder="1" applyAlignment="1">
      <alignment/>
    </xf>
    <xf numFmtId="172" fontId="12" fillId="0" borderId="47" xfId="0" applyNumberFormat="1" applyFont="1" applyBorder="1" applyAlignment="1">
      <alignment/>
    </xf>
    <xf numFmtId="43" fontId="23" fillId="0" borderId="53" xfId="0" applyNumberFormat="1" applyFont="1" applyFill="1" applyBorder="1" applyAlignment="1">
      <alignment vertical="center"/>
    </xf>
    <xf numFmtId="43" fontId="23" fillId="0" borderId="15" xfId="0" applyNumberFormat="1" applyFont="1" applyFill="1" applyBorder="1" applyAlignment="1">
      <alignment vertical="center"/>
    </xf>
    <xf numFmtId="184" fontId="23" fillId="0" borderId="54" xfId="0" applyNumberFormat="1" applyFont="1" applyFill="1" applyBorder="1" applyAlignment="1">
      <alignment horizontal="center" vertical="center"/>
    </xf>
    <xf numFmtId="184" fontId="23" fillId="0" borderId="24" xfId="0" applyNumberFormat="1" applyFont="1" applyFill="1" applyBorder="1" applyAlignment="1">
      <alignment horizontal="center" vertical="center"/>
    </xf>
    <xf numFmtId="184" fontId="23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1" fillId="0" borderId="9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" fillId="0" borderId="0" xfId="60" applyNumberFormat="1" applyFont="1" applyFill="1" applyAlignment="1">
      <alignment horizontal="centerContinuous"/>
      <protection/>
    </xf>
    <xf numFmtId="4" fontId="8" fillId="0" borderId="0" xfId="60" applyNumberFormat="1" applyFont="1" applyAlignment="1" applyProtection="1">
      <alignment horizontal="centerContinuous"/>
      <protection/>
    </xf>
    <xf numFmtId="0" fontId="2" fillId="0" borderId="0" xfId="60" applyFont="1" applyAlignment="1">
      <alignment horizontal="centerContinuous"/>
      <protection/>
    </xf>
    <xf numFmtId="0" fontId="1" fillId="0" borderId="36" xfId="60" applyFont="1" applyBorder="1" applyAlignment="1" applyProtection="1">
      <alignment horizontal="left"/>
      <protection/>
    </xf>
    <xf numFmtId="0" fontId="2" fillId="0" borderId="36" xfId="60" applyFont="1" applyBorder="1" applyAlignment="1" applyProtection="1">
      <alignment horizontal="left"/>
      <protection/>
    </xf>
    <xf numFmtId="0" fontId="2" fillId="0" borderId="67" xfId="60" applyFont="1" applyBorder="1" applyAlignment="1" applyProtection="1">
      <alignment horizontal="left"/>
      <protection/>
    </xf>
    <xf numFmtId="0" fontId="2" fillId="0" borderId="36" xfId="60" applyFont="1" applyBorder="1">
      <alignment/>
      <protection/>
    </xf>
    <xf numFmtId="0" fontId="2" fillId="0" borderId="69" xfId="60" applyFont="1" applyBorder="1" applyAlignment="1" applyProtection="1">
      <alignment horizontal="left"/>
      <protection/>
    </xf>
    <xf numFmtId="174" fontId="8" fillId="0" borderId="0" xfId="61" applyFont="1" applyAlignment="1" applyProtection="1">
      <alignment horizontal="centerContinuous"/>
      <protection/>
    </xf>
    <xf numFmtId="174" fontId="2" fillId="0" borderId="0" xfId="61" applyFont="1" applyBorder="1">
      <alignment/>
      <protection/>
    </xf>
    <xf numFmtId="174" fontId="14" fillId="0" borderId="0" xfId="61" applyFont="1" applyBorder="1">
      <alignment/>
      <protection/>
    </xf>
    <xf numFmtId="174" fontId="14" fillId="0" borderId="0" xfId="61" applyFont="1" applyFill="1" applyBorder="1">
      <alignment/>
      <protection/>
    </xf>
    <xf numFmtId="174" fontId="23" fillId="33" borderId="62" xfId="61" applyFont="1" applyFill="1" applyBorder="1" applyAlignment="1">
      <alignment horizontal="center"/>
      <protection/>
    </xf>
    <xf numFmtId="174" fontId="23" fillId="33" borderId="57" xfId="61" applyFont="1" applyFill="1" applyBorder="1">
      <alignment/>
      <protection/>
    </xf>
    <xf numFmtId="174" fontId="23" fillId="33" borderId="67" xfId="61" applyFont="1" applyFill="1" applyBorder="1" applyAlignment="1">
      <alignment horizontal="center"/>
      <protection/>
    </xf>
    <xf numFmtId="174" fontId="23" fillId="33" borderId="10" xfId="61" applyFont="1" applyFill="1" applyBorder="1" applyAlignment="1">
      <alignment horizontal="center"/>
      <protection/>
    </xf>
    <xf numFmtId="174" fontId="23" fillId="33" borderId="68" xfId="61" applyFont="1" applyFill="1" applyBorder="1" applyAlignment="1" quotePrefix="1">
      <alignment horizontal="center"/>
      <protection/>
    </xf>
    <xf numFmtId="174" fontId="23" fillId="33" borderId="54" xfId="61" applyFont="1" applyFill="1" applyBorder="1" applyAlignment="1">
      <alignment horizontal="center"/>
      <protection/>
    </xf>
    <xf numFmtId="174" fontId="23" fillId="33" borderId="90" xfId="61" applyFont="1" applyFill="1" applyBorder="1" applyAlignment="1">
      <alignment horizontal="center"/>
      <protection/>
    </xf>
    <xf numFmtId="174" fontId="23" fillId="33" borderId="15" xfId="61" applyFont="1" applyFill="1" applyBorder="1" applyAlignment="1" quotePrefix="1">
      <alignment horizontal="center"/>
      <protection/>
    </xf>
    <xf numFmtId="174" fontId="23" fillId="33" borderId="90" xfId="61" applyFont="1" applyFill="1" applyBorder="1" applyAlignment="1" quotePrefix="1">
      <alignment horizontal="center"/>
      <protection/>
    </xf>
    <xf numFmtId="174" fontId="12" fillId="0" borderId="88" xfId="61" applyFont="1" applyBorder="1" applyAlignment="1">
      <alignment horizontal="center"/>
      <protection/>
    </xf>
    <xf numFmtId="174" fontId="23" fillId="0" borderId="102" xfId="61" applyFont="1" applyBorder="1">
      <alignment/>
      <protection/>
    </xf>
    <xf numFmtId="174" fontId="23" fillId="0" borderId="88" xfId="61" applyFont="1" applyBorder="1">
      <alignment/>
      <protection/>
    </xf>
    <xf numFmtId="174" fontId="23" fillId="0" borderId="60" xfId="61" applyFont="1" applyBorder="1">
      <alignment/>
      <protection/>
    </xf>
    <xf numFmtId="174" fontId="23" fillId="0" borderId="86" xfId="61" applyFont="1" applyBorder="1">
      <alignment/>
      <protection/>
    </xf>
    <xf numFmtId="174" fontId="23" fillId="0" borderId="11" xfId="61" applyFont="1" applyBorder="1" applyAlignment="1" quotePrefix="1">
      <alignment horizontal="right"/>
      <protection/>
    </xf>
    <xf numFmtId="174" fontId="23" fillId="0" borderId="86" xfId="61" applyFont="1" applyBorder="1" applyAlignment="1" quotePrefix="1">
      <alignment horizontal="right"/>
      <protection/>
    </xf>
    <xf numFmtId="175" fontId="12" fillId="0" borderId="36" xfId="61" applyNumberFormat="1" applyFont="1" applyBorder="1" applyAlignment="1">
      <alignment horizontal="left"/>
      <protection/>
    </xf>
    <xf numFmtId="174" fontId="12" fillId="0" borderId="47" xfId="61" applyFont="1" applyBorder="1">
      <alignment/>
      <protection/>
    </xf>
    <xf numFmtId="174" fontId="12" fillId="0" borderId="36" xfId="61" applyFont="1" applyBorder="1">
      <alignment/>
      <protection/>
    </xf>
    <xf numFmtId="174" fontId="12" fillId="0" borderId="49" xfId="61" applyFont="1" applyBorder="1" applyAlignment="1">
      <alignment horizontal="right"/>
      <protection/>
    </xf>
    <xf numFmtId="174" fontId="12" fillId="0" borderId="89" xfId="61" applyFont="1" applyBorder="1" applyAlignment="1">
      <alignment horizontal="right"/>
      <protection/>
    </xf>
    <xf numFmtId="174" fontId="12" fillId="0" borderId="12" xfId="61" applyFont="1" applyBorder="1" applyAlignment="1">
      <alignment horizontal="right"/>
      <protection/>
    </xf>
    <xf numFmtId="174" fontId="23" fillId="0" borderId="47" xfId="61" applyFont="1" applyBorder="1">
      <alignment/>
      <protection/>
    </xf>
    <xf numFmtId="174" fontId="23" fillId="0" borderId="36" xfId="61" applyFont="1" applyBorder="1">
      <alignment/>
      <protection/>
    </xf>
    <xf numFmtId="174" fontId="23" fillId="0" borderId="49" xfId="61" applyFont="1" applyBorder="1">
      <alignment/>
      <protection/>
    </xf>
    <xf numFmtId="174" fontId="23" fillId="0" borderId="89" xfId="61" applyFont="1" applyBorder="1">
      <alignment/>
      <protection/>
    </xf>
    <xf numFmtId="174" fontId="23" fillId="0" borderId="12" xfId="61" applyFont="1" applyBorder="1" applyAlignment="1" quotePrefix="1">
      <alignment horizontal="right"/>
      <protection/>
    </xf>
    <xf numFmtId="174" fontId="23" fillId="0" borderId="89" xfId="61" applyFont="1" applyBorder="1" applyAlignment="1" quotePrefix="1">
      <alignment horizontal="right"/>
      <protection/>
    </xf>
    <xf numFmtId="175" fontId="12" fillId="0" borderId="69" xfId="61" applyNumberFormat="1" applyFont="1" applyBorder="1" applyAlignment="1">
      <alignment horizontal="left"/>
      <protection/>
    </xf>
    <xf numFmtId="174" fontId="23" fillId="0" borderId="71" xfId="61" applyFont="1" applyBorder="1">
      <alignment/>
      <protection/>
    </xf>
    <xf numFmtId="174" fontId="23" fillId="0" borderId="69" xfId="61" applyFont="1" applyBorder="1">
      <alignment/>
      <protection/>
    </xf>
    <xf numFmtId="174" fontId="23" fillId="0" borderId="70" xfId="61" applyFont="1" applyBorder="1" applyAlignment="1">
      <alignment horizontal="right"/>
      <protection/>
    </xf>
    <xf numFmtId="174" fontId="23" fillId="0" borderId="91" xfId="61" applyFont="1" applyBorder="1" applyAlignment="1">
      <alignment horizontal="right"/>
      <protection/>
    </xf>
    <xf numFmtId="174" fontId="23" fillId="0" borderId="26" xfId="61" applyFont="1" applyBorder="1" applyAlignment="1" quotePrefix="1">
      <alignment horizontal="right"/>
      <protection/>
    </xf>
    <xf numFmtId="174" fontId="23" fillId="0" borderId="91" xfId="61" applyFont="1" applyBorder="1" applyAlignment="1" quotePrefix="1">
      <alignment horizontal="right"/>
      <protection/>
    </xf>
    <xf numFmtId="174" fontId="12" fillId="0" borderId="0" xfId="61" applyFont="1">
      <alignment/>
      <protection/>
    </xf>
    <xf numFmtId="174" fontId="23" fillId="33" borderId="62" xfId="61" applyFont="1" applyFill="1" applyBorder="1">
      <alignment/>
      <protection/>
    </xf>
    <xf numFmtId="174" fontId="23" fillId="33" borderId="54" xfId="61" applyFont="1" applyFill="1" applyBorder="1" applyAlignment="1" quotePrefix="1">
      <alignment horizontal="center"/>
      <protection/>
    </xf>
    <xf numFmtId="174" fontId="12" fillId="0" borderId="88" xfId="61" applyFont="1" applyBorder="1">
      <alignment/>
      <protection/>
    </xf>
    <xf numFmtId="174" fontId="23" fillId="0" borderId="88" xfId="61" applyFont="1" applyBorder="1" applyAlignment="1" quotePrefix="1">
      <alignment horizontal="right"/>
      <protection/>
    </xf>
    <xf numFmtId="174" fontId="23" fillId="0" borderId="60" xfId="61" applyFont="1" applyBorder="1" applyAlignment="1" quotePrefix="1">
      <alignment horizontal="right"/>
      <protection/>
    </xf>
    <xf numFmtId="174" fontId="12" fillId="0" borderId="36" xfId="61" applyNumberFormat="1" applyFont="1" applyBorder="1" applyAlignment="1">
      <alignment horizontal="right"/>
      <protection/>
    </xf>
    <xf numFmtId="174" fontId="12" fillId="0" borderId="36" xfId="61" applyFont="1" applyBorder="1" applyAlignment="1">
      <alignment horizontal="right"/>
      <protection/>
    </xf>
    <xf numFmtId="174" fontId="23" fillId="0" borderId="36" xfId="61" applyFont="1" applyBorder="1" applyAlignment="1">
      <alignment horizontal="right"/>
      <protection/>
    </xf>
    <xf numFmtId="174" fontId="23" fillId="0" borderId="49" xfId="61" applyFont="1" applyBorder="1" applyAlignment="1">
      <alignment horizontal="right"/>
      <protection/>
    </xf>
    <xf numFmtId="174" fontId="23" fillId="0" borderId="89" xfId="61" applyFont="1" applyBorder="1" applyAlignment="1">
      <alignment horizontal="right"/>
      <protection/>
    </xf>
    <xf numFmtId="174" fontId="12" fillId="0" borderId="69" xfId="61" applyFont="1" applyBorder="1">
      <alignment/>
      <protection/>
    </xf>
    <xf numFmtId="174" fontId="23" fillId="0" borderId="69" xfId="61" applyFont="1" applyBorder="1" applyAlignment="1">
      <alignment horizontal="right"/>
      <protection/>
    </xf>
    <xf numFmtId="174" fontId="2" fillId="0" borderId="0" xfId="61" applyFont="1" applyBorder="1" applyAlignment="1">
      <alignment horizontal="left"/>
      <protection/>
    </xf>
    <xf numFmtId="174" fontId="23" fillId="33" borderId="62" xfId="61" applyFont="1" applyFill="1" applyBorder="1" applyAlignment="1">
      <alignment horizontal="left"/>
      <protection/>
    </xf>
    <xf numFmtId="174" fontId="12" fillId="0" borderId="88" xfId="61" applyFont="1" applyBorder="1" applyAlignment="1">
      <alignment horizontal="left"/>
      <protection/>
    </xf>
    <xf numFmtId="174" fontId="23" fillId="0" borderId="60" xfId="61" applyFont="1" applyBorder="1" applyAlignment="1" quotePrefix="1">
      <alignment/>
      <protection/>
    </xf>
    <xf numFmtId="174" fontId="23" fillId="0" borderId="86" xfId="61" applyFont="1" applyBorder="1" applyAlignment="1" quotePrefix="1">
      <alignment/>
      <protection/>
    </xf>
    <xf numFmtId="175" fontId="12" fillId="0" borderId="47" xfId="61" applyNumberFormat="1" applyFont="1" applyBorder="1" applyAlignment="1">
      <alignment horizontal="left"/>
      <protection/>
    </xf>
    <xf numFmtId="174" fontId="12" fillId="0" borderId="49" xfId="61" applyFont="1" applyBorder="1" applyAlignment="1">
      <alignment/>
      <protection/>
    </xf>
    <xf numFmtId="174" fontId="12" fillId="0" borderId="89" xfId="61" applyFont="1" applyBorder="1" applyAlignment="1">
      <alignment/>
      <protection/>
    </xf>
    <xf numFmtId="174" fontId="12" fillId="0" borderId="12" xfId="61" applyFont="1" applyBorder="1" applyAlignment="1" quotePrefix="1">
      <alignment horizontal="right"/>
      <protection/>
    </xf>
    <xf numFmtId="174" fontId="12" fillId="0" borderId="89" xfId="61" applyFont="1" applyBorder="1" applyAlignment="1" quotePrefix="1">
      <alignment horizontal="right"/>
      <protection/>
    </xf>
    <xf numFmtId="175" fontId="23" fillId="0" borderId="47" xfId="61" applyNumberFormat="1" applyFont="1" applyBorder="1" applyAlignment="1">
      <alignment horizontal="left"/>
      <protection/>
    </xf>
    <xf numFmtId="174" fontId="23" fillId="0" borderId="49" xfId="61" applyFont="1" applyBorder="1" applyAlignment="1">
      <alignment/>
      <protection/>
    </xf>
    <xf numFmtId="174" fontId="23" fillId="0" borderId="89" xfId="61" applyFont="1" applyBorder="1" applyAlignment="1">
      <alignment/>
      <protection/>
    </xf>
    <xf numFmtId="175" fontId="23" fillId="0" borderId="71" xfId="61" applyNumberFormat="1" applyFont="1" applyBorder="1" applyAlignment="1">
      <alignment horizontal="left"/>
      <protection/>
    </xf>
    <xf numFmtId="174" fontId="23" fillId="0" borderId="70" xfId="61" applyFont="1" applyBorder="1" applyAlignment="1">
      <alignment/>
      <protection/>
    </xf>
    <xf numFmtId="174" fontId="23" fillId="0" borderId="91" xfId="61" applyFont="1" applyBorder="1" applyAlignment="1">
      <alignment/>
      <protection/>
    </xf>
    <xf numFmtId="174" fontId="16" fillId="0" borderId="0" xfId="61" applyFont="1">
      <alignment/>
      <protection/>
    </xf>
    <xf numFmtId="0" fontId="2" fillId="0" borderId="17" xfId="0" applyFont="1" applyBorder="1" applyAlignment="1">
      <alignment/>
    </xf>
    <xf numFmtId="172" fontId="2" fillId="0" borderId="125" xfId="0" applyNumberFormat="1" applyFont="1" applyBorder="1" applyAlignment="1">
      <alignment horizontal="right"/>
    </xf>
    <xf numFmtId="0" fontId="2" fillId="0" borderId="126" xfId="0" applyFont="1" applyBorder="1" applyAlignment="1">
      <alignment/>
    </xf>
    <xf numFmtId="0" fontId="2" fillId="0" borderId="127" xfId="0" applyFont="1" applyBorder="1" applyAlignment="1">
      <alignment/>
    </xf>
    <xf numFmtId="0" fontId="2" fillId="0" borderId="128" xfId="0" applyFont="1" applyBorder="1" applyAlignment="1">
      <alignment/>
    </xf>
    <xf numFmtId="0" fontId="1" fillId="33" borderId="129" xfId="0" applyFont="1" applyFill="1" applyBorder="1" applyAlignment="1">
      <alignment/>
    </xf>
    <xf numFmtId="174" fontId="2" fillId="0" borderId="0" xfId="61" applyFont="1">
      <alignment/>
      <protection/>
    </xf>
    <xf numFmtId="174" fontId="3" fillId="33" borderId="55" xfId="61" applyFont="1" applyFill="1" applyBorder="1">
      <alignment/>
      <protection/>
    </xf>
    <xf numFmtId="174" fontId="2" fillId="33" borderId="63" xfId="61" applyFont="1" applyFill="1" applyBorder="1">
      <alignment/>
      <protection/>
    </xf>
    <xf numFmtId="174" fontId="16" fillId="33" borderId="72" xfId="61" applyFont="1" applyFill="1" applyBorder="1">
      <alignment/>
      <protection/>
    </xf>
    <xf numFmtId="174" fontId="16" fillId="33" borderId="73" xfId="61" applyFont="1" applyFill="1" applyBorder="1">
      <alignment/>
      <protection/>
    </xf>
    <xf numFmtId="174" fontId="1" fillId="33" borderId="55" xfId="61" applyFont="1" applyFill="1" applyBorder="1" applyAlignment="1" quotePrefix="1">
      <alignment horizontal="centerContinuous"/>
      <protection/>
    </xf>
    <xf numFmtId="174" fontId="1" fillId="33" borderId="56" xfId="61" applyFont="1" applyFill="1" applyBorder="1" applyAlignment="1" quotePrefix="1">
      <alignment horizontal="centerContinuous"/>
      <protection/>
    </xf>
    <xf numFmtId="174" fontId="16" fillId="33" borderId="28" xfId="61" applyFont="1" applyFill="1" applyBorder="1">
      <alignment/>
      <protection/>
    </xf>
    <xf numFmtId="174" fontId="2" fillId="33" borderId="12" xfId="61" applyFont="1" applyFill="1" applyBorder="1">
      <alignment/>
      <protection/>
    </xf>
    <xf numFmtId="174" fontId="1" fillId="33" borderId="49" xfId="61" applyFont="1" applyFill="1" applyBorder="1" applyAlignment="1" quotePrefix="1">
      <alignment horizontal="center"/>
      <protection/>
    </xf>
    <xf numFmtId="174" fontId="1" fillId="33" borderId="49" xfId="61" applyFont="1" applyFill="1" applyBorder="1" applyAlignment="1">
      <alignment horizontal="center"/>
      <protection/>
    </xf>
    <xf numFmtId="174" fontId="1" fillId="33" borderId="47" xfId="61" applyFont="1" applyFill="1" applyBorder="1" applyAlignment="1">
      <alignment horizontal="center"/>
      <protection/>
    </xf>
    <xf numFmtId="174" fontId="1" fillId="33" borderId="29" xfId="61" applyFont="1" applyFill="1" applyBorder="1" applyAlignment="1" quotePrefix="1">
      <alignment horizontal="centerContinuous"/>
      <protection/>
    </xf>
    <xf numFmtId="174" fontId="1" fillId="33" borderId="23" xfId="61" applyFont="1" applyFill="1" applyBorder="1" applyAlignment="1" quotePrefix="1">
      <alignment horizontal="centerContinuous"/>
      <protection/>
    </xf>
    <xf numFmtId="175" fontId="1" fillId="33" borderId="49" xfId="61" applyNumberFormat="1" applyFont="1" applyFill="1" applyBorder="1" applyAlignment="1" quotePrefix="1">
      <alignment horizontal="center"/>
      <protection/>
    </xf>
    <xf numFmtId="175" fontId="1" fillId="33" borderId="47" xfId="61" applyNumberFormat="1" applyFont="1" applyFill="1" applyBorder="1" applyAlignment="1" quotePrefix="1">
      <alignment horizontal="center"/>
      <protection/>
    </xf>
    <xf numFmtId="175" fontId="1" fillId="33" borderId="88" xfId="61" applyNumberFormat="1" applyFont="1" applyFill="1" applyBorder="1" applyAlignment="1" quotePrefix="1">
      <alignment horizontal="center"/>
      <protection/>
    </xf>
    <xf numFmtId="175" fontId="1" fillId="33" borderId="86" xfId="61" applyNumberFormat="1" applyFont="1" applyFill="1" applyBorder="1" applyAlignment="1" quotePrefix="1">
      <alignment horizontal="center"/>
      <protection/>
    </xf>
    <xf numFmtId="174" fontId="16" fillId="0" borderId="85" xfId="61" applyFont="1" applyBorder="1">
      <alignment/>
      <protection/>
    </xf>
    <xf numFmtId="174" fontId="2" fillId="0" borderId="11" xfId="61" applyFont="1" applyBorder="1">
      <alignment/>
      <protection/>
    </xf>
    <xf numFmtId="174" fontId="16" fillId="0" borderId="60" xfId="61" applyFont="1" applyBorder="1">
      <alignment/>
      <protection/>
    </xf>
    <xf numFmtId="174" fontId="16" fillId="0" borderId="88" xfId="61" applyFont="1" applyBorder="1">
      <alignment/>
      <protection/>
    </xf>
    <xf numFmtId="174" fontId="2" fillId="0" borderId="86" xfId="61" applyFont="1" applyBorder="1">
      <alignment/>
      <protection/>
    </xf>
    <xf numFmtId="174" fontId="1" fillId="0" borderId="28" xfId="61" applyFont="1" applyBorder="1">
      <alignment/>
      <protection/>
    </xf>
    <xf numFmtId="174" fontId="3" fillId="0" borderId="12" xfId="61" applyFont="1" applyBorder="1">
      <alignment/>
      <protection/>
    </xf>
    <xf numFmtId="174" fontId="1" fillId="0" borderId="49" xfId="61" applyFont="1" applyBorder="1" applyAlignment="1">
      <alignment horizontal="right"/>
      <protection/>
    </xf>
    <xf numFmtId="174" fontId="1" fillId="0" borderId="36" xfId="61" applyFont="1" applyBorder="1" applyAlignment="1">
      <alignment horizontal="right"/>
      <protection/>
    </xf>
    <xf numFmtId="174" fontId="1" fillId="0" borderId="89" xfId="61" applyFont="1" applyBorder="1" applyAlignment="1">
      <alignment horizontal="right"/>
      <protection/>
    </xf>
    <xf numFmtId="174" fontId="16" fillId="0" borderId="28" xfId="61" applyFont="1" applyBorder="1">
      <alignment/>
      <protection/>
    </xf>
    <xf numFmtId="174" fontId="2" fillId="0" borderId="12" xfId="61" applyFont="1" applyBorder="1">
      <alignment/>
      <protection/>
    </xf>
    <xf numFmtId="174" fontId="2" fillId="0" borderId="49" xfId="61" applyFont="1" applyBorder="1" applyAlignment="1">
      <alignment horizontal="right"/>
      <protection/>
    </xf>
    <xf numFmtId="174" fontId="2" fillId="0" borderId="36" xfId="61" applyFont="1" applyBorder="1" applyAlignment="1">
      <alignment horizontal="right"/>
      <protection/>
    </xf>
    <xf numFmtId="174" fontId="2" fillId="0" borderId="89" xfId="61" applyFont="1" applyBorder="1" applyAlignment="1">
      <alignment horizontal="right"/>
      <protection/>
    </xf>
    <xf numFmtId="174" fontId="2" fillId="0" borderId="12" xfId="61" applyFont="1" applyBorder="1" applyAlignment="1" quotePrefix="1">
      <alignment horizontal="left"/>
      <protection/>
    </xf>
    <xf numFmtId="174" fontId="16" fillId="0" borderId="29" xfId="61" applyFont="1" applyBorder="1">
      <alignment/>
      <protection/>
    </xf>
    <xf numFmtId="174" fontId="2" fillId="0" borderId="13" xfId="61" applyFont="1" applyBorder="1">
      <alignment/>
      <protection/>
    </xf>
    <xf numFmtId="174" fontId="2" fillId="0" borderId="52" xfId="61" applyFont="1" applyFill="1" applyBorder="1" applyAlignment="1">
      <alignment horizontal="right"/>
      <protection/>
    </xf>
    <xf numFmtId="174" fontId="2" fillId="0" borderId="67" xfId="61" applyFont="1" applyFill="1" applyBorder="1" applyAlignment="1">
      <alignment horizontal="right"/>
      <protection/>
    </xf>
    <xf numFmtId="174" fontId="2" fillId="0" borderId="87" xfId="61" applyFont="1" applyFill="1" applyBorder="1" applyAlignment="1">
      <alignment horizontal="right"/>
      <protection/>
    </xf>
    <xf numFmtId="174" fontId="2" fillId="0" borderId="60" xfId="61" applyFont="1" applyFill="1" applyBorder="1" applyAlignment="1">
      <alignment horizontal="right"/>
      <protection/>
    </xf>
    <xf numFmtId="174" fontId="2" fillId="0" borderId="88" xfId="61" applyFont="1" applyFill="1" applyBorder="1" applyAlignment="1">
      <alignment horizontal="right"/>
      <protection/>
    </xf>
    <xf numFmtId="174" fontId="2" fillId="0" borderId="86" xfId="61" applyFont="1" applyFill="1" applyBorder="1" applyAlignment="1">
      <alignment horizontal="right"/>
      <protection/>
    </xf>
    <xf numFmtId="174" fontId="16" fillId="0" borderId="52" xfId="61" applyFont="1" applyFill="1" applyBorder="1">
      <alignment/>
      <protection/>
    </xf>
    <xf numFmtId="174" fontId="16" fillId="0" borderId="67" xfId="61" applyFont="1" applyFill="1" applyBorder="1">
      <alignment/>
      <protection/>
    </xf>
    <xf numFmtId="174" fontId="16" fillId="0" borderId="87" xfId="61" applyFont="1" applyFill="1" applyBorder="1">
      <alignment/>
      <protection/>
    </xf>
    <xf numFmtId="174" fontId="2" fillId="0" borderId="49" xfId="61" applyFont="1" applyFill="1" applyBorder="1" applyAlignment="1">
      <alignment horizontal="right"/>
      <protection/>
    </xf>
    <xf numFmtId="174" fontId="2" fillId="0" borderId="36" xfId="61" applyFont="1" applyFill="1" applyBorder="1" applyAlignment="1">
      <alignment horizontal="right"/>
      <protection/>
    </xf>
    <xf numFmtId="174" fontId="2" fillId="0" borderId="89" xfId="61" applyFont="1" applyFill="1" applyBorder="1" applyAlignment="1">
      <alignment horizontal="right"/>
      <protection/>
    </xf>
    <xf numFmtId="172" fontId="2" fillId="0" borderId="49" xfId="61" applyNumberFormat="1" applyFont="1" applyFill="1" applyBorder="1" applyAlignment="1">
      <alignment horizontal="right"/>
      <protection/>
    </xf>
    <xf numFmtId="172" fontId="2" fillId="0" borderId="36" xfId="61" applyNumberFormat="1" applyFont="1" applyFill="1" applyBorder="1" applyAlignment="1">
      <alignment horizontal="right"/>
      <protection/>
    </xf>
    <xf numFmtId="172" fontId="2" fillId="0" borderId="89" xfId="61" applyNumberFormat="1" applyFont="1" applyFill="1" applyBorder="1" applyAlignment="1">
      <alignment horizontal="right"/>
      <protection/>
    </xf>
    <xf numFmtId="174" fontId="2" fillId="0" borderId="12" xfId="61" applyFont="1" applyFill="1" applyBorder="1">
      <alignment/>
      <protection/>
    </xf>
    <xf numFmtId="174" fontId="2" fillId="0" borderId="29" xfId="61" applyFont="1" applyBorder="1">
      <alignment/>
      <protection/>
    </xf>
    <xf numFmtId="174" fontId="2" fillId="0" borderId="13" xfId="61" applyFont="1" applyFill="1" applyBorder="1">
      <alignment/>
      <protection/>
    </xf>
    <xf numFmtId="174" fontId="1" fillId="0" borderId="85" xfId="61" applyFont="1" applyFill="1" applyBorder="1">
      <alignment/>
      <protection/>
    </xf>
    <xf numFmtId="174" fontId="16" fillId="0" borderId="11" xfId="61" applyFont="1" applyFill="1" applyBorder="1">
      <alignment/>
      <protection/>
    </xf>
    <xf numFmtId="174" fontId="16" fillId="0" borderId="60" xfId="61" applyFont="1" applyFill="1" applyBorder="1">
      <alignment/>
      <protection/>
    </xf>
    <xf numFmtId="174" fontId="16" fillId="0" borderId="88" xfId="61" applyFont="1" applyFill="1" applyBorder="1">
      <alignment/>
      <protection/>
    </xf>
    <xf numFmtId="174" fontId="16" fillId="0" borderId="86" xfId="61" applyFont="1" applyFill="1" applyBorder="1">
      <alignment/>
      <protection/>
    </xf>
    <xf numFmtId="174" fontId="16" fillId="0" borderId="28" xfId="61" applyFont="1" applyFill="1" applyBorder="1">
      <alignment/>
      <protection/>
    </xf>
    <xf numFmtId="174" fontId="16" fillId="0" borderId="29" xfId="61" applyFont="1" applyFill="1" applyBorder="1">
      <alignment/>
      <protection/>
    </xf>
    <xf numFmtId="174" fontId="2" fillId="0" borderId="10" xfId="61" applyFont="1" applyFill="1" applyBorder="1">
      <alignment/>
      <protection/>
    </xf>
    <xf numFmtId="174" fontId="2" fillId="0" borderId="52" xfId="61" applyFont="1" applyBorder="1" applyAlignment="1">
      <alignment horizontal="right"/>
      <protection/>
    </xf>
    <xf numFmtId="174" fontId="2" fillId="0" borderId="67" xfId="61" applyFont="1" applyBorder="1" applyAlignment="1">
      <alignment horizontal="right"/>
      <protection/>
    </xf>
    <xf numFmtId="174" fontId="2" fillId="0" borderId="87" xfId="61" applyFont="1" applyBorder="1" applyAlignment="1">
      <alignment horizontal="right"/>
      <protection/>
    </xf>
    <xf numFmtId="174" fontId="2" fillId="0" borderId="85" xfId="61" applyFont="1" applyBorder="1" applyAlignment="1" quotePrefix="1">
      <alignment horizontal="left"/>
      <protection/>
    </xf>
    <xf numFmtId="174" fontId="2" fillId="0" borderId="28" xfId="61" applyFont="1" applyBorder="1" applyAlignment="1" quotePrefix="1">
      <alignment horizontal="left"/>
      <protection/>
    </xf>
    <xf numFmtId="174" fontId="16" fillId="0" borderId="12" xfId="61" applyFont="1" applyBorder="1">
      <alignment/>
      <protection/>
    </xf>
    <xf numFmtId="174" fontId="1" fillId="0" borderId="31" xfId="61" applyFont="1" applyBorder="1" applyAlignment="1" quotePrefix="1">
      <alignment horizontal="left"/>
      <protection/>
    </xf>
    <xf numFmtId="174" fontId="16" fillId="0" borderId="26" xfId="61" applyFont="1" applyBorder="1">
      <alignment/>
      <protection/>
    </xf>
    <xf numFmtId="174" fontId="1" fillId="0" borderId="70" xfId="61" applyFont="1" applyBorder="1" applyAlignment="1">
      <alignment horizontal="right"/>
      <protection/>
    </xf>
    <xf numFmtId="174" fontId="1" fillId="0" borderId="69" xfId="61" applyFont="1" applyBorder="1" applyAlignment="1">
      <alignment horizontal="right"/>
      <protection/>
    </xf>
    <xf numFmtId="174" fontId="1" fillId="0" borderId="91" xfId="61" applyFont="1" applyBorder="1" applyAlignment="1">
      <alignment horizontal="right"/>
      <protection/>
    </xf>
    <xf numFmtId="174" fontId="2" fillId="0" borderId="0" xfId="61" applyFont="1" applyAlignment="1" quotePrefix="1">
      <alignment horizontal="left"/>
      <protection/>
    </xf>
    <xf numFmtId="174" fontId="2" fillId="0" borderId="0" xfId="61" applyFont="1" applyAlignment="1" quotePrefix="1">
      <alignment/>
      <protection/>
    </xf>
    <xf numFmtId="174" fontId="16" fillId="0" borderId="0" xfId="61" applyFont="1" applyAlignment="1">
      <alignment horizontal="left"/>
      <protection/>
    </xf>
    <xf numFmtId="174" fontId="2" fillId="0" borderId="0" xfId="61" applyFont="1" applyBorder="1" applyAlignment="1" quotePrefix="1">
      <alignment/>
      <protection/>
    </xf>
    <xf numFmtId="174" fontId="2" fillId="0" borderId="0" xfId="61" applyFont="1" applyAlignment="1">
      <alignment horizontal="left"/>
      <protection/>
    </xf>
    <xf numFmtId="176" fontId="2" fillId="0" borderId="0" xfId="61" applyNumberFormat="1" applyFont="1">
      <alignment/>
      <protection/>
    </xf>
    <xf numFmtId="174" fontId="1" fillId="33" borderId="47" xfId="61" applyFont="1" applyFill="1" applyBorder="1" applyAlignment="1" quotePrefix="1">
      <alignment horizontal="center"/>
      <protection/>
    </xf>
    <xf numFmtId="175" fontId="1" fillId="33" borderId="68" xfId="61" applyNumberFormat="1" applyFont="1" applyFill="1" applyBorder="1" applyAlignment="1" quotePrefix="1">
      <alignment horizontal="center"/>
      <protection/>
    </xf>
    <xf numFmtId="174" fontId="16" fillId="0" borderId="102" xfId="61" applyFont="1" applyBorder="1">
      <alignment/>
      <protection/>
    </xf>
    <xf numFmtId="174" fontId="16" fillId="0" borderId="86" xfId="61" applyFont="1" applyBorder="1">
      <alignment/>
      <protection/>
    </xf>
    <xf numFmtId="174" fontId="1" fillId="0" borderId="47" xfId="61" applyFont="1" applyBorder="1" applyAlignment="1">
      <alignment horizontal="right"/>
      <protection/>
    </xf>
    <xf numFmtId="174" fontId="2" fillId="0" borderId="47" xfId="61" applyFont="1" applyBorder="1" applyAlignment="1">
      <alignment horizontal="right"/>
      <protection/>
    </xf>
    <xf numFmtId="174" fontId="2" fillId="0" borderId="75" xfId="61" applyFont="1" applyFill="1" applyBorder="1" applyAlignment="1">
      <alignment horizontal="right"/>
      <protection/>
    </xf>
    <xf numFmtId="174" fontId="2" fillId="0" borderId="102" xfId="61" applyFont="1" applyFill="1" applyBorder="1" applyAlignment="1">
      <alignment horizontal="right"/>
      <protection/>
    </xf>
    <xf numFmtId="174" fontId="16" fillId="0" borderId="75" xfId="61" applyFont="1" applyFill="1" applyBorder="1">
      <alignment/>
      <protection/>
    </xf>
    <xf numFmtId="174" fontId="2" fillId="0" borderId="47" xfId="61" applyFont="1" applyFill="1" applyBorder="1" applyAlignment="1">
      <alignment horizontal="right"/>
      <protection/>
    </xf>
    <xf numFmtId="172" fontId="2" fillId="0" borderId="47" xfId="61" applyNumberFormat="1" applyFont="1" applyFill="1" applyBorder="1" applyAlignment="1">
      <alignment horizontal="right"/>
      <protection/>
    </xf>
    <xf numFmtId="174" fontId="16" fillId="0" borderId="102" xfId="61" applyFont="1" applyFill="1" applyBorder="1">
      <alignment/>
      <protection/>
    </xf>
    <xf numFmtId="174" fontId="2" fillId="0" borderId="75" xfId="61" applyFont="1" applyBorder="1" applyAlignment="1">
      <alignment horizontal="right"/>
      <protection/>
    </xf>
    <xf numFmtId="174" fontId="1" fillId="0" borderId="71" xfId="61" applyFont="1" applyBorder="1" applyAlignment="1">
      <alignment horizontal="right"/>
      <protection/>
    </xf>
    <xf numFmtId="172" fontId="2" fillId="0" borderId="54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172" fontId="21" fillId="0" borderId="49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172" fontId="2" fillId="0" borderId="60" xfId="0" applyNumberFormat="1" applyFont="1" applyBorder="1" applyAlignment="1">
      <alignment horizontal="right"/>
    </xf>
    <xf numFmtId="172" fontId="2" fillId="0" borderId="130" xfId="0" applyNumberFormat="1" applyFont="1" applyBorder="1" applyAlignment="1">
      <alignment horizontal="right"/>
    </xf>
    <xf numFmtId="172" fontId="2" fillId="0" borderId="52" xfId="0" applyNumberFormat="1" applyFont="1" applyBorder="1" applyAlignment="1">
      <alignment horizontal="right"/>
    </xf>
    <xf numFmtId="172" fontId="2" fillId="0" borderId="131" xfId="0" applyNumberFormat="1" applyFont="1" applyBorder="1" applyAlignment="1">
      <alignment horizontal="right"/>
    </xf>
    <xf numFmtId="172" fontId="2" fillId="0" borderId="132" xfId="0" applyNumberFormat="1" applyFont="1" applyBorder="1" applyAlignment="1">
      <alignment horizontal="right"/>
    </xf>
    <xf numFmtId="172" fontId="2" fillId="0" borderId="132" xfId="0" applyNumberFormat="1" applyFont="1" applyFill="1" applyBorder="1" applyAlignment="1">
      <alignment horizontal="right"/>
    </xf>
    <xf numFmtId="172" fontId="2" fillId="0" borderId="133" xfId="0" applyNumberFormat="1" applyFont="1" applyBorder="1" applyAlignment="1">
      <alignment horizontal="right"/>
    </xf>
    <xf numFmtId="172" fontId="1" fillId="0" borderId="0" xfId="0" applyNumberFormat="1" applyFont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1" fillId="33" borderId="30" xfId="0" applyNumberFormat="1" applyFont="1" applyFill="1" applyBorder="1" applyAlignment="1" quotePrefix="1">
      <alignment horizontal="center"/>
    </xf>
    <xf numFmtId="172" fontId="1" fillId="33" borderId="14" xfId="0" applyNumberFormat="1" applyFont="1" applyFill="1" applyBorder="1" applyAlignment="1">
      <alignment horizontal="center"/>
    </xf>
    <xf numFmtId="172" fontId="1" fillId="33" borderId="15" xfId="0" applyNumberFormat="1" applyFont="1" applyFill="1" applyBorder="1" applyAlignment="1">
      <alignment horizontal="center"/>
    </xf>
    <xf numFmtId="172" fontId="1" fillId="33" borderId="53" xfId="0" applyNumberFormat="1" applyFont="1" applyFill="1" applyBorder="1" applyAlignment="1" quotePrefix="1">
      <alignment horizontal="center"/>
    </xf>
    <xf numFmtId="172" fontId="1" fillId="33" borderId="24" xfId="0" applyNumberFormat="1" applyFont="1" applyFill="1" applyBorder="1" applyAlignment="1">
      <alignment horizontal="center"/>
    </xf>
    <xf numFmtId="172" fontId="1" fillId="33" borderId="99" xfId="0" applyNumberFormat="1" applyFont="1" applyFill="1" applyBorder="1" applyAlignment="1">
      <alignment horizontal="center"/>
    </xf>
    <xf numFmtId="172" fontId="1" fillId="33" borderId="65" xfId="0" applyNumberFormat="1" applyFont="1" applyFill="1" applyBorder="1" applyAlignment="1">
      <alignment horizontal="center"/>
    </xf>
    <xf numFmtId="172" fontId="1" fillId="33" borderId="66" xfId="0" applyNumberFormat="1" applyFont="1" applyFill="1" applyBorder="1" applyAlignment="1">
      <alignment horizontal="center"/>
    </xf>
    <xf numFmtId="172" fontId="1" fillId="33" borderId="30" xfId="0" applyNumberFormat="1" applyFont="1" applyFill="1" applyBorder="1" applyAlignment="1">
      <alignment horizontal="center"/>
    </xf>
    <xf numFmtId="172" fontId="1" fillId="33" borderId="53" xfId="0" applyNumberFormat="1" applyFont="1" applyFill="1" applyBorder="1" applyAlignment="1">
      <alignment horizontal="center"/>
    </xf>
    <xf numFmtId="1" fontId="1" fillId="33" borderId="102" xfId="0" applyNumberFormat="1" applyFont="1" applyFill="1" applyBorder="1" applyAlignment="1" applyProtection="1">
      <alignment horizontal="center" vertical="center"/>
      <protection/>
    </xf>
    <xf numFmtId="1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1" fillId="33" borderId="60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174" fontId="1" fillId="33" borderId="53" xfId="0" applyNumberFormat="1" applyFont="1" applyFill="1" applyBorder="1" applyAlignment="1" applyProtection="1">
      <alignment horizontal="center" vertical="center"/>
      <protection/>
    </xf>
    <xf numFmtId="174" fontId="1" fillId="33" borderId="14" xfId="0" applyNumberFormat="1" applyFont="1" applyFill="1" applyBorder="1" applyAlignment="1" applyProtection="1">
      <alignment horizontal="center" vertical="center"/>
      <protection/>
    </xf>
    <xf numFmtId="174" fontId="1" fillId="33" borderId="15" xfId="0" applyNumberFormat="1" applyFont="1" applyFill="1" applyBorder="1" applyAlignment="1" applyProtection="1">
      <alignment horizontal="center" vertical="center"/>
      <protection/>
    </xf>
    <xf numFmtId="1" fontId="1" fillId="33" borderId="53" xfId="0" applyNumberFormat="1" applyFont="1" applyFill="1" applyBorder="1" applyAlignment="1" applyProtection="1" quotePrefix="1">
      <alignment horizontal="center" vertical="center"/>
      <protection/>
    </xf>
    <xf numFmtId="1" fontId="1" fillId="33" borderId="14" xfId="0" applyNumberFormat="1" applyFont="1" applyFill="1" applyBorder="1" applyAlignment="1" applyProtection="1" quotePrefix="1">
      <alignment horizontal="center" vertical="center"/>
      <protection/>
    </xf>
    <xf numFmtId="1" fontId="1" fillId="33" borderId="15" xfId="0" applyNumberFormat="1" applyFont="1" applyFill="1" applyBorder="1" applyAlignment="1" applyProtection="1" quotePrefix="1">
      <alignment horizontal="center" vertical="center"/>
      <protection/>
    </xf>
    <xf numFmtId="172" fontId="8" fillId="0" borderId="0" xfId="0" applyNumberFormat="1" applyFont="1" applyFill="1" applyBorder="1" applyAlignment="1">
      <alignment horizontal="center"/>
    </xf>
    <xf numFmtId="172" fontId="32" fillId="0" borderId="0" xfId="0" applyNumberFormat="1" applyFont="1" applyAlignment="1">
      <alignment horizontal="center"/>
    </xf>
    <xf numFmtId="172" fontId="36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32" fillId="33" borderId="102" xfId="42" applyNumberFormat="1" applyFont="1" applyFill="1" applyBorder="1" applyAlignment="1" quotePrefix="1">
      <alignment horizontal="center" vertical="center"/>
    </xf>
    <xf numFmtId="172" fontId="32" fillId="33" borderId="11" xfId="42" applyNumberFormat="1" applyFont="1" applyFill="1" applyBorder="1" applyAlignment="1" quotePrefix="1">
      <alignment horizontal="center" vertical="center"/>
    </xf>
    <xf numFmtId="172" fontId="32" fillId="33" borderId="75" xfId="42" applyNumberFormat="1" applyFont="1" applyFill="1" applyBorder="1" applyAlignment="1" quotePrefix="1">
      <alignment horizontal="center" vertical="center"/>
    </xf>
    <xf numFmtId="172" fontId="32" fillId="33" borderId="13" xfId="42" applyNumberFormat="1" applyFont="1" applyFill="1" applyBorder="1" applyAlignment="1" quotePrefix="1">
      <alignment horizontal="center" vertical="center"/>
    </xf>
    <xf numFmtId="172" fontId="32" fillId="33" borderId="53" xfId="0" applyNumberFormat="1" applyFont="1" applyFill="1" applyBorder="1" applyAlignment="1">
      <alignment horizontal="center"/>
    </xf>
    <xf numFmtId="172" fontId="32" fillId="33" borderId="14" xfId="0" applyNumberFormat="1" applyFont="1" applyFill="1" applyBorder="1" applyAlignment="1">
      <alignment horizontal="center"/>
    </xf>
    <xf numFmtId="172" fontId="32" fillId="33" borderId="15" xfId="0" applyNumberFormat="1" applyFont="1" applyFill="1" applyBorder="1" applyAlignment="1">
      <alignment horizontal="center"/>
    </xf>
    <xf numFmtId="172" fontId="32" fillId="33" borderId="53" xfId="42" applyNumberFormat="1" applyFont="1" applyFill="1" applyBorder="1" applyAlignment="1" quotePrefix="1">
      <alignment horizontal="center"/>
    </xf>
    <xf numFmtId="172" fontId="32" fillId="33" borderId="15" xfId="42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0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2" fontId="1" fillId="33" borderId="15" xfId="0" applyNumberFormat="1" applyFont="1" applyFill="1" applyBorder="1" applyAlignment="1" quotePrefix="1">
      <alignment horizontal="center"/>
    </xf>
    <xf numFmtId="172" fontId="1" fillId="33" borderId="10" xfId="0" applyNumberFormat="1" applyFont="1" applyFill="1" applyBorder="1" applyAlignment="1" quotePrefix="1">
      <alignment horizontal="center"/>
    </xf>
    <xf numFmtId="172" fontId="1" fillId="33" borderId="13" xfId="0" applyNumberFormat="1" applyFont="1" applyFill="1" applyBorder="1" applyAlignment="1" quotePrefix="1">
      <alignment horizontal="center"/>
    </xf>
    <xf numFmtId="172" fontId="1" fillId="0" borderId="0" xfId="0" applyNumberFormat="1" applyFont="1" applyBorder="1" applyAlignment="1">
      <alignment horizont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27" fillId="0" borderId="0" xfId="0" applyNumberFormat="1" applyFont="1" applyBorder="1" applyAlignment="1">
      <alignment horizontal="center"/>
    </xf>
    <xf numFmtId="172" fontId="1" fillId="33" borderId="14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23" fillId="33" borderId="62" xfId="0" applyFont="1" applyFill="1" applyBorder="1" applyAlignment="1">
      <alignment horizontal="left" vertical="center"/>
    </xf>
    <xf numFmtId="0" fontId="13" fillId="33" borderId="67" xfId="0" applyFont="1" applyFill="1" applyBorder="1" applyAlignment="1">
      <alignment horizontal="left" vertical="center"/>
    </xf>
    <xf numFmtId="0" fontId="23" fillId="33" borderId="92" xfId="0" applyFont="1" applyFill="1" applyBorder="1" applyAlignment="1" quotePrefix="1">
      <alignment horizontal="center"/>
    </xf>
    <xf numFmtId="0" fontId="23" fillId="33" borderId="97" xfId="0" applyFont="1" applyFill="1" applyBorder="1" applyAlignment="1" quotePrefix="1">
      <alignment horizontal="center"/>
    </xf>
    <xf numFmtId="0" fontId="23" fillId="33" borderId="65" xfId="0" applyFont="1" applyFill="1" applyBorder="1" applyAlignment="1" quotePrefix="1">
      <alignment horizontal="center"/>
    </xf>
    <xf numFmtId="0" fontId="23" fillId="33" borderId="66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39" fontId="8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23" fillId="33" borderId="92" xfId="0" applyNumberFormat="1" applyFont="1" applyFill="1" applyBorder="1" applyAlignment="1" applyProtection="1" quotePrefix="1">
      <alignment horizontal="center"/>
      <protection/>
    </xf>
    <xf numFmtId="39" fontId="23" fillId="33" borderId="65" xfId="0" applyNumberFormat="1" applyFont="1" applyFill="1" applyBorder="1" applyAlignment="1" applyProtection="1" quotePrefix="1">
      <alignment horizontal="center"/>
      <protection/>
    </xf>
    <xf numFmtId="39" fontId="23" fillId="33" borderId="97" xfId="0" applyNumberFormat="1" applyFont="1" applyFill="1" applyBorder="1" applyAlignment="1" applyProtection="1" quotePrefix="1">
      <alignment horizontal="center"/>
      <protection/>
    </xf>
    <xf numFmtId="39" fontId="23" fillId="33" borderId="66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8" fillId="0" borderId="0" xfId="0" applyNumberFormat="1" applyFont="1" applyFill="1" applyBorder="1" applyAlignment="1" applyProtection="1">
      <alignment horizontal="center"/>
      <protection/>
    </xf>
    <xf numFmtId="0" fontId="23" fillId="33" borderId="53" xfId="0" applyFont="1" applyFill="1" applyBorder="1" applyAlignment="1" quotePrefix="1">
      <alignment horizontal="center"/>
    </xf>
    <xf numFmtId="0" fontId="23" fillId="33" borderId="15" xfId="0" applyFont="1" applyFill="1" applyBorder="1" applyAlignment="1" quotePrefix="1">
      <alignment horizontal="center"/>
    </xf>
    <xf numFmtId="39" fontId="23" fillId="33" borderId="53" xfId="0" applyNumberFormat="1" applyFont="1" applyFill="1" applyBorder="1" applyAlignment="1" quotePrefix="1">
      <alignment horizontal="center"/>
    </xf>
    <xf numFmtId="39" fontId="23" fillId="33" borderId="14" xfId="0" applyNumberFormat="1" applyFont="1" applyFill="1" applyBorder="1" applyAlignment="1" quotePrefix="1">
      <alignment horizontal="center"/>
    </xf>
    <xf numFmtId="0" fontId="8" fillId="0" borderId="0" xfId="0" applyFont="1" applyFill="1" applyAlignment="1" applyProtection="1">
      <alignment horizontal="center" vertical="center"/>
      <protection/>
    </xf>
    <xf numFmtId="0" fontId="1" fillId="33" borderId="55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02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33" borderId="65" xfId="0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 applyProtection="1">
      <alignment horizontal="center" vertical="center"/>
      <protection/>
    </xf>
    <xf numFmtId="0" fontId="11" fillId="0" borderId="102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" fillId="33" borderId="62" xfId="0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 applyProtection="1">
      <alignment horizontal="center" vertical="center"/>
      <protection/>
    </xf>
    <xf numFmtId="0" fontId="1" fillId="33" borderId="9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86" xfId="0" applyFont="1" applyFill="1" applyBorder="1" applyAlignment="1">
      <alignment horizontal="center" vertical="center"/>
    </xf>
    <xf numFmtId="0" fontId="11" fillId="33" borderId="8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33" borderId="92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11" fillId="33" borderId="97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74" xfId="0" applyFont="1" applyFill="1" applyBorder="1" applyAlignment="1">
      <alignment horizontal="center" vertical="center" wrapText="1"/>
    </xf>
    <xf numFmtId="0" fontId="1" fillId="33" borderId="8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5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3" fillId="33" borderId="54" xfId="0" applyFont="1" applyFill="1" applyBorder="1" applyAlignment="1">
      <alignment horizontal="center" vertical="center"/>
    </xf>
    <xf numFmtId="0" fontId="23" fillId="33" borderId="90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5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3" fillId="33" borderId="99" xfId="0" applyFont="1" applyFill="1" applyBorder="1" applyAlignment="1">
      <alignment horizontal="center" vertical="center"/>
    </xf>
    <xf numFmtId="0" fontId="23" fillId="33" borderId="65" xfId="0" applyFont="1" applyFill="1" applyBorder="1" applyAlignment="1">
      <alignment horizontal="center" vertical="center"/>
    </xf>
    <xf numFmtId="0" fontId="23" fillId="33" borderId="6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1" fillId="33" borderId="99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02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 wrapText="1"/>
    </xf>
    <xf numFmtId="0" fontId="11" fillId="33" borderId="75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8" fillId="33" borderId="99" xfId="0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7" xfId="0" applyFont="1" applyBorder="1" applyAlignment="1">
      <alignment horizontal="center"/>
    </xf>
    <xf numFmtId="0" fontId="1" fillId="0" borderId="138" xfId="0" applyFont="1" applyBorder="1" applyAlignment="1">
      <alignment horizontal="center"/>
    </xf>
    <xf numFmtId="0" fontId="1" fillId="0" borderId="13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173" fontId="1" fillId="0" borderId="0" xfId="57" applyFont="1" applyAlignment="1">
      <alignment horizontal="center"/>
      <protection/>
    </xf>
    <xf numFmtId="173" fontId="8" fillId="0" borderId="0" xfId="57" applyNumberFormat="1" applyFont="1" applyAlignment="1" applyProtection="1">
      <alignment horizontal="center"/>
      <protection/>
    </xf>
    <xf numFmtId="173" fontId="1" fillId="0" borderId="0" xfId="57" applyNumberFormat="1" applyFont="1" applyAlignment="1" applyProtection="1">
      <alignment horizontal="center"/>
      <protection/>
    </xf>
    <xf numFmtId="173" fontId="1" fillId="0" borderId="0" xfId="57" applyFont="1" applyBorder="1" applyAlignment="1" quotePrefix="1">
      <alignment horizontal="center"/>
      <protection/>
    </xf>
    <xf numFmtId="173" fontId="1" fillId="33" borderId="55" xfId="57" applyNumberFormat="1" applyFont="1" applyFill="1" applyBorder="1" applyAlignment="1" applyProtection="1">
      <alignment horizontal="center" vertical="center"/>
      <protection/>
    </xf>
    <xf numFmtId="173" fontId="1" fillId="33" borderId="29" xfId="57" applyFont="1" applyFill="1" applyBorder="1" applyAlignment="1">
      <alignment horizontal="center" vertical="center"/>
      <protection/>
    </xf>
    <xf numFmtId="173" fontId="1" fillId="33" borderId="99" xfId="57" applyNumberFormat="1" applyFont="1" applyFill="1" applyBorder="1" applyAlignment="1" applyProtection="1">
      <alignment horizontal="center" vertical="center"/>
      <protection/>
    </xf>
    <xf numFmtId="173" fontId="1" fillId="33" borderId="66" xfId="57" applyNumberFormat="1" applyFont="1" applyFill="1" applyBorder="1" applyAlignment="1" applyProtection="1">
      <alignment horizontal="center" vertical="center"/>
      <protection/>
    </xf>
    <xf numFmtId="173" fontId="1" fillId="33" borderId="65" xfId="57" applyNumberFormat="1" applyFont="1" applyFill="1" applyBorder="1" applyAlignment="1" applyProtection="1">
      <alignment horizontal="center" vertical="center"/>
      <protection/>
    </xf>
    <xf numFmtId="0" fontId="1" fillId="33" borderId="57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92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3" fontId="1" fillId="0" borderId="0" xfId="59" applyFont="1" applyAlignment="1">
      <alignment horizontal="center"/>
      <protection/>
    </xf>
    <xf numFmtId="173" fontId="8" fillId="0" borderId="0" xfId="59" applyNumberFormat="1" applyFont="1" applyAlignment="1" applyProtection="1">
      <alignment horizontal="center"/>
      <protection/>
    </xf>
    <xf numFmtId="173" fontId="1" fillId="0" borderId="0" xfId="59" applyNumberFormat="1" applyFont="1" applyAlignment="1" applyProtection="1">
      <alignment horizontal="center"/>
      <protection/>
    </xf>
    <xf numFmtId="173" fontId="1" fillId="0" borderId="0" xfId="59" applyFont="1" applyBorder="1" applyAlignment="1">
      <alignment horizontal="center"/>
      <protection/>
    </xf>
    <xf numFmtId="173" fontId="1" fillId="0" borderId="0" xfId="59" applyFont="1" applyBorder="1" applyAlignment="1" quotePrefix="1">
      <alignment horizontal="center"/>
      <protection/>
    </xf>
    <xf numFmtId="173" fontId="1" fillId="33" borderId="100" xfId="57" applyNumberFormat="1" applyFont="1" applyFill="1" applyBorder="1" applyAlignment="1" applyProtection="1">
      <alignment horizontal="center" vertical="center"/>
      <protection/>
    </xf>
    <xf numFmtId="173" fontId="1" fillId="33" borderId="140" xfId="57" applyFont="1" applyFill="1" applyBorder="1" applyAlignment="1">
      <alignment horizontal="center" vertical="center"/>
      <protection/>
    </xf>
    <xf numFmtId="0" fontId="1" fillId="33" borderId="62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1" fillId="33" borderId="92" xfId="0" applyFont="1" applyFill="1" applyBorder="1" applyAlignment="1">
      <alignment horizontal="center"/>
    </xf>
    <xf numFmtId="0" fontId="1" fillId="33" borderId="97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2" fontId="1" fillId="33" borderId="60" xfId="0" applyNumberFormat="1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172" fontId="1" fillId="33" borderId="86" xfId="0" applyNumberFormat="1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/>
    </xf>
    <xf numFmtId="172" fontId="23" fillId="33" borderId="99" xfId="0" applyNumberFormat="1" applyFont="1" applyFill="1" applyBorder="1" applyAlignment="1">
      <alignment horizontal="center"/>
    </xf>
    <xf numFmtId="172" fontId="23" fillId="33" borderId="65" xfId="0" applyNumberFormat="1" applyFont="1" applyFill="1" applyBorder="1" applyAlignment="1">
      <alignment horizontal="center"/>
    </xf>
    <xf numFmtId="172" fontId="23" fillId="33" borderId="66" xfId="0" applyNumberFormat="1" applyFont="1" applyFill="1" applyBorder="1" applyAlignment="1">
      <alignment horizontal="center"/>
    </xf>
    <xf numFmtId="0" fontId="23" fillId="33" borderId="65" xfId="0" applyFont="1" applyFill="1" applyBorder="1" applyAlignment="1">
      <alignment horizontal="center"/>
    </xf>
    <xf numFmtId="0" fontId="23" fillId="33" borderId="66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23" fillId="33" borderId="75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1" fontId="23" fillId="33" borderId="60" xfId="0" applyNumberFormat="1" applyFont="1" applyFill="1" applyBorder="1" applyAlignment="1" applyProtection="1">
      <alignment horizontal="center" vertical="center" wrapText="1"/>
      <protection locked="0"/>
    </xf>
    <xf numFmtId="1" fontId="23" fillId="33" borderId="49" xfId="0" applyNumberFormat="1" applyFont="1" applyFill="1" applyBorder="1" applyAlignment="1" applyProtection="1">
      <alignment horizontal="center" vertical="center" wrapText="1"/>
      <protection locked="0"/>
    </xf>
    <xf numFmtId="1" fontId="23" fillId="33" borderId="52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02" xfId="0" applyFont="1" applyFill="1" applyBorder="1" applyAlignment="1" applyProtection="1">
      <alignment horizontal="center" vertical="center" wrapText="1"/>
      <protection locked="0"/>
    </xf>
    <xf numFmtId="0" fontId="23" fillId="33" borderId="47" xfId="0" applyFont="1" applyFill="1" applyBorder="1" applyAlignment="1" applyProtection="1">
      <alignment horizontal="center" vertical="center" wrapText="1"/>
      <protection locked="0"/>
    </xf>
    <xf numFmtId="0" fontId="23" fillId="33" borderId="75" xfId="0" applyFont="1" applyFill="1" applyBorder="1" applyAlignment="1" applyProtection="1">
      <alignment horizontal="center" vertical="center" wrapText="1"/>
      <protection locked="0"/>
    </xf>
    <xf numFmtId="0" fontId="23" fillId="33" borderId="102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" fillId="0" borderId="25" xfId="60" applyFont="1" applyBorder="1" applyAlignment="1" applyProtection="1">
      <alignment horizontal="center"/>
      <protection/>
    </xf>
    <xf numFmtId="0" fontId="8" fillId="0" borderId="0" xfId="60" applyFont="1" applyAlignment="1">
      <alignment horizontal="center"/>
      <protection/>
    </xf>
    <xf numFmtId="0" fontId="2" fillId="33" borderId="62" xfId="60" applyFont="1" applyFill="1" applyBorder="1" applyAlignment="1">
      <alignment horizontal="center" vertical="center"/>
      <protection/>
    </xf>
    <xf numFmtId="0" fontId="2" fillId="33" borderId="67" xfId="60" applyFont="1" applyFill="1" applyBorder="1" applyAlignment="1">
      <alignment horizontal="center" vertical="center"/>
      <protection/>
    </xf>
    <xf numFmtId="0" fontId="1" fillId="33" borderId="72" xfId="60" applyFont="1" applyFill="1" applyBorder="1" applyAlignment="1" applyProtection="1">
      <alignment horizontal="center" vertical="center"/>
      <protection/>
    </xf>
    <xf numFmtId="0" fontId="1" fillId="33" borderId="52" xfId="60" applyFont="1" applyFill="1" applyBorder="1" applyAlignment="1" applyProtection="1">
      <alignment horizontal="center" vertical="center"/>
      <protection/>
    </xf>
    <xf numFmtId="0" fontId="1" fillId="33" borderId="73" xfId="60" applyFont="1" applyFill="1" applyBorder="1" applyAlignment="1" applyProtection="1" quotePrefix="1">
      <alignment horizontal="center" vertical="center"/>
      <protection/>
    </xf>
    <xf numFmtId="0" fontId="1" fillId="33" borderId="75" xfId="60" applyFont="1" applyFill="1" applyBorder="1" applyAlignment="1" applyProtection="1">
      <alignment horizontal="center" vertical="center"/>
      <protection/>
    </xf>
    <xf numFmtId="0" fontId="1" fillId="33" borderId="99" xfId="60" applyFont="1" applyFill="1" applyBorder="1" applyAlignment="1" applyProtection="1">
      <alignment horizontal="center"/>
      <protection/>
    </xf>
    <xf numFmtId="0" fontId="1" fillId="33" borderId="66" xfId="60" applyFont="1" applyFill="1" applyBorder="1" applyAlignment="1" applyProtection="1">
      <alignment horizontal="center"/>
      <protection/>
    </xf>
    <xf numFmtId="174" fontId="23" fillId="33" borderId="99" xfId="61" applyFont="1" applyFill="1" applyBorder="1" applyAlignment="1" applyProtection="1">
      <alignment horizontal="center" wrapText="1"/>
      <protection hidden="1"/>
    </xf>
    <xf numFmtId="174" fontId="23" fillId="33" borderId="65" xfId="61" applyFont="1" applyFill="1" applyBorder="1" applyAlignment="1" applyProtection="1">
      <alignment horizontal="center" wrapText="1"/>
      <protection hidden="1"/>
    </xf>
    <xf numFmtId="174" fontId="23" fillId="33" borderId="66" xfId="61" applyFont="1" applyFill="1" applyBorder="1" applyAlignment="1" applyProtection="1">
      <alignment horizontal="center" wrapText="1"/>
      <protection hidden="1"/>
    </xf>
    <xf numFmtId="174" fontId="23" fillId="33" borderId="65" xfId="61" applyFont="1" applyFill="1" applyBorder="1" applyAlignment="1">
      <alignment horizontal="center"/>
      <protection/>
    </xf>
    <xf numFmtId="174" fontId="23" fillId="33" borderId="66" xfId="61" applyFont="1" applyFill="1" applyBorder="1" applyAlignment="1">
      <alignment horizontal="center"/>
      <protection/>
    </xf>
    <xf numFmtId="174" fontId="2" fillId="0" borderId="25" xfId="61" applyFont="1" applyBorder="1" applyAlignment="1" applyProtection="1">
      <alignment horizontal="center"/>
      <protection/>
    </xf>
    <xf numFmtId="174" fontId="23" fillId="33" borderId="99" xfId="61" applyFont="1" applyFill="1" applyBorder="1" applyAlignment="1" applyProtection="1">
      <alignment horizontal="center"/>
      <protection/>
    </xf>
    <xf numFmtId="174" fontId="23" fillId="33" borderId="65" xfId="61" applyFont="1" applyFill="1" applyBorder="1" applyAlignment="1" applyProtection="1">
      <alignment horizontal="center"/>
      <protection/>
    </xf>
    <xf numFmtId="174" fontId="23" fillId="33" borderId="66" xfId="61" applyFont="1" applyFill="1" applyBorder="1" applyAlignment="1" applyProtection="1">
      <alignment horizontal="center"/>
      <protection/>
    </xf>
    <xf numFmtId="174" fontId="8" fillId="0" borderId="0" xfId="61" applyFont="1" applyAlignment="1" applyProtection="1">
      <alignment horizontal="center"/>
      <protection/>
    </xf>
    <xf numFmtId="0" fontId="2" fillId="0" borderId="59" xfId="0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1" fillId="33" borderId="141" xfId="0" applyFont="1" applyFill="1" applyBorder="1" applyAlignment="1">
      <alignment horizontal="center" vertical="center"/>
    </xf>
    <xf numFmtId="0" fontId="1" fillId="33" borderId="14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3" xfId="0" applyFont="1" applyFill="1" applyBorder="1" applyAlignment="1">
      <alignment horizontal="center" vertical="center"/>
    </xf>
    <xf numFmtId="0" fontId="11" fillId="33" borderId="144" xfId="0" applyFont="1" applyFill="1" applyBorder="1" applyAlignment="1">
      <alignment horizontal="center"/>
    </xf>
    <xf numFmtId="0" fontId="11" fillId="33" borderId="145" xfId="0" applyFont="1" applyFill="1" applyBorder="1" applyAlignment="1">
      <alignment horizontal="center"/>
    </xf>
    <xf numFmtId="0" fontId="11" fillId="33" borderId="75" xfId="0" applyFont="1" applyFill="1" applyBorder="1" applyAlignment="1">
      <alignment horizontal="center"/>
    </xf>
    <xf numFmtId="0" fontId="11" fillId="33" borderId="14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4" fontId="8" fillId="0" borderId="0" xfId="61" applyFont="1" applyFill="1" applyAlignment="1">
      <alignment horizontal="center"/>
      <protection/>
    </xf>
    <xf numFmtId="174" fontId="8" fillId="0" borderId="0" xfId="61" applyFont="1" applyFill="1" applyAlignment="1" quotePrefix="1">
      <alignment horizontal="center"/>
      <protection/>
    </xf>
    <xf numFmtId="174" fontId="20" fillId="0" borderId="25" xfId="61" applyFont="1" applyBorder="1" applyAlignment="1">
      <alignment horizontal="center"/>
      <protection/>
    </xf>
    <xf numFmtId="0" fontId="2" fillId="33" borderId="55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90" xfId="0" applyFont="1" applyFill="1" applyBorder="1" applyAlignment="1">
      <alignment horizontal="center"/>
    </xf>
    <xf numFmtId="174" fontId="8" fillId="0" borderId="0" xfId="0" applyNumberFormat="1" applyFont="1" applyAlignment="1" applyProtection="1">
      <alignment horizontal="center" wrapText="1"/>
      <protection/>
    </xf>
    <xf numFmtId="174" fontId="8" fillId="0" borderId="0" xfId="0" applyNumberFormat="1" applyFont="1" applyAlignment="1" applyProtection="1">
      <alignment horizontal="center"/>
      <protection/>
    </xf>
    <xf numFmtId="0" fontId="1" fillId="33" borderId="100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taman point" xfId="57"/>
    <cellStyle name="Normal_Bartamane_Book1" xfId="58"/>
    <cellStyle name="Normal_CPI" xfId="59"/>
    <cellStyle name="Normal_Direction of Trade_BartamanFormat 2063-64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0.421875" style="283" bestFit="1" customWidth="1"/>
    <col min="2" max="16384" width="9.140625" style="283" customWidth="1"/>
  </cols>
  <sheetData>
    <row r="1" spans="2:3" ht="20.25">
      <c r="B1" s="882" t="s">
        <v>1178</v>
      </c>
      <c r="C1" s="86"/>
    </row>
    <row r="2" spans="2:3" s="883" customFormat="1" ht="15.75">
      <c r="B2" s="884" t="s">
        <v>1306</v>
      </c>
      <c r="C2" s="885"/>
    </row>
    <row r="3" spans="3:4" ht="15.75">
      <c r="C3" s="285"/>
      <c r="D3" s="475"/>
    </row>
    <row r="4" spans="1:5" ht="15.75">
      <c r="A4" s="316" t="s">
        <v>860</v>
      </c>
      <c r="B4" s="822" t="s">
        <v>564</v>
      </c>
      <c r="C4" s="280"/>
      <c r="D4" s="280"/>
      <c r="E4" s="280"/>
    </row>
    <row r="5" spans="1:5" ht="15.75">
      <c r="A5" s="475">
        <v>1</v>
      </c>
      <c r="B5" s="285" t="s">
        <v>1179</v>
      </c>
      <c r="C5" s="285"/>
      <c r="D5" s="285"/>
      <c r="E5" s="285"/>
    </row>
    <row r="6" spans="1:5" ht="15.75">
      <c r="A6" s="475">
        <v>2</v>
      </c>
      <c r="B6" s="285" t="s">
        <v>1180</v>
      </c>
      <c r="C6" s="285"/>
      <c r="D6" s="285"/>
      <c r="E6" s="285"/>
    </row>
    <row r="7" spans="1:5" ht="15.75">
      <c r="A7" s="475">
        <v>3</v>
      </c>
      <c r="B7" s="283" t="s">
        <v>1317</v>
      </c>
      <c r="C7" s="285"/>
      <c r="D7" s="285"/>
      <c r="E7" s="285"/>
    </row>
    <row r="8" spans="1:5" ht="15.75">
      <c r="A8" s="475">
        <v>4</v>
      </c>
      <c r="B8" s="283" t="s">
        <v>1181</v>
      </c>
      <c r="C8" s="285"/>
      <c r="D8" s="285"/>
      <c r="E8" s="285"/>
    </row>
    <row r="9" spans="1:5" ht="15.75">
      <c r="A9" s="475">
        <v>5</v>
      </c>
      <c r="B9" s="283" t="s">
        <v>166</v>
      </c>
      <c r="C9" s="285"/>
      <c r="D9" s="285"/>
      <c r="E9" s="285"/>
    </row>
    <row r="10" spans="1:5" ht="15.75">
      <c r="A10" s="475">
        <v>6</v>
      </c>
      <c r="B10" s="283" t="s">
        <v>168</v>
      </c>
      <c r="C10" s="285"/>
      <c r="D10" s="285"/>
      <c r="E10" s="285"/>
    </row>
    <row r="11" spans="1:5" ht="15.75">
      <c r="A11" s="475">
        <v>7</v>
      </c>
      <c r="B11" s="283" t="s">
        <v>169</v>
      </c>
      <c r="C11" s="285"/>
      <c r="D11" s="285"/>
      <c r="E11" s="285"/>
    </row>
    <row r="12" spans="1:5" ht="15.75">
      <c r="A12" s="475">
        <v>8</v>
      </c>
      <c r="B12" s="283" t="s">
        <v>1355</v>
      </c>
      <c r="C12" s="285"/>
      <c r="D12" s="285"/>
      <c r="E12" s="285"/>
    </row>
    <row r="13" spans="1:5" ht="15.75">
      <c r="A13" s="475" t="s">
        <v>761</v>
      </c>
      <c r="B13" s="316" t="s">
        <v>324</v>
      </c>
      <c r="C13" s="285"/>
      <c r="D13" s="285"/>
      <c r="E13" s="285"/>
    </row>
    <row r="14" spans="1:5" ht="15.75">
      <c r="A14" s="475">
        <v>9</v>
      </c>
      <c r="B14" s="283" t="s">
        <v>326</v>
      </c>
      <c r="C14" s="285"/>
      <c r="D14" s="285"/>
      <c r="E14" s="285"/>
    </row>
    <row r="15" spans="1:5" ht="15.75">
      <c r="A15" s="475">
        <v>10</v>
      </c>
      <c r="B15" s="283" t="s">
        <v>327</v>
      </c>
      <c r="C15" s="285"/>
      <c r="D15" s="285"/>
      <c r="E15" s="285"/>
    </row>
    <row r="16" spans="1:5" ht="15.75">
      <c r="A16" s="475">
        <v>11</v>
      </c>
      <c r="B16" s="283" t="s">
        <v>328</v>
      </c>
      <c r="C16" s="285"/>
      <c r="D16" s="285"/>
      <c r="E16" s="285"/>
    </row>
    <row r="17" spans="1:5" ht="15.75">
      <c r="A17" s="475">
        <v>12</v>
      </c>
      <c r="B17" s="283" t="s">
        <v>329</v>
      </c>
      <c r="C17" s="285"/>
      <c r="D17" s="285"/>
      <c r="E17" s="285"/>
    </row>
    <row r="18" spans="1:5" ht="15.75">
      <c r="A18" s="475">
        <v>13</v>
      </c>
      <c r="B18" s="283" t="s">
        <v>330</v>
      </c>
      <c r="C18" s="285"/>
      <c r="D18" s="285"/>
      <c r="E18" s="285"/>
    </row>
    <row r="19" spans="1:5" ht="15.75">
      <c r="A19" s="475">
        <v>14</v>
      </c>
      <c r="B19" s="283" t="s">
        <v>354</v>
      </c>
      <c r="C19" s="285"/>
      <c r="D19" s="285"/>
      <c r="E19" s="285"/>
    </row>
    <row r="20" spans="1:5" ht="15.75">
      <c r="A20" s="475">
        <v>15</v>
      </c>
      <c r="B20" s="283" t="s">
        <v>331</v>
      </c>
      <c r="C20" s="285"/>
      <c r="D20" s="285"/>
      <c r="E20" s="285"/>
    </row>
    <row r="21" spans="1:5" s="316" customFormat="1" ht="15.75">
      <c r="A21" s="475">
        <v>16</v>
      </c>
      <c r="B21" s="283" t="s">
        <v>332</v>
      </c>
      <c r="C21" s="284"/>
      <c r="D21" s="284"/>
      <c r="E21" s="284"/>
    </row>
    <row r="22" spans="1:5" ht="15.75">
      <c r="A22" s="475" t="s">
        <v>761</v>
      </c>
      <c r="B22" s="316" t="s">
        <v>333</v>
      </c>
      <c r="C22" s="285"/>
      <c r="D22" s="285"/>
      <c r="E22" s="285"/>
    </row>
    <row r="23" spans="1:5" ht="15.75">
      <c r="A23" s="475">
        <v>17</v>
      </c>
      <c r="B23" s="283" t="s">
        <v>121</v>
      </c>
      <c r="C23" s="285"/>
      <c r="D23" s="285"/>
      <c r="E23" s="285"/>
    </row>
    <row r="24" spans="1:5" ht="15.75">
      <c r="A24" s="475">
        <v>18</v>
      </c>
      <c r="B24" s="283" t="s">
        <v>123</v>
      </c>
      <c r="C24" s="285"/>
      <c r="D24" s="285"/>
      <c r="E24" s="285"/>
    </row>
    <row r="25" spans="1:5" ht="15.75">
      <c r="A25" s="475">
        <v>19</v>
      </c>
      <c r="B25" s="283" t="s">
        <v>234</v>
      </c>
      <c r="C25" s="285"/>
      <c r="D25" s="285"/>
      <c r="E25" s="285"/>
    </row>
    <row r="26" spans="1:5" ht="15.75">
      <c r="A26" s="475">
        <v>20</v>
      </c>
      <c r="B26" s="283" t="s">
        <v>751</v>
      </c>
      <c r="C26" s="285"/>
      <c r="D26" s="285"/>
      <c r="E26" s="285"/>
    </row>
    <row r="27" spans="1:5" ht="15.75">
      <c r="A27" s="475">
        <v>21</v>
      </c>
      <c r="B27" s="283" t="s">
        <v>334</v>
      </c>
      <c r="C27" s="285"/>
      <c r="D27" s="285"/>
      <c r="E27" s="285"/>
    </row>
    <row r="28" spans="1:7" ht="15.75">
      <c r="A28" s="475" t="s">
        <v>761</v>
      </c>
      <c r="B28" s="316" t="s">
        <v>335</v>
      </c>
      <c r="C28" s="285"/>
      <c r="D28" s="285"/>
      <c r="E28" s="285"/>
      <c r="G28" s="285"/>
    </row>
    <row r="29" spans="1:5" ht="15.75">
      <c r="A29" s="475">
        <v>22</v>
      </c>
      <c r="B29" s="283" t="s">
        <v>1298</v>
      </c>
      <c r="C29" s="285"/>
      <c r="D29" s="285"/>
      <c r="E29" s="285"/>
    </row>
    <row r="30" spans="1:5" ht="15.75">
      <c r="A30" s="475">
        <v>23</v>
      </c>
      <c r="B30" s="283" t="s">
        <v>289</v>
      </c>
      <c r="C30" s="285"/>
      <c r="D30" s="285"/>
      <c r="E30" s="285"/>
    </row>
    <row r="31" spans="1:5" ht="15.75">
      <c r="A31" s="475">
        <v>24</v>
      </c>
      <c r="B31" s="283" t="s">
        <v>1308</v>
      </c>
      <c r="C31" s="285"/>
      <c r="D31" s="285"/>
      <c r="E31" s="285"/>
    </row>
    <row r="32" spans="1:5" ht="15.75">
      <c r="A32" s="475">
        <v>25</v>
      </c>
      <c r="B32" s="283" t="s">
        <v>1309</v>
      </c>
      <c r="C32" s="285"/>
      <c r="D32" s="285"/>
      <c r="E32" s="285"/>
    </row>
    <row r="33" spans="1:5" ht="15.75">
      <c r="A33" s="475" t="s">
        <v>761</v>
      </c>
      <c r="B33" s="316" t="s">
        <v>336</v>
      </c>
      <c r="C33" s="285"/>
      <c r="D33" s="285"/>
      <c r="E33" s="285"/>
    </row>
    <row r="34" spans="1:5" ht="15.75">
      <c r="A34" s="475">
        <v>26</v>
      </c>
      <c r="B34" s="283" t="s">
        <v>1182</v>
      </c>
      <c r="C34" s="285"/>
      <c r="D34" s="285"/>
      <c r="E34" s="285"/>
    </row>
    <row r="35" spans="1:5" ht="15.75">
      <c r="A35" s="475">
        <v>27</v>
      </c>
      <c r="B35" s="283" t="s">
        <v>1183</v>
      </c>
      <c r="C35" s="285"/>
      <c r="D35" s="285"/>
      <c r="E35" s="285"/>
    </row>
    <row r="36" spans="1:5" ht="15.75">
      <c r="A36" s="475">
        <v>28</v>
      </c>
      <c r="B36" s="283" t="s">
        <v>337</v>
      </c>
      <c r="C36" s="285"/>
      <c r="D36" s="285"/>
      <c r="E36" s="285"/>
    </row>
    <row r="37" spans="1:5" ht="15.75">
      <c r="A37" s="475">
        <v>29</v>
      </c>
      <c r="B37" s="285" t="s">
        <v>993</v>
      </c>
      <c r="C37" s="285"/>
      <c r="D37" s="285"/>
      <c r="E37" s="285"/>
    </row>
    <row r="38" spans="1:5" ht="15.75">
      <c r="A38" s="475">
        <v>30</v>
      </c>
      <c r="B38" s="285" t="s">
        <v>338</v>
      </c>
      <c r="C38" s="285"/>
      <c r="D38" s="285"/>
      <c r="E38" s="285"/>
    </row>
    <row r="39" spans="1:5" ht="15.75">
      <c r="A39" s="475">
        <v>31</v>
      </c>
      <c r="B39" s="285" t="s">
        <v>1040</v>
      </c>
      <c r="C39" s="285"/>
      <c r="D39" s="285"/>
      <c r="E39" s="285"/>
    </row>
    <row r="40" spans="1:5" ht="15.75">
      <c r="A40" s="475" t="s">
        <v>761</v>
      </c>
      <c r="B40" s="284" t="s">
        <v>339</v>
      </c>
      <c r="C40" s="285"/>
      <c r="D40" s="285"/>
      <c r="E40" s="285"/>
    </row>
    <row r="41" spans="1:5" ht="15.75">
      <c r="A41" s="475">
        <v>32</v>
      </c>
      <c r="B41" s="285" t="s">
        <v>1184</v>
      </c>
      <c r="C41" s="285"/>
      <c r="D41" s="285"/>
      <c r="E41" s="285"/>
    </row>
    <row r="42" spans="1:5" ht="15.75">
      <c r="A42" s="475">
        <v>33</v>
      </c>
      <c r="B42" s="285" t="s">
        <v>167</v>
      </c>
      <c r="C42" s="285"/>
      <c r="D42" s="285"/>
      <c r="E42" s="285"/>
    </row>
    <row r="43" spans="1:6" ht="15.75">
      <c r="A43" s="475">
        <v>34</v>
      </c>
      <c r="B43" s="283" t="s">
        <v>750</v>
      </c>
      <c r="C43" s="285"/>
      <c r="D43" s="285"/>
      <c r="E43" s="285"/>
      <c r="F43" s="283" t="s">
        <v>761</v>
      </c>
    </row>
    <row r="44" spans="1:5" ht="15.75">
      <c r="A44" s="475">
        <v>35</v>
      </c>
      <c r="B44" s="285" t="s">
        <v>1310</v>
      </c>
      <c r="C44" s="285"/>
      <c r="D44" s="285"/>
      <c r="E44" s="285"/>
    </row>
    <row r="45" spans="1:5" ht="15.75">
      <c r="A45" s="475" t="s">
        <v>761</v>
      </c>
      <c r="B45" s="284" t="s">
        <v>340</v>
      </c>
      <c r="C45" s="285"/>
      <c r="D45" s="285"/>
      <c r="E45" s="285"/>
    </row>
    <row r="46" spans="1:5" ht="15.75">
      <c r="A46" s="475">
        <v>36</v>
      </c>
      <c r="B46" s="285" t="s">
        <v>1185</v>
      </c>
      <c r="C46" s="285"/>
      <c r="D46" s="285"/>
      <c r="E46" s="285"/>
    </row>
    <row r="47" spans="1:5" ht="15.75">
      <c r="A47" s="475">
        <v>37</v>
      </c>
      <c r="B47" s="285" t="s">
        <v>551</v>
      </c>
      <c r="C47" s="285"/>
      <c r="D47" s="285"/>
      <c r="E47" s="285"/>
    </row>
    <row r="48" spans="1:5" ht="15.75">
      <c r="A48" s="475">
        <v>38</v>
      </c>
      <c r="B48" s="285" t="s">
        <v>552</v>
      </c>
      <c r="C48" s="285"/>
      <c r="D48" s="285"/>
      <c r="E48" s="285"/>
    </row>
    <row r="49" spans="1:5" ht="15.75">
      <c r="A49" s="475">
        <v>39</v>
      </c>
      <c r="B49" s="285" t="s">
        <v>553</v>
      </c>
      <c r="C49" s="285"/>
      <c r="D49" s="285"/>
      <c r="E49" s="285"/>
    </row>
    <row r="50" spans="1:5" ht="15.75">
      <c r="A50" s="475">
        <v>40</v>
      </c>
      <c r="B50" s="285" t="s">
        <v>554</v>
      </c>
      <c r="C50" s="285"/>
      <c r="D50" s="285"/>
      <c r="E50" s="285"/>
    </row>
    <row r="51" spans="1:5" ht="15.75">
      <c r="A51" s="475">
        <v>41</v>
      </c>
      <c r="B51" s="285" t="s">
        <v>760</v>
      </c>
      <c r="C51" s="285"/>
      <c r="D51" s="285"/>
      <c r="E51" s="285"/>
    </row>
    <row r="52" spans="1:5" ht="15.75">
      <c r="A52" s="475">
        <v>42</v>
      </c>
      <c r="B52" s="285" t="s">
        <v>341</v>
      </c>
      <c r="C52" s="285"/>
      <c r="D52" s="285"/>
      <c r="E52" s="285"/>
    </row>
    <row r="53" spans="1:5" ht="15.75">
      <c r="A53" s="475">
        <v>43</v>
      </c>
      <c r="B53" s="285" t="s">
        <v>1186</v>
      </c>
      <c r="C53" s="285"/>
      <c r="D53" s="285"/>
      <c r="E53" s="285"/>
    </row>
    <row r="54" spans="1:5" ht="15.75">
      <c r="A54" s="475">
        <v>44</v>
      </c>
      <c r="B54" s="285" t="s">
        <v>342</v>
      </c>
      <c r="C54" s="285"/>
      <c r="D54" s="285"/>
      <c r="E54" s="285"/>
    </row>
    <row r="55" spans="1:5" ht="15.75">
      <c r="A55" s="475">
        <v>45</v>
      </c>
      <c r="B55" s="823" t="s">
        <v>1241</v>
      </c>
      <c r="C55" s="285"/>
      <c r="D55" s="285"/>
      <c r="E55" s="285"/>
    </row>
    <row r="56" spans="1:2" ht="15.75">
      <c r="A56" s="475">
        <v>46</v>
      </c>
      <c r="B56" s="823" t="s">
        <v>1236</v>
      </c>
    </row>
    <row r="60" spans="1:5" ht="15.75">
      <c r="A60" s="285"/>
      <c r="B60" s="285"/>
      <c r="C60" s="285"/>
      <c r="D60" s="285"/>
      <c r="E60" s="285"/>
    </row>
    <row r="61" spans="1:5" ht="15.75">
      <c r="A61" s="285"/>
      <c r="B61" s="285"/>
      <c r="C61" s="285"/>
      <c r="D61" s="285"/>
      <c r="E61" s="285"/>
    </row>
    <row r="62" spans="1:5" ht="15.75">
      <c r="A62" s="285"/>
      <c r="B62" s="285"/>
      <c r="C62" s="285"/>
      <c r="D62" s="285"/>
      <c r="E62" s="285"/>
    </row>
    <row r="63" spans="1:5" ht="15.75">
      <c r="A63" s="285"/>
      <c r="B63" s="285"/>
      <c r="C63" s="285"/>
      <c r="D63" s="285"/>
      <c r="E63" s="285"/>
    </row>
    <row r="64" spans="1:5" ht="15.75">
      <c r="A64" s="285"/>
      <c r="B64" s="285"/>
      <c r="C64" s="285"/>
      <c r="D64" s="285"/>
      <c r="E64" s="285"/>
    </row>
    <row r="65" spans="1:5" ht="15.75">
      <c r="A65" s="285"/>
      <c r="B65" s="285"/>
      <c r="C65" s="285"/>
      <c r="D65" s="285"/>
      <c r="E65" s="285"/>
    </row>
    <row r="66" spans="1:5" ht="15.75">
      <c r="A66" s="285"/>
      <c r="B66" s="285"/>
      <c r="C66" s="285"/>
      <c r="D66" s="285"/>
      <c r="E66" s="285"/>
    </row>
    <row r="67" spans="1:5" ht="15.75">
      <c r="A67" s="285"/>
      <c r="B67" s="285"/>
      <c r="C67" s="285"/>
      <c r="D67" s="285"/>
      <c r="E67" s="285"/>
    </row>
    <row r="68" spans="1:5" ht="15.75">
      <c r="A68" s="285"/>
      <c r="B68" s="285"/>
      <c r="C68" s="285"/>
      <c r="D68" s="285"/>
      <c r="E68" s="285"/>
    </row>
    <row r="69" spans="1:5" ht="15.75">
      <c r="A69" s="285"/>
      <c r="B69" s="285"/>
      <c r="C69" s="285"/>
      <c r="D69" s="285"/>
      <c r="E69" s="285"/>
    </row>
    <row r="70" spans="1:5" ht="15.75">
      <c r="A70" s="285"/>
      <c r="B70" s="285"/>
      <c r="C70" s="285"/>
      <c r="D70" s="285"/>
      <c r="E70" s="285"/>
    </row>
    <row r="71" spans="1:5" ht="15.75">
      <c r="A71" s="285"/>
      <c r="B71" s="285"/>
      <c r="C71" s="285"/>
      <c r="D71" s="285"/>
      <c r="E71" s="285"/>
    </row>
    <row r="72" spans="1:5" ht="15.75">
      <c r="A72" s="285"/>
      <c r="B72" s="285"/>
      <c r="C72" s="285"/>
      <c r="D72" s="285"/>
      <c r="E72" s="285"/>
    </row>
    <row r="73" spans="1:5" ht="15.75">
      <c r="A73" s="285"/>
      <c r="B73" s="285"/>
      <c r="C73" s="285"/>
      <c r="D73" s="285"/>
      <c r="E73" s="285"/>
    </row>
    <row r="74" spans="1:5" ht="15.75">
      <c r="A74" s="285"/>
      <c r="B74" s="285"/>
      <c r="C74" s="285"/>
      <c r="D74" s="285"/>
      <c r="E74" s="285"/>
    </row>
    <row r="75" spans="1:5" ht="15.75">
      <c r="A75" s="285"/>
      <c r="B75" s="285"/>
      <c r="C75" s="285"/>
      <c r="D75" s="285"/>
      <c r="E75" s="285"/>
    </row>
    <row r="76" spans="1:5" ht="15.75">
      <c r="A76" s="285"/>
      <c r="B76" s="285"/>
      <c r="C76" s="285"/>
      <c r="D76" s="285"/>
      <c r="E76" s="285"/>
    </row>
    <row r="77" spans="1:5" ht="15.75">
      <c r="A77" s="285"/>
      <c r="B77" s="285"/>
      <c r="C77" s="285"/>
      <c r="D77" s="285"/>
      <c r="E77" s="285"/>
    </row>
    <row r="78" spans="1:5" ht="15.75">
      <c r="A78" s="285"/>
      <c r="B78" s="285"/>
      <c r="C78" s="285"/>
      <c r="D78" s="285"/>
      <c r="E78" s="285"/>
    </row>
    <row r="79" spans="1:5" ht="15.75">
      <c r="A79" s="285"/>
      <c r="B79" s="285"/>
      <c r="C79" s="285"/>
      <c r="D79" s="285"/>
      <c r="E79" s="285"/>
    </row>
    <row r="80" spans="1:5" ht="15.75">
      <c r="A80" s="285"/>
      <c r="B80" s="285"/>
      <c r="C80" s="285"/>
      <c r="D80" s="285"/>
      <c r="E80" s="285"/>
    </row>
    <row r="81" spans="1:5" ht="15.75">
      <c r="A81" s="285"/>
      <c r="B81" s="285"/>
      <c r="C81" s="285"/>
      <c r="D81" s="285"/>
      <c r="E81" s="285"/>
    </row>
    <row r="82" spans="1:5" ht="15.75">
      <c r="A82" s="285"/>
      <c r="B82" s="285"/>
      <c r="C82" s="285"/>
      <c r="D82" s="285"/>
      <c r="E82" s="285"/>
    </row>
    <row r="83" spans="1:5" ht="15.75">
      <c r="A83" s="285"/>
      <c r="B83" s="285"/>
      <c r="C83" s="285"/>
      <c r="D83" s="285"/>
      <c r="E83" s="285"/>
    </row>
    <row r="84" spans="1:5" ht="15.75">
      <c r="A84" s="285"/>
      <c r="B84" s="285"/>
      <c r="C84" s="285"/>
      <c r="D84" s="285"/>
      <c r="E84" s="285"/>
    </row>
    <row r="85" spans="1:5" ht="15.75">
      <c r="A85" s="285"/>
      <c r="B85" s="285"/>
      <c r="C85" s="285"/>
      <c r="D85" s="285"/>
      <c r="E85" s="285"/>
    </row>
    <row r="86" spans="1:5" ht="15.75">
      <c r="A86" s="285"/>
      <c r="B86" s="285"/>
      <c r="C86" s="285"/>
      <c r="D86" s="285"/>
      <c r="E86" s="285"/>
    </row>
    <row r="87" spans="1:5" ht="15.75">
      <c r="A87" s="285"/>
      <c r="B87" s="285"/>
      <c r="C87" s="285"/>
      <c r="D87" s="285"/>
      <c r="E87" s="285"/>
    </row>
    <row r="88" spans="1:5" ht="15.75">
      <c r="A88" s="285"/>
      <c r="B88" s="285"/>
      <c r="C88" s="285"/>
      <c r="D88" s="285"/>
      <c r="E88" s="285"/>
    </row>
    <row r="89" spans="1:5" ht="15.75">
      <c r="A89" s="285"/>
      <c r="B89" s="285"/>
      <c r="C89" s="285"/>
      <c r="D89" s="285"/>
      <c r="E89" s="285"/>
    </row>
    <row r="90" spans="1:5" ht="15.75">
      <c r="A90" s="285"/>
      <c r="B90" s="285"/>
      <c r="C90" s="285"/>
      <c r="D90" s="285"/>
      <c r="E90" s="285"/>
    </row>
    <row r="91" spans="1:5" ht="15.75">
      <c r="A91" s="285"/>
      <c r="B91" s="285"/>
      <c r="C91" s="285"/>
      <c r="D91" s="285"/>
      <c r="E91" s="285"/>
    </row>
    <row r="92" spans="1:5" ht="15.75">
      <c r="A92" s="285"/>
      <c r="B92" s="285"/>
      <c r="C92" s="285"/>
      <c r="D92" s="285"/>
      <c r="E92" s="285"/>
    </row>
    <row r="93" spans="1:5" ht="15.75">
      <c r="A93" s="285"/>
      <c r="B93" s="285"/>
      <c r="C93" s="285"/>
      <c r="D93" s="285"/>
      <c r="E93" s="285"/>
    </row>
    <row r="94" spans="1:5" ht="15.75">
      <c r="A94" s="285"/>
      <c r="B94" s="285"/>
      <c r="C94" s="285"/>
      <c r="D94" s="285"/>
      <c r="E94" s="285"/>
    </row>
    <row r="95" spans="1:5" ht="15.75">
      <c r="A95" s="285"/>
      <c r="B95" s="285"/>
      <c r="C95" s="285"/>
      <c r="D95" s="285"/>
      <c r="E95" s="285"/>
    </row>
    <row r="96" spans="1:5" ht="15.75">
      <c r="A96" s="285"/>
      <c r="B96" s="285"/>
      <c r="C96" s="285"/>
      <c r="D96" s="285"/>
      <c r="E96" s="285"/>
    </row>
    <row r="97" spans="1:5" ht="15.75">
      <c r="A97" s="285"/>
      <c r="B97" s="285"/>
      <c r="C97" s="285"/>
      <c r="D97" s="285"/>
      <c r="E97" s="285"/>
    </row>
    <row r="98" spans="1:5" ht="15.75">
      <c r="A98" s="285"/>
      <c r="B98" s="285"/>
      <c r="C98" s="285"/>
      <c r="D98" s="285"/>
      <c r="E98" s="285"/>
    </row>
    <row r="99" spans="1:5" ht="15.75">
      <c r="A99" s="285"/>
      <c r="B99" s="285"/>
      <c r="C99" s="285"/>
      <c r="D99" s="285"/>
      <c r="E99" s="285"/>
    </row>
    <row r="100" spans="1:5" ht="15.75">
      <c r="A100" s="285"/>
      <c r="B100" s="285"/>
      <c r="C100" s="285"/>
      <c r="D100" s="285"/>
      <c r="E100" s="285"/>
    </row>
    <row r="101" spans="1:5" ht="15.75">
      <c r="A101" s="285"/>
      <c r="B101" s="285"/>
      <c r="C101" s="285"/>
      <c r="D101" s="285"/>
      <c r="E101" s="285"/>
    </row>
    <row r="102" spans="1:5" ht="15.75">
      <c r="A102" s="285"/>
      <c r="B102" s="285"/>
      <c r="C102" s="285"/>
      <c r="D102" s="285"/>
      <c r="E102" s="285"/>
    </row>
    <row r="103" spans="1:5" ht="15.75">
      <c r="A103" s="285"/>
      <c r="B103" s="285"/>
      <c r="C103" s="285"/>
      <c r="D103" s="285"/>
      <c r="E103" s="285"/>
    </row>
    <row r="104" spans="1:5" ht="15.75">
      <c r="A104" s="285"/>
      <c r="B104" s="285"/>
      <c r="C104" s="285"/>
      <c r="D104" s="285"/>
      <c r="E104" s="285"/>
    </row>
    <row r="105" spans="1:5" ht="15.75">
      <c r="A105" s="285"/>
      <c r="B105" s="285"/>
      <c r="C105" s="285"/>
      <c r="D105" s="285"/>
      <c r="E105" s="285"/>
    </row>
    <row r="106" spans="1:5" ht="15.75">
      <c r="A106" s="285"/>
      <c r="B106" s="285"/>
      <c r="C106" s="285"/>
      <c r="D106" s="285"/>
      <c r="E106" s="285"/>
    </row>
    <row r="107" spans="1:5" ht="15.75">
      <c r="A107" s="285"/>
      <c r="B107" s="285"/>
      <c r="C107" s="285"/>
      <c r="D107" s="285"/>
      <c r="E107" s="285"/>
    </row>
    <row r="108" spans="1:5" ht="15.75">
      <c r="A108" s="285"/>
      <c r="B108" s="285"/>
      <c r="C108" s="285"/>
      <c r="D108" s="285"/>
      <c r="E108" s="285"/>
    </row>
    <row r="109" spans="1:5" ht="15.75">
      <c r="A109" s="285"/>
      <c r="B109" s="285"/>
      <c r="C109" s="285"/>
      <c r="D109" s="285"/>
      <c r="E109" s="285"/>
    </row>
    <row r="110" spans="1:5" ht="15.75">
      <c r="A110" s="285"/>
      <c r="B110" s="285"/>
      <c r="C110" s="285"/>
      <c r="D110" s="285"/>
      <c r="E110" s="285"/>
    </row>
    <row r="111" spans="1:5" ht="15.75">
      <c r="A111" s="285"/>
      <c r="B111" s="285"/>
      <c r="C111" s="285"/>
      <c r="D111" s="285"/>
      <c r="E111" s="285"/>
    </row>
    <row r="112" spans="1:5" ht="15.75">
      <c r="A112" s="285"/>
      <c r="B112" s="285"/>
      <c r="C112" s="285"/>
      <c r="D112" s="285"/>
      <c r="E112" s="285"/>
    </row>
    <row r="113" spans="1:5" ht="15.75">
      <c r="A113" s="285"/>
      <c r="B113" s="285"/>
      <c r="C113" s="285"/>
      <c r="D113" s="285"/>
      <c r="E113" s="285"/>
    </row>
    <row r="114" spans="1:5" ht="15.75">
      <c r="A114" s="285"/>
      <c r="B114" s="285"/>
      <c r="C114" s="285"/>
      <c r="D114" s="285"/>
      <c r="E114" s="285"/>
    </row>
    <row r="115" spans="1:5" ht="15.75">
      <c r="A115" s="285"/>
      <c r="B115" s="285"/>
      <c r="C115" s="285"/>
      <c r="D115" s="285"/>
      <c r="E115" s="285"/>
    </row>
    <row r="116" spans="1:5" ht="15.75">
      <c r="A116" s="285"/>
      <c r="B116" s="285"/>
      <c r="C116" s="285"/>
      <c r="D116" s="285"/>
      <c r="E116" s="285"/>
    </row>
    <row r="117" spans="1:5" ht="15.75">
      <c r="A117" s="285"/>
      <c r="B117" s="285"/>
      <c r="C117" s="285"/>
      <c r="D117" s="285"/>
      <c r="E117" s="285"/>
    </row>
    <row r="118" spans="1:5" ht="15.75">
      <c r="A118" s="285"/>
      <c r="B118" s="285"/>
      <c r="C118" s="285"/>
      <c r="D118" s="285"/>
      <c r="E118" s="285"/>
    </row>
    <row r="119" spans="1:5" ht="15.75">
      <c r="A119" s="285"/>
      <c r="B119" s="285"/>
      <c r="C119" s="285"/>
      <c r="D119" s="285"/>
      <c r="E119" s="285"/>
    </row>
    <row r="120" spans="1:5" ht="15.75">
      <c r="A120" s="285"/>
      <c r="B120" s="285"/>
      <c r="C120" s="285"/>
      <c r="D120" s="285"/>
      <c r="E120" s="285"/>
    </row>
    <row r="121" spans="1:5" ht="15.75">
      <c r="A121" s="285"/>
      <c r="B121" s="285"/>
      <c r="C121" s="285"/>
      <c r="D121" s="285"/>
      <c r="E121" s="285"/>
    </row>
    <row r="122" spans="1:5" ht="15.75">
      <c r="A122" s="285"/>
      <c r="B122" s="285"/>
      <c r="C122" s="285"/>
      <c r="D122" s="285"/>
      <c r="E122" s="285"/>
    </row>
    <row r="123" spans="1:5" ht="15.75">
      <c r="A123" s="285"/>
      <c r="B123" s="285"/>
      <c r="C123" s="285"/>
      <c r="D123" s="285"/>
      <c r="E123" s="285"/>
    </row>
    <row r="124" spans="1:5" ht="15.75">
      <c r="A124" s="285"/>
      <c r="B124" s="285"/>
      <c r="C124" s="285"/>
      <c r="D124" s="285"/>
      <c r="E124" s="285"/>
    </row>
    <row r="125" spans="1:5" ht="15.75">
      <c r="A125" s="285"/>
      <c r="B125" s="285"/>
      <c r="C125" s="285"/>
      <c r="D125" s="285"/>
      <c r="E125" s="285"/>
    </row>
    <row r="126" spans="1:5" ht="15.75">
      <c r="A126" s="285"/>
      <c r="B126" s="285"/>
      <c r="C126" s="285"/>
      <c r="D126" s="285"/>
      <c r="E126" s="285"/>
    </row>
    <row r="127" spans="1:5" ht="15.75">
      <c r="A127" s="285"/>
      <c r="B127" s="285"/>
      <c r="C127" s="285"/>
      <c r="D127" s="285"/>
      <c r="E127" s="285"/>
    </row>
    <row r="128" spans="1:5" ht="15.75">
      <c r="A128" s="285"/>
      <c r="B128" s="285"/>
      <c r="C128" s="285"/>
      <c r="D128" s="285"/>
      <c r="E128" s="285"/>
    </row>
    <row r="129" spans="1:5" ht="15.75">
      <c r="A129" s="285"/>
      <c r="B129" s="285"/>
      <c r="C129" s="285"/>
      <c r="D129" s="285"/>
      <c r="E129" s="285"/>
    </row>
    <row r="130" spans="1:5" ht="15.75">
      <c r="A130" s="285"/>
      <c r="B130" s="285"/>
      <c r="C130" s="285"/>
      <c r="D130" s="285"/>
      <c r="E130" s="285"/>
    </row>
    <row r="131" spans="1:5" ht="15.75">
      <c r="A131" s="285"/>
      <c r="B131" s="285"/>
      <c r="C131" s="285"/>
      <c r="D131" s="285"/>
      <c r="E131" s="285"/>
    </row>
    <row r="132" spans="1:5" ht="15.75">
      <c r="A132" s="285"/>
      <c r="B132" s="285"/>
      <c r="C132" s="285"/>
      <c r="D132" s="285"/>
      <c r="E132" s="285"/>
    </row>
    <row r="133" spans="1:5" ht="15.75">
      <c r="A133" s="285"/>
      <c r="B133" s="285"/>
      <c r="C133" s="285"/>
      <c r="D133" s="285"/>
      <c r="E133" s="285"/>
    </row>
    <row r="134" spans="1:5" ht="15.75">
      <c r="A134" s="285"/>
      <c r="B134" s="285"/>
      <c r="C134" s="285"/>
      <c r="D134" s="285"/>
      <c r="E134" s="285"/>
    </row>
    <row r="135" spans="1:5" ht="15.75">
      <c r="A135" s="285"/>
      <c r="B135" s="285"/>
      <c r="C135" s="285"/>
      <c r="D135" s="285"/>
      <c r="E135" s="285"/>
    </row>
    <row r="136" spans="1:5" ht="15.75">
      <c r="A136" s="285"/>
      <c r="B136" s="285"/>
      <c r="C136" s="285"/>
      <c r="D136" s="285"/>
      <c r="E136" s="285"/>
    </row>
    <row r="137" spans="1:5" ht="15.75">
      <c r="A137" s="285"/>
      <c r="B137" s="285"/>
      <c r="C137" s="285"/>
      <c r="D137" s="285"/>
      <c r="E137" s="285"/>
    </row>
    <row r="138" spans="1:5" ht="15.75">
      <c r="A138" s="285"/>
      <c r="B138" s="285"/>
      <c r="C138" s="285"/>
      <c r="D138" s="285"/>
      <c r="E138" s="285"/>
    </row>
    <row r="139" spans="1:5" ht="15.75">
      <c r="A139" s="285"/>
      <c r="B139" s="285"/>
      <c r="C139" s="285"/>
      <c r="D139" s="285"/>
      <c r="E139" s="285"/>
    </row>
    <row r="140" spans="1:5" ht="15.75">
      <c r="A140" s="285"/>
      <c r="B140" s="285"/>
      <c r="C140" s="285"/>
      <c r="D140" s="285"/>
      <c r="E140" s="285"/>
    </row>
    <row r="141" spans="1:5" ht="15.75">
      <c r="A141" s="285"/>
      <c r="B141" s="285"/>
      <c r="C141" s="285"/>
      <c r="D141" s="285"/>
      <c r="E141" s="285"/>
    </row>
    <row r="142" spans="1:5" ht="15.75">
      <c r="A142" s="285"/>
      <c r="B142" s="285"/>
      <c r="C142" s="285"/>
      <c r="D142" s="285"/>
      <c r="E142" s="285"/>
    </row>
    <row r="143" spans="1:5" ht="15.75">
      <c r="A143" s="285"/>
      <c r="B143" s="285"/>
      <c r="C143" s="285"/>
      <c r="D143" s="285"/>
      <c r="E143" s="285"/>
    </row>
    <row r="144" spans="1:5" ht="15.75">
      <c r="A144" s="285"/>
      <c r="B144" s="285"/>
      <c r="C144" s="285"/>
      <c r="D144" s="285"/>
      <c r="E144" s="285"/>
    </row>
    <row r="145" spans="1:5" ht="15.75">
      <c r="A145" s="285"/>
      <c r="B145" s="285"/>
      <c r="C145" s="285"/>
      <c r="D145" s="285"/>
      <c r="E145" s="285"/>
    </row>
    <row r="146" spans="1:5" ht="15.75">
      <c r="A146" s="285"/>
      <c r="B146" s="285"/>
      <c r="C146" s="285"/>
      <c r="D146" s="285"/>
      <c r="E146" s="285"/>
    </row>
    <row r="147" spans="1:5" ht="15.75">
      <c r="A147" s="285"/>
      <c r="B147" s="285"/>
      <c r="C147" s="285"/>
      <c r="D147" s="285"/>
      <c r="E147" s="285"/>
    </row>
    <row r="148" spans="1:5" ht="15.75">
      <c r="A148" s="285"/>
      <c r="B148" s="285"/>
      <c r="C148" s="285"/>
      <c r="D148" s="285"/>
      <c r="E148" s="285"/>
    </row>
    <row r="149" spans="1:5" ht="15.75">
      <c r="A149" s="285"/>
      <c r="B149" s="285"/>
      <c r="C149" s="285"/>
      <c r="D149" s="285"/>
      <c r="E149" s="285"/>
    </row>
    <row r="150" spans="1:5" ht="15.75">
      <c r="A150" s="285"/>
      <c r="B150" s="285"/>
      <c r="C150" s="285"/>
      <c r="D150" s="285"/>
      <c r="E150" s="285"/>
    </row>
    <row r="151" spans="1:5" ht="15.75">
      <c r="A151" s="285"/>
      <c r="B151" s="285"/>
      <c r="C151" s="285"/>
      <c r="D151" s="285"/>
      <c r="E151" s="285"/>
    </row>
    <row r="152" spans="1:5" ht="15.75">
      <c r="A152" s="285"/>
      <c r="B152" s="285"/>
      <c r="C152" s="285"/>
      <c r="D152" s="285"/>
      <c r="E152" s="285"/>
    </row>
    <row r="153" spans="1:5" ht="15.75">
      <c r="A153" s="285"/>
      <c r="B153" s="285"/>
      <c r="C153" s="285"/>
      <c r="D153" s="285"/>
      <c r="E153" s="285"/>
    </row>
    <row r="154" spans="1:5" ht="15.75">
      <c r="A154" s="285"/>
      <c r="B154" s="285"/>
      <c r="C154" s="285"/>
      <c r="D154" s="285"/>
      <c r="E154" s="285"/>
    </row>
    <row r="155" spans="1:5" ht="15.75">
      <c r="A155" s="285"/>
      <c r="B155" s="285"/>
      <c r="C155" s="285"/>
      <c r="D155" s="285"/>
      <c r="E155" s="285"/>
    </row>
    <row r="156" spans="1:5" ht="15.75">
      <c r="A156" s="285"/>
      <c r="B156" s="285"/>
      <c r="C156" s="285"/>
      <c r="D156" s="285"/>
      <c r="E156" s="285"/>
    </row>
    <row r="157" spans="1:5" ht="15.75">
      <c r="A157" s="285"/>
      <c r="B157" s="285"/>
      <c r="C157" s="285"/>
      <c r="D157" s="285"/>
      <c r="E157" s="285"/>
    </row>
    <row r="158" spans="1:5" ht="15.75">
      <c r="A158" s="285"/>
      <c r="B158" s="285"/>
      <c r="C158" s="285"/>
      <c r="D158" s="285"/>
      <c r="E158" s="285"/>
    </row>
    <row r="159" spans="1:5" ht="15.75">
      <c r="A159" s="285"/>
      <c r="B159" s="285"/>
      <c r="C159" s="285"/>
      <c r="D159" s="285"/>
      <c r="E159" s="285"/>
    </row>
    <row r="160" spans="1:5" ht="15.75">
      <c r="A160" s="285"/>
      <c r="B160" s="285"/>
      <c r="C160" s="285"/>
      <c r="D160" s="285"/>
      <c r="E160" s="285"/>
    </row>
    <row r="161" spans="1:5" ht="15.75">
      <c r="A161" s="285"/>
      <c r="B161" s="285"/>
      <c r="C161" s="285"/>
      <c r="D161" s="285"/>
      <c r="E161" s="285"/>
    </row>
    <row r="162" spans="1:5" ht="15.75">
      <c r="A162" s="285"/>
      <c r="B162" s="285"/>
      <c r="C162" s="285"/>
      <c r="D162" s="285"/>
      <c r="E162" s="285"/>
    </row>
    <row r="163" spans="1:5" ht="15.75">
      <c r="A163" s="285"/>
      <c r="B163" s="285"/>
      <c r="C163" s="285"/>
      <c r="D163" s="285"/>
      <c r="E163" s="285"/>
    </row>
    <row r="164" spans="1:5" ht="15.75">
      <c r="A164" s="285"/>
      <c r="B164" s="285"/>
      <c r="C164" s="285"/>
      <c r="D164" s="285"/>
      <c r="E164" s="285"/>
    </row>
    <row r="165" spans="1:5" ht="15.75">
      <c r="A165" s="285"/>
      <c r="B165" s="285"/>
      <c r="C165" s="285"/>
      <c r="D165" s="285"/>
      <c r="E165" s="285"/>
    </row>
    <row r="166" spans="1:5" ht="15.75">
      <c r="A166" s="285"/>
      <c r="B166" s="285"/>
      <c r="C166" s="285"/>
      <c r="D166" s="285"/>
      <c r="E166" s="285"/>
    </row>
    <row r="167" spans="1:5" ht="15.75">
      <c r="A167" s="285"/>
      <c r="B167" s="285"/>
      <c r="C167" s="285"/>
      <c r="D167" s="285"/>
      <c r="E167" s="285"/>
    </row>
    <row r="168" spans="1:5" ht="15.75">
      <c r="A168" s="285"/>
      <c r="B168" s="285"/>
      <c r="C168" s="285"/>
      <c r="D168" s="285"/>
      <c r="E168" s="285"/>
    </row>
    <row r="169" spans="1:5" ht="15.75">
      <c r="A169" s="285"/>
      <c r="B169" s="285"/>
      <c r="C169" s="285"/>
      <c r="D169" s="285"/>
      <c r="E169" s="285"/>
    </row>
    <row r="170" spans="1:5" ht="15.75">
      <c r="A170" s="285"/>
      <c r="B170" s="285"/>
      <c r="C170" s="285"/>
      <c r="D170" s="285"/>
      <c r="E170" s="285"/>
    </row>
    <row r="171" spans="1:5" ht="15.75">
      <c r="A171" s="285"/>
      <c r="B171" s="285"/>
      <c r="C171" s="285"/>
      <c r="D171" s="285"/>
      <c r="E171" s="285"/>
    </row>
    <row r="172" spans="1:5" ht="15.75">
      <c r="A172" s="285"/>
      <c r="B172" s="285"/>
      <c r="C172" s="285"/>
      <c r="D172" s="285"/>
      <c r="E172" s="285"/>
    </row>
    <row r="173" spans="1:5" ht="15.75">
      <c r="A173" s="285"/>
      <c r="B173" s="285"/>
      <c r="C173" s="285"/>
      <c r="D173" s="285"/>
      <c r="E173" s="285"/>
    </row>
    <row r="174" spans="1:5" ht="15.75">
      <c r="A174" s="285"/>
      <c r="B174" s="285"/>
      <c r="C174" s="285"/>
      <c r="D174" s="285"/>
      <c r="E174" s="285"/>
    </row>
    <row r="175" spans="1:5" ht="15.75">
      <c r="A175" s="285"/>
      <c r="B175" s="285"/>
      <c r="C175" s="285"/>
      <c r="D175" s="285"/>
      <c r="E175" s="285"/>
    </row>
    <row r="176" spans="1:5" ht="15.75">
      <c r="A176" s="285"/>
      <c r="B176" s="285"/>
      <c r="C176" s="285"/>
      <c r="D176" s="285"/>
      <c r="E176" s="285"/>
    </row>
    <row r="177" spans="1:5" ht="15.75">
      <c r="A177" s="285"/>
      <c r="B177" s="285"/>
      <c r="C177" s="285"/>
      <c r="D177" s="285"/>
      <c r="E177" s="285"/>
    </row>
    <row r="178" spans="1:5" ht="15.75">
      <c r="A178" s="285"/>
      <c r="B178" s="285"/>
      <c r="C178" s="285"/>
      <c r="D178" s="285"/>
      <c r="E178" s="285"/>
    </row>
    <row r="179" spans="1:5" ht="15.75">
      <c r="A179" s="285"/>
      <c r="B179" s="285"/>
      <c r="C179" s="285"/>
      <c r="D179" s="285"/>
      <c r="E179" s="285"/>
    </row>
    <row r="180" spans="1:5" ht="15.75">
      <c r="A180" s="285"/>
      <c r="B180" s="285"/>
      <c r="C180" s="285"/>
      <c r="D180" s="285"/>
      <c r="E180" s="285"/>
    </row>
    <row r="181" spans="1:5" ht="15.75">
      <c r="A181" s="285"/>
      <c r="B181" s="285"/>
      <c r="C181" s="285"/>
      <c r="D181" s="285"/>
      <c r="E181" s="285"/>
    </row>
    <row r="182" spans="1:5" ht="15.75">
      <c r="A182" s="285"/>
      <c r="B182" s="285"/>
      <c r="C182" s="285"/>
      <c r="D182" s="285"/>
      <c r="E182" s="285"/>
    </row>
    <row r="183" spans="1:5" ht="15.75">
      <c r="A183" s="285"/>
      <c r="B183" s="285"/>
      <c r="C183" s="285"/>
      <c r="D183" s="285"/>
      <c r="E183" s="285"/>
    </row>
    <row r="184" spans="1:5" ht="15.75">
      <c r="A184" s="285"/>
      <c r="B184" s="285"/>
      <c r="C184" s="285"/>
      <c r="D184" s="285"/>
      <c r="E184" s="285"/>
    </row>
    <row r="185" spans="1:5" ht="15.75">
      <c r="A185" s="285"/>
      <c r="B185" s="285"/>
      <c r="C185" s="285"/>
      <c r="D185" s="285"/>
      <c r="E185" s="285"/>
    </row>
    <row r="186" spans="1:5" ht="15.75">
      <c r="A186" s="285"/>
      <c r="B186" s="285"/>
      <c r="C186" s="285"/>
      <c r="D186" s="285"/>
      <c r="E186" s="285"/>
    </row>
    <row r="187" spans="1:5" ht="15.75">
      <c r="A187" s="285"/>
      <c r="B187" s="285"/>
      <c r="C187" s="285"/>
      <c r="D187" s="285"/>
      <c r="E187" s="285"/>
    </row>
    <row r="188" spans="1:5" ht="15.75">
      <c r="A188" s="285"/>
      <c r="B188" s="285"/>
      <c r="C188" s="285"/>
      <c r="D188" s="285"/>
      <c r="E188" s="285"/>
    </row>
    <row r="189" spans="1:5" ht="15.75">
      <c r="A189" s="285"/>
      <c r="B189" s="285"/>
      <c r="C189" s="285"/>
      <c r="D189" s="285"/>
      <c r="E189" s="285"/>
    </row>
    <row r="190" spans="1:5" ht="15.75">
      <c r="A190" s="285"/>
      <c r="B190" s="285"/>
      <c r="C190" s="285"/>
      <c r="D190" s="285"/>
      <c r="E190" s="285"/>
    </row>
    <row r="191" spans="1:5" ht="15.75">
      <c r="A191" s="285"/>
      <c r="B191" s="285"/>
      <c r="C191" s="285"/>
      <c r="D191" s="285"/>
      <c r="E191" s="285"/>
    </row>
    <row r="192" spans="1:5" ht="15.75">
      <c r="A192" s="285"/>
      <c r="B192" s="285"/>
      <c r="C192" s="285"/>
      <c r="D192" s="285"/>
      <c r="E192" s="285"/>
    </row>
  </sheetData>
  <sheetProtection/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A22" sqref="A22:K22"/>
    </sheetView>
  </sheetViews>
  <sheetFormatPr defaultColWidth="9.140625" defaultRowHeight="12.75"/>
  <cols>
    <col min="1" max="1" width="10.00390625" style="572" customWidth="1"/>
    <col min="2" max="2" width="8.140625" style="572" bestFit="1" customWidth="1"/>
    <col min="3" max="3" width="9.7109375" style="572" customWidth="1"/>
    <col min="4" max="4" width="8.140625" style="572" bestFit="1" customWidth="1"/>
    <col min="5" max="5" width="9.7109375" style="572" customWidth="1"/>
    <col min="6" max="6" width="8.140625" style="572" bestFit="1" customWidth="1"/>
    <col min="7" max="7" width="9.7109375" style="572" customWidth="1"/>
    <col min="8" max="8" width="8.140625" style="572" bestFit="1" customWidth="1"/>
    <col min="9" max="9" width="9.7109375" style="572" customWidth="1"/>
    <col min="10" max="16384" width="9.140625" style="572" customWidth="1"/>
  </cols>
  <sheetData>
    <row r="1" spans="1:11" ht="12.75">
      <c r="A1" s="1665" t="s">
        <v>989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</row>
    <row r="2" spans="1:12" ht="15.75">
      <c r="A2" s="1666" t="s">
        <v>170</v>
      </c>
      <c r="B2" s="1666"/>
      <c r="C2" s="1666"/>
      <c r="D2" s="1666"/>
      <c r="E2" s="1666"/>
      <c r="F2" s="1666"/>
      <c r="G2" s="1666"/>
      <c r="H2" s="1666"/>
      <c r="I2" s="1666"/>
      <c r="J2" s="1666"/>
      <c r="K2" s="1666"/>
      <c r="L2" s="687"/>
    </row>
    <row r="3" spans="1:11" ht="13.5" thickBot="1">
      <c r="A3" s="18"/>
      <c r="B3" s="18"/>
      <c r="C3" s="18"/>
      <c r="D3" s="573"/>
      <c r="E3" s="88"/>
      <c r="F3" s="573"/>
      <c r="G3" s="88"/>
      <c r="H3" s="573"/>
      <c r="K3" s="88" t="s">
        <v>1160</v>
      </c>
    </row>
    <row r="4" spans="1:11" ht="12.75">
      <c r="A4" s="1667" t="s">
        <v>1226</v>
      </c>
      <c r="B4" s="1669" t="s">
        <v>89</v>
      </c>
      <c r="C4" s="1670"/>
      <c r="D4" s="1671" t="s">
        <v>762</v>
      </c>
      <c r="E4" s="1670"/>
      <c r="F4" s="1669" t="s">
        <v>763</v>
      </c>
      <c r="G4" s="1670"/>
      <c r="H4" s="1671" t="s">
        <v>1245</v>
      </c>
      <c r="I4" s="1672"/>
      <c r="J4" s="1671" t="s">
        <v>560</v>
      </c>
      <c r="K4" s="1672"/>
    </row>
    <row r="5" spans="1:11" ht="24">
      <c r="A5" s="1668"/>
      <c r="B5" s="576" t="s">
        <v>767</v>
      </c>
      <c r="C5" s="577" t="s">
        <v>90</v>
      </c>
      <c r="D5" s="576" t="s">
        <v>767</v>
      </c>
      <c r="E5" s="577" t="s">
        <v>90</v>
      </c>
      <c r="F5" s="578" t="s">
        <v>767</v>
      </c>
      <c r="G5" s="577" t="s">
        <v>90</v>
      </c>
      <c r="H5" s="576" t="s">
        <v>767</v>
      </c>
      <c r="I5" s="579" t="s">
        <v>90</v>
      </c>
      <c r="J5" s="576" t="s">
        <v>767</v>
      </c>
      <c r="K5" s="579" t="s">
        <v>90</v>
      </c>
    </row>
    <row r="6" spans="1:11" ht="15.75" customHeight="1">
      <c r="A6" s="580" t="s">
        <v>91</v>
      </c>
      <c r="B6" s="581">
        <v>0</v>
      </c>
      <c r="C6" s="582"/>
      <c r="D6" s="581">
        <v>1440</v>
      </c>
      <c r="E6" s="582">
        <v>3.4685</v>
      </c>
      <c r="F6" s="583">
        <v>1000</v>
      </c>
      <c r="G6" s="582">
        <v>2.506</v>
      </c>
      <c r="H6" s="584">
        <v>0</v>
      </c>
      <c r="I6" s="585">
        <v>0</v>
      </c>
      <c r="J6" s="584">
        <v>3500</v>
      </c>
      <c r="K6" s="585">
        <v>4.94</v>
      </c>
    </row>
    <row r="7" spans="1:11" ht="15.75" customHeight="1">
      <c r="A7" s="580" t="s">
        <v>92</v>
      </c>
      <c r="B7" s="581">
        <v>0</v>
      </c>
      <c r="C7" s="582"/>
      <c r="D7" s="581">
        <v>0</v>
      </c>
      <c r="E7" s="582">
        <v>0</v>
      </c>
      <c r="F7" s="583">
        <v>1250</v>
      </c>
      <c r="G7" s="582">
        <v>3.0606</v>
      </c>
      <c r="H7" s="584">
        <v>0</v>
      </c>
      <c r="I7" s="585">
        <v>0</v>
      </c>
      <c r="J7" s="604">
        <v>0</v>
      </c>
      <c r="K7" s="585">
        <v>0</v>
      </c>
    </row>
    <row r="8" spans="1:11" ht="15.75" customHeight="1">
      <c r="A8" s="580" t="s">
        <v>93</v>
      </c>
      <c r="B8" s="581">
        <v>9550</v>
      </c>
      <c r="C8" s="582">
        <v>3.6448</v>
      </c>
      <c r="D8" s="581">
        <v>2000</v>
      </c>
      <c r="E8" s="582">
        <v>3.8467</v>
      </c>
      <c r="F8" s="583">
        <v>1020</v>
      </c>
      <c r="G8" s="582">
        <v>3.3775</v>
      </c>
      <c r="H8" s="584">
        <v>0</v>
      </c>
      <c r="I8" s="585">
        <v>0</v>
      </c>
      <c r="J8" s="584">
        <v>0</v>
      </c>
      <c r="K8" s="585">
        <v>0</v>
      </c>
    </row>
    <row r="9" spans="1:11" ht="15.75" customHeight="1">
      <c r="A9" s="580" t="s">
        <v>94</v>
      </c>
      <c r="B9" s="581">
        <v>0</v>
      </c>
      <c r="C9" s="582"/>
      <c r="D9" s="581">
        <v>300</v>
      </c>
      <c r="E9" s="582">
        <v>3.0207</v>
      </c>
      <c r="F9" s="583">
        <v>0</v>
      </c>
      <c r="G9" s="582">
        <v>0</v>
      </c>
      <c r="H9" s="584">
        <v>500</v>
      </c>
      <c r="I9" s="585">
        <v>3.4401</v>
      </c>
      <c r="J9" s="584">
        <v>2000</v>
      </c>
      <c r="K9" s="585">
        <v>5.2</v>
      </c>
    </row>
    <row r="10" spans="1:11" ht="15.75" customHeight="1">
      <c r="A10" s="580" t="s">
        <v>95</v>
      </c>
      <c r="B10" s="581">
        <v>0</v>
      </c>
      <c r="C10" s="582"/>
      <c r="D10" s="581">
        <v>830</v>
      </c>
      <c r="E10" s="582">
        <v>1.9046</v>
      </c>
      <c r="F10" s="583">
        <v>2620</v>
      </c>
      <c r="G10" s="582">
        <v>1.5936</v>
      </c>
      <c r="H10" s="584">
        <v>740</v>
      </c>
      <c r="I10" s="585">
        <v>4.3315</v>
      </c>
      <c r="J10" s="584"/>
      <c r="K10" s="585"/>
    </row>
    <row r="11" spans="1:11" ht="15.75" customHeight="1">
      <c r="A11" s="580" t="s">
        <v>96</v>
      </c>
      <c r="B11" s="581">
        <v>950</v>
      </c>
      <c r="C11" s="582">
        <v>2.2333</v>
      </c>
      <c r="D11" s="581">
        <v>0</v>
      </c>
      <c r="E11" s="582">
        <v>0</v>
      </c>
      <c r="F11" s="583">
        <v>0</v>
      </c>
      <c r="G11" s="582">
        <v>0</v>
      </c>
      <c r="H11" s="584">
        <v>0</v>
      </c>
      <c r="I11" s="585">
        <v>0</v>
      </c>
      <c r="J11" s="584"/>
      <c r="K11" s="585"/>
    </row>
    <row r="12" spans="1:11" ht="15.75" customHeight="1">
      <c r="A12" s="580" t="s">
        <v>97</v>
      </c>
      <c r="B12" s="581">
        <v>0</v>
      </c>
      <c r="C12" s="582">
        <v>0</v>
      </c>
      <c r="D12" s="581">
        <v>0</v>
      </c>
      <c r="E12" s="582">
        <v>0</v>
      </c>
      <c r="F12" s="583">
        <v>0</v>
      </c>
      <c r="G12" s="582">
        <v>0</v>
      </c>
      <c r="H12" s="584">
        <v>0</v>
      </c>
      <c r="I12" s="585">
        <v>0</v>
      </c>
      <c r="J12" s="584"/>
      <c r="K12" s="585"/>
    </row>
    <row r="13" spans="1:11" ht="15.75" customHeight="1">
      <c r="A13" s="580" t="s">
        <v>98</v>
      </c>
      <c r="B13" s="581">
        <v>0</v>
      </c>
      <c r="C13" s="582">
        <v>0</v>
      </c>
      <c r="D13" s="581">
        <v>470</v>
      </c>
      <c r="E13" s="586">
        <v>3.7437</v>
      </c>
      <c r="F13" s="583">
        <v>2000</v>
      </c>
      <c r="G13" s="586">
        <v>2.9419</v>
      </c>
      <c r="H13" s="584">
        <v>2460</v>
      </c>
      <c r="I13" s="585">
        <v>4.871</v>
      </c>
      <c r="J13" s="584"/>
      <c r="K13" s="585"/>
    </row>
    <row r="14" spans="1:11" ht="15.75" customHeight="1">
      <c r="A14" s="580" t="s">
        <v>99</v>
      </c>
      <c r="B14" s="581">
        <v>0</v>
      </c>
      <c r="C14" s="582">
        <v>0</v>
      </c>
      <c r="D14" s="581">
        <v>930</v>
      </c>
      <c r="E14" s="586">
        <v>4.006</v>
      </c>
      <c r="F14" s="583">
        <v>1010</v>
      </c>
      <c r="G14" s="586">
        <v>2.5443</v>
      </c>
      <c r="H14" s="584">
        <v>770</v>
      </c>
      <c r="I14" s="585">
        <v>4.049</v>
      </c>
      <c r="J14" s="584"/>
      <c r="K14" s="585"/>
    </row>
    <row r="15" spans="1:11" ht="15.75" customHeight="1">
      <c r="A15" s="580" t="s">
        <v>1142</v>
      </c>
      <c r="B15" s="581">
        <v>0</v>
      </c>
      <c r="C15" s="582">
        <v>0</v>
      </c>
      <c r="D15" s="581">
        <v>0</v>
      </c>
      <c r="E15" s="586">
        <v>0</v>
      </c>
      <c r="F15" s="587">
        <v>1300</v>
      </c>
      <c r="G15" s="586">
        <v>3.3656</v>
      </c>
      <c r="H15" s="584">
        <v>2000</v>
      </c>
      <c r="I15" s="585">
        <v>5.38</v>
      </c>
      <c r="J15" s="584"/>
      <c r="K15" s="585"/>
    </row>
    <row r="16" spans="1:11" ht="15.75" customHeight="1">
      <c r="A16" s="580" t="s">
        <v>1143</v>
      </c>
      <c r="B16" s="581">
        <v>0</v>
      </c>
      <c r="C16" s="582">
        <v>0</v>
      </c>
      <c r="D16" s="581">
        <v>3390</v>
      </c>
      <c r="E16" s="586">
        <v>3.5012</v>
      </c>
      <c r="F16" s="587">
        <v>6050</v>
      </c>
      <c r="G16" s="586">
        <v>2.7965</v>
      </c>
      <c r="H16" s="584">
        <v>3430</v>
      </c>
      <c r="I16" s="585">
        <v>5.98</v>
      </c>
      <c r="J16" s="584"/>
      <c r="K16" s="585"/>
    </row>
    <row r="17" spans="1:11" ht="15.75" customHeight="1">
      <c r="A17" s="588" t="s">
        <v>1144</v>
      </c>
      <c r="B17" s="589">
        <v>0</v>
      </c>
      <c r="C17" s="590">
        <v>0</v>
      </c>
      <c r="D17" s="591">
        <v>4150</v>
      </c>
      <c r="E17" s="592">
        <v>3.6783</v>
      </c>
      <c r="F17" s="593">
        <v>2150</v>
      </c>
      <c r="G17" s="592">
        <v>4.513486046511628</v>
      </c>
      <c r="H17" s="591">
        <v>4950</v>
      </c>
      <c r="I17" s="594">
        <v>5.652</v>
      </c>
      <c r="J17" s="591"/>
      <c r="K17" s="594"/>
    </row>
    <row r="18" spans="1:11" ht="15.75" customHeight="1" thickBot="1">
      <c r="A18" s="595" t="s">
        <v>1147</v>
      </c>
      <c r="B18" s="596">
        <v>10500</v>
      </c>
      <c r="C18" s="597"/>
      <c r="D18" s="596">
        <v>13510</v>
      </c>
      <c r="E18" s="597"/>
      <c r="F18" s="598">
        <v>18400</v>
      </c>
      <c r="G18" s="599"/>
      <c r="H18" s="600">
        <v>14850</v>
      </c>
      <c r="I18" s="601">
        <v>4.814</v>
      </c>
      <c r="J18" s="600">
        <v>5500</v>
      </c>
      <c r="K18" s="601">
        <v>0</v>
      </c>
    </row>
    <row r="19" s="602" customFormat="1" ht="12.75">
      <c r="A19" s="334" t="s">
        <v>100</v>
      </c>
    </row>
    <row r="20" ht="12.75">
      <c r="A20" s="334" t="s">
        <v>101</v>
      </c>
    </row>
    <row r="21" ht="12.75">
      <c r="A21" s="334" t="s">
        <v>779</v>
      </c>
    </row>
    <row r="22" spans="1:12" ht="12.75">
      <c r="A22" s="1665" t="s">
        <v>1039</v>
      </c>
      <c r="B22" s="1665"/>
      <c r="C22" s="1665"/>
      <c r="D22" s="1665"/>
      <c r="E22" s="1665"/>
      <c r="F22" s="1665"/>
      <c r="G22" s="1665"/>
      <c r="H22" s="1665"/>
      <c r="I22" s="1665"/>
      <c r="J22" s="1665"/>
      <c r="K22" s="1665"/>
      <c r="L22" s="687"/>
    </row>
    <row r="23" spans="1:11" ht="15.75">
      <c r="A23" s="1666" t="s">
        <v>171</v>
      </c>
      <c r="B23" s="1666"/>
      <c r="C23" s="1666"/>
      <c r="D23" s="1666"/>
      <c r="E23" s="1666"/>
      <c r="F23" s="1666"/>
      <c r="G23" s="1666"/>
      <c r="H23" s="1666"/>
      <c r="I23" s="1666"/>
      <c r="J23" s="1666"/>
      <c r="K23" s="1666"/>
    </row>
    <row r="24" spans="1:11" ht="13.5" thickBot="1">
      <c r="A24" s="18"/>
      <c r="B24" s="18"/>
      <c r="C24" s="18"/>
      <c r="D24" s="573"/>
      <c r="E24" s="88"/>
      <c r="F24" s="573"/>
      <c r="G24" s="88"/>
      <c r="H24" s="573"/>
      <c r="K24" s="88" t="s">
        <v>1160</v>
      </c>
    </row>
    <row r="25" spans="1:11" ht="12.75">
      <c r="A25" s="1667" t="s">
        <v>1226</v>
      </c>
      <c r="B25" s="1669" t="s">
        <v>89</v>
      </c>
      <c r="C25" s="1670"/>
      <c r="D25" s="1671" t="s">
        <v>762</v>
      </c>
      <c r="E25" s="1670"/>
      <c r="F25" s="1669" t="s">
        <v>763</v>
      </c>
      <c r="G25" s="1670"/>
      <c r="H25" s="1671" t="s">
        <v>1245</v>
      </c>
      <c r="I25" s="1672"/>
      <c r="J25" s="1671" t="s">
        <v>560</v>
      </c>
      <c r="K25" s="1672"/>
    </row>
    <row r="26" spans="1:11" ht="24">
      <c r="A26" s="1668"/>
      <c r="B26" s="578" t="s">
        <v>767</v>
      </c>
      <c r="C26" s="577" t="s">
        <v>90</v>
      </c>
      <c r="D26" s="576" t="s">
        <v>767</v>
      </c>
      <c r="E26" s="577" t="s">
        <v>90</v>
      </c>
      <c r="F26" s="578" t="s">
        <v>767</v>
      </c>
      <c r="G26" s="577" t="s">
        <v>90</v>
      </c>
      <c r="H26" s="576" t="s">
        <v>767</v>
      </c>
      <c r="I26" s="579" t="s">
        <v>90</v>
      </c>
      <c r="J26" s="576" t="s">
        <v>767</v>
      </c>
      <c r="K26" s="579" t="s">
        <v>90</v>
      </c>
    </row>
    <row r="27" spans="1:11" ht="15.75" customHeight="1">
      <c r="A27" s="580" t="s">
        <v>91</v>
      </c>
      <c r="B27" s="583">
        <v>0</v>
      </c>
      <c r="C27" s="582">
        <v>0</v>
      </c>
      <c r="D27" s="581">
        <v>0</v>
      </c>
      <c r="E27" s="582">
        <v>0</v>
      </c>
      <c r="F27" s="603">
        <v>0</v>
      </c>
      <c r="G27" s="582">
        <v>0</v>
      </c>
      <c r="H27" s="604">
        <v>0</v>
      </c>
      <c r="I27" s="819">
        <v>0</v>
      </c>
      <c r="J27" s="604">
        <v>0</v>
      </c>
      <c r="K27" s="819">
        <v>0</v>
      </c>
    </row>
    <row r="28" spans="1:11" ht="15.75" customHeight="1">
      <c r="A28" s="580" t="s">
        <v>92</v>
      </c>
      <c r="B28" s="583">
        <v>0</v>
      </c>
      <c r="C28" s="582">
        <v>0</v>
      </c>
      <c r="D28" s="581">
        <v>0</v>
      </c>
      <c r="E28" s="582">
        <v>0</v>
      </c>
      <c r="F28" s="603">
        <v>0</v>
      </c>
      <c r="G28" s="582">
        <v>0</v>
      </c>
      <c r="H28" s="604">
        <v>0</v>
      </c>
      <c r="I28" s="819">
        <v>0</v>
      </c>
      <c r="J28" s="604">
        <v>0</v>
      </c>
      <c r="K28" s="819">
        <v>0</v>
      </c>
    </row>
    <row r="29" spans="1:11" ht="15.75" customHeight="1">
      <c r="A29" s="580" t="s">
        <v>93</v>
      </c>
      <c r="B29" s="583">
        <v>0</v>
      </c>
      <c r="C29" s="582">
        <v>0</v>
      </c>
      <c r="D29" s="581">
        <v>530</v>
      </c>
      <c r="E29" s="582">
        <v>4.9897</v>
      </c>
      <c r="F29" s="603">
        <v>0</v>
      </c>
      <c r="G29" s="605">
        <v>0</v>
      </c>
      <c r="H29" s="604">
        <v>0</v>
      </c>
      <c r="I29" s="820">
        <v>0</v>
      </c>
      <c r="J29" s="604">
        <v>0</v>
      </c>
      <c r="K29" s="820">
        <v>0</v>
      </c>
    </row>
    <row r="30" spans="1:11" ht="15.75" customHeight="1">
      <c r="A30" s="580" t="s">
        <v>94</v>
      </c>
      <c r="B30" s="583">
        <v>49.6</v>
      </c>
      <c r="C30" s="582">
        <v>2.4316</v>
      </c>
      <c r="D30" s="581">
        <v>300</v>
      </c>
      <c r="E30" s="582">
        <v>3.516</v>
      </c>
      <c r="F30" s="603">
        <v>0</v>
      </c>
      <c r="G30" s="605">
        <v>0</v>
      </c>
      <c r="H30" s="604">
        <v>0</v>
      </c>
      <c r="I30" s="820">
        <v>0</v>
      </c>
      <c r="J30" s="604">
        <v>0</v>
      </c>
      <c r="K30" s="820">
        <v>0</v>
      </c>
    </row>
    <row r="31" spans="1:11" ht="15.75" customHeight="1">
      <c r="A31" s="580" t="s">
        <v>95</v>
      </c>
      <c r="B31" s="583"/>
      <c r="C31" s="582">
        <v>0</v>
      </c>
      <c r="D31" s="581">
        <v>0</v>
      </c>
      <c r="E31" s="582">
        <v>0</v>
      </c>
      <c r="F31" s="603">
        <v>0</v>
      </c>
      <c r="G31" s="582">
        <v>0</v>
      </c>
      <c r="H31" s="604">
        <v>0</v>
      </c>
      <c r="I31" s="819">
        <v>0</v>
      </c>
      <c r="J31" s="604"/>
      <c r="K31" s="819"/>
    </row>
    <row r="32" spans="1:11" ht="15.75" customHeight="1">
      <c r="A32" s="580" t="s">
        <v>96</v>
      </c>
      <c r="B32" s="583">
        <v>0</v>
      </c>
      <c r="C32" s="582">
        <v>0</v>
      </c>
      <c r="D32" s="581">
        <v>0</v>
      </c>
      <c r="E32" s="582">
        <v>0</v>
      </c>
      <c r="F32" s="603">
        <v>0</v>
      </c>
      <c r="G32" s="582">
        <v>0</v>
      </c>
      <c r="H32" s="604">
        <v>0</v>
      </c>
      <c r="I32" s="819">
        <v>0</v>
      </c>
      <c r="J32" s="604"/>
      <c r="K32" s="819"/>
    </row>
    <row r="33" spans="1:11" ht="15.75" customHeight="1">
      <c r="A33" s="580" t="s">
        <v>97</v>
      </c>
      <c r="B33" s="583">
        <v>1072.2</v>
      </c>
      <c r="C33" s="582">
        <v>2.2887</v>
      </c>
      <c r="D33" s="581">
        <v>0</v>
      </c>
      <c r="E33" s="582">
        <v>0</v>
      </c>
      <c r="F33" s="603">
        <v>0</v>
      </c>
      <c r="G33" s="582">
        <v>0</v>
      </c>
      <c r="H33" s="604">
        <v>0</v>
      </c>
      <c r="I33" s="819">
        <v>0</v>
      </c>
      <c r="J33" s="604"/>
      <c r="K33" s="819"/>
    </row>
    <row r="34" spans="1:11" ht="15.75" customHeight="1">
      <c r="A34" s="580" t="s">
        <v>98</v>
      </c>
      <c r="B34" s="583">
        <v>190</v>
      </c>
      <c r="C34" s="582">
        <v>2.1122</v>
      </c>
      <c r="D34" s="581">
        <v>0</v>
      </c>
      <c r="E34" s="582">
        <v>0</v>
      </c>
      <c r="F34" s="603">
        <v>0</v>
      </c>
      <c r="G34" s="582">
        <v>0</v>
      </c>
      <c r="H34" s="604">
        <v>0</v>
      </c>
      <c r="I34" s="819">
        <v>0</v>
      </c>
      <c r="J34" s="604"/>
      <c r="K34" s="819"/>
    </row>
    <row r="35" spans="1:11" ht="15.75" customHeight="1">
      <c r="A35" s="580" t="s">
        <v>99</v>
      </c>
      <c r="B35" s="583">
        <v>0</v>
      </c>
      <c r="C35" s="582">
        <v>0</v>
      </c>
      <c r="D35" s="581">
        <v>0</v>
      </c>
      <c r="E35" s="582">
        <v>0</v>
      </c>
      <c r="F35" s="603">
        <v>0</v>
      </c>
      <c r="G35" s="582">
        <v>0</v>
      </c>
      <c r="H35" s="604">
        <v>0</v>
      </c>
      <c r="I35" s="819">
        <v>0</v>
      </c>
      <c r="J35" s="604"/>
      <c r="K35" s="819"/>
    </row>
    <row r="36" spans="1:11" ht="15.75" customHeight="1">
      <c r="A36" s="580" t="s">
        <v>1142</v>
      </c>
      <c r="B36" s="583">
        <v>0</v>
      </c>
      <c r="C36" s="582">
        <v>0</v>
      </c>
      <c r="D36" s="581">
        <v>0</v>
      </c>
      <c r="E36" s="582">
        <v>0</v>
      </c>
      <c r="F36" s="606">
        <v>0</v>
      </c>
      <c r="G36" s="586">
        <v>0</v>
      </c>
      <c r="H36" s="604">
        <v>0</v>
      </c>
      <c r="I36" s="819">
        <v>0</v>
      </c>
      <c r="J36" s="604"/>
      <c r="K36" s="819"/>
    </row>
    <row r="37" spans="1:11" ht="15.75" customHeight="1">
      <c r="A37" s="580" t="s">
        <v>1143</v>
      </c>
      <c r="B37" s="583">
        <v>0</v>
      </c>
      <c r="C37" s="582">
        <v>0</v>
      </c>
      <c r="D37" s="581">
        <v>0</v>
      </c>
      <c r="E37" s="582">
        <v>0</v>
      </c>
      <c r="F37" s="606">
        <v>0</v>
      </c>
      <c r="G37" s="586">
        <v>0</v>
      </c>
      <c r="H37" s="604">
        <v>0</v>
      </c>
      <c r="I37" s="819">
        <v>0</v>
      </c>
      <c r="J37" s="604"/>
      <c r="K37" s="819"/>
    </row>
    <row r="38" spans="1:11" ht="15.75" customHeight="1">
      <c r="A38" s="588" t="s">
        <v>1144</v>
      </c>
      <c r="B38" s="607">
        <v>0</v>
      </c>
      <c r="C38" s="590">
        <v>0</v>
      </c>
      <c r="D38" s="591">
        <v>0</v>
      </c>
      <c r="E38" s="592">
        <v>0</v>
      </c>
      <c r="F38" s="608">
        <v>0</v>
      </c>
      <c r="G38" s="592">
        <v>0</v>
      </c>
      <c r="H38" s="604">
        <v>0</v>
      </c>
      <c r="I38" s="819">
        <v>0</v>
      </c>
      <c r="J38" s="609"/>
      <c r="K38" s="594"/>
    </row>
    <row r="39" spans="1:11" ht="15.75" customHeight="1" thickBot="1">
      <c r="A39" s="595" t="s">
        <v>1147</v>
      </c>
      <c r="B39" s="610">
        <v>1311.8</v>
      </c>
      <c r="C39" s="597"/>
      <c r="D39" s="596">
        <v>830</v>
      </c>
      <c r="E39" s="597"/>
      <c r="F39" s="611">
        <v>0</v>
      </c>
      <c r="G39" s="599">
        <v>0</v>
      </c>
      <c r="H39" s="1412">
        <v>0</v>
      </c>
      <c r="I39" s="1413">
        <v>0</v>
      </c>
      <c r="J39" s="612">
        <v>0</v>
      </c>
      <c r="K39" s="601">
        <v>0</v>
      </c>
    </row>
    <row r="40" spans="1:9" ht="12.75">
      <c r="A40" s="334" t="s">
        <v>100</v>
      </c>
      <c r="B40" s="602"/>
      <c r="C40" s="602"/>
      <c r="D40" s="602"/>
      <c r="E40" s="602"/>
      <c r="F40" s="602"/>
      <c r="G40" s="602"/>
      <c r="H40" s="602"/>
      <c r="I40" s="602"/>
    </row>
    <row r="41" ht="12.75">
      <c r="A41" s="334" t="s">
        <v>102</v>
      </c>
    </row>
    <row r="42" ht="12.75">
      <c r="A42" s="334" t="s">
        <v>779</v>
      </c>
    </row>
  </sheetData>
  <sheetProtection/>
  <mergeCells count="16">
    <mergeCell ref="A1:K1"/>
    <mergeCell ref="A2:K2"/>
    <mergeCell ref="A4:A5"/>
    <mergeCell ref="B4:C4"/>
    <mergeCell ref="D4:E4"/>
    <mergeCell ref="F4:G4"/>
    <mergeCell ref="H4:I4"/>
    <mergeCell ref="J4:K4"/>
    <mergeCell ref="A22:K22"/>
    <mergeCell ref="A23:K23"/>
    <mergeCell ref="A25:A26"/>
    <mergeCell ref="B25:C25"/>
    <mergeCell ref="D25:E25"/>
    <mergeCell ref="F25:G25"/>
    <mergeCell ref="H25:I25"/>
    <mergeCell ref="J25:K25"/>
  </mergeCells>
  <printOptions/>
  <pageMargins left="0.75" right="0.75" top="0.72" bottom="0.6" header="0.5" footer="0.5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9.140625" style="572" customWidth="1"/>
    <col min="2" max="2" width="14.140625" style="572" customWidth="1"/>
    <col min="3" max="6" width="11.8515625" style="572" customWidth="1"/>
    <col min="7" max="16384" width="9.140625" style="572" customWidth="1"/>
  </cols>
  <sheetData>
    <row r="1" spans="2:7" ht="12.75">
      <c r="B1" s="1665" t="s">
        <v>1073</v>
      </c>
      <c r="C1" s="1665"/>
      <c r="D1" s="1665"/>
      <c r="E1" s="1665"/>
      <c r="F1" s="1665"/>
      <c r="G1" s="1665"/>
    </row>
    <row r="2" spans="2:8" ht="15.75">
      <c r="B2" s="1666" t="s">
        <v>172</v>
      </c>
      <c r="C2" s="1666"/>
      <c r="D2" s="1666"/>
      <c r="E2" s="1666"/>
      <c r="F2" s="1666"/>
      <c r="G2" s="1666"/>
      <c r="H2" s="687"/>
    </row>
    <row r="3" spans="2:7" ht="13.5" thickBot="1">
      <c r="B3" s="18"/>
      <c r="C3" s="18"/>
      <c r="D3" s="88"/>
      <c r="E3" s="88"/>
      <c r="G3" s="88" t="s">
        <v>1160</v>
      </c>
    </row>
    <row r="4" spans="2:7" ht="12.75">
      <c r="B4" s="613" t="s">
        <v>1226</v>
      </c>
      <c r="C4" s="614" t="s">
        <v>89</v>
      </c>
      <c r="D4" s="574" t="s">
        <v>762</v>
      </c>
      <c r="E4" s="614" t="s">
        <v>763</v>
      </c>
      <c r="F4" s="575" t="s">
        <v>1245</v>
      </c>
      <c r="G4" s="575" t="s">
        <v>560</v>
      </c>
    </row>
    <row r="5" spans="2:7" ht="15.75" customHeight="1">
      <c r="B5" s="580" t="s">
        <v>91</v>
      </c>
      <c r="C5" s="615">
        <v>0</v>
      </c>
      <c r="D5" s="616">
        <v>0</v>
      </c>
      <c r="E5" s="615">
        <v>0</v>
      </c>
      <c r="F5" s="617">
        <v>0</v>
      </c>
      <c r="G5" s="617">
        <v>0</v>
      </c>
    </row>
    <row r="6" spans="2:7" ht="15.75" customHeight="1">
      <c r="B6" s="580" t="s">
        <v>92</v>
      </c>
      <c r="C6" s="615">
        <v>0</v>
      </c>
      <c r="D6" s="616">
        <v>0</v>
      </c>
      <c r="E6" s="615">
        <v>0</v>
      </c>
      <c r="F6" s="617">
        <v>0</v>
      </c>
      <c r="G6" s="617">
        <v>0</v>
      </c>
    </row>
    <row r="7" spans="2:7" ht="15.75" customHeight="1">
      <c r="B7" s="580" t="s">
        <v>93</v>
      </c>
      <c r="C7" s="615">
        <v>0</v>
      </c>
      <c r="D7" s="616">
        <v>0</v>
      </c>
      <c r="E7" s="615">
        <v>0</v>
      </c>
      <c r="F7" s="617">
        <v>0</v>
      </c>
      <c r="G7" s="617">
        <v>0</v>
      </c>
    </row>
    <row r="8" spans="2:7" ht="15.75" customHeight="1">
      <c r="B8" s="580" t="s">
        <v>94</v>
      </c>
      <c r="C8" s="615">
        <v>1050</v>
      </c>
      <c r="D8" s="616">
        <v>0</v>
      </c>
      <c r="E8" s="615">
        <v>0</v>
      </c>
      <c r="F8" s="617">
        <v>0</v>
      </c>
      <c r="G8" s="617">
        <v>0</v>
      </c>
    </row>
    <row r="9" spans="2:7" ht="15.75" customHeight="1">
      <c r="B9" s="580" t="s">
        <v>95</v>
      </c>
      <c r="C9" s="615">
        <v>1610</v>
      </c>
      <c r="D9" s="616">
        <v>0</v>
      </c>
      <c r="E9" s="615">
        <v>0</v>
      </c>
      <c r="F9" s="617">
        <v>0</v>
      </c>
      <c r="G9" s="617"/>
    </row>
    <row r="10" spans="2:7" ht="15.75" customHeight="1">
      <c r="B10" s="580" t="s">
        <v>96</v>
      </c>
      <c r="C10" s="615">
        <v>0</v>
      </c>
      <c r="D10" s="616">
        <v>0</v>
      </c>
      <c r="E10" s="615">
        <v>0</v>
      </c>
      <c r="F10" s="617">
        <v>2000</v>
      </c>
      <c r="G10" s="617"/>
    </row>
    <row r="11" spans="2:7" ht="15.75" customHeight="1">
      <c r="B11" s="580" t="s">
        <v>97</v>
      </c>
      <c r="C11" s="615">
        <v>2800</v>
      </c>
      <c r="D11" s="616">
        <v>450</v>
      </c>
      <c r="E11" s="615">
        <v>0</v>
      </c>
      <c r="F11" s="617">
        <v>5000</v>
      </c>
      <c r="G11" s="617"/>
    </row>
    <row r="12" spans="2:7" ht="15.75" customHeight="1">
      <c r="B12" s="580" t="s">
        <v>98</v>
      </c>
      <c r="C12" s="615">
        <v>300</v>
      </c>
      <c r="D12" s="616">
        <v>0</v>
      </c>
      <c r="E12" s="615">
        <v>0</v>
      </c>
      <c r="F12" s="617">
        <v>2000</v>
      </c>
      <c r="G12" s="617"/>
    </row>
    <row r="13" spans="2:7" ht="15.75" customHeight="1">
      <c r="B13" s="580" t="s">
        <v>99</v>
      </c>
      <c r="C13" s="615">
        <v>0</v>
      </c>
      <c r="D13" s="616">
        <v>0</v>
      </c>
      <c r="E13" s="618">
        <v>0</v>
      </c>
      <c r="F13" s="837" t="s">
        <v>1354</v>
      </c>
      <c r="G13" s="837"/>
    </row>
    <row r="14" spans="2:7" ht="15.75" customHeight="1">
      <c r="B14" s="580" t="s">
        <v>1142</v>
      </c>
      <c r="C14" s="615">
        <v>600</v>
      </c>
      <c r="D14" s="616">
        <v>0</v>
      </c>
      <c r="E14" s="618">
        <v>2000</v>
      </c>
      <c r="F14" s="837" t="s">
        <v>1354</v>
      </c>
      <c r="G14" s="837"/>
    </row>
    <row r="15" spans="2:7" ht="15.75" customHeight="1">
      <c r="B15" s="580" t="s">
        <v>1143</v>
      </c>
      <c r="C15" s="615">
        <v>0</v>
      </c>
      <c r="D15" s="616">
        <v>0</v>
      </c>
      <c r="E15" s="618">
        <v>0</v>
      </c>
      <c r="F15" s="837" t="s">
        <v>1354</v>
      </c>
      <c r="G15" s="837"/>
    </row>
    <row r="16" spans="2:7" ht="15.75" customHeight="1">
      <c r="B16" s="588" t="s">
        <v>1144</v>
      </c>
      <c r="C16" s="619">
        <v>320</v>
      </c>
      <c r="D16" s="620">
        <v>0</v>
      </c>
      <c r="E16" s="618">
        <v>0</v>
      </c>
      <c r="F16" s="837" t="s">
        <v>1354</v>
      </c>
      <c r="G16" s="617"/>
    </row>
    <row r="17" spans="2:7" ht="15.75" customHeight="1" thickBot="1">
      <c r="B17" s="595" t="s">
        <v>1147</v>
      </c>
      <c r="C17" s="622">
        <v>6680</v>
      </c>
      <c r="D17" s="622">
        <v>450</v>
      </c>
      <c r="E17" s="1414">
        <v>2000</v>
      </c>
      <c r="F17" s="1415">
        <v>9000</v>
      </c>
      <c r="G17" s="1416">
        <v>0</v>
      </c>
    </row>
    <row r="18" ht="15.75" customHeight="1">
      <c r="B18" s="334" t="s">
        <v>103</v>
      </c>
    </row>
    <row r="19" ht="15.75" customHeight="1">
      <c r="B19" s="334" t="s">
        <v>779</v>
      </c>
    </row>
    <row r="20" ht="15.75" customHeight="1">
      <c r="B20" s="334"/>
    </row>
    <row r="21" ht="17.25" customHeight="1">
      <c r="B21" s="334"/>
    </row>
    <row r="22" spans="2:7" ht="17.25" customHeight="1">
      <c r="B22" s="1665" t="s">
        <v>1074</v>
      </c>
      <c r="C22" s="1665"/>
      <c r="D22" s="1665"/>
      <c r="E22" s="1665"/>
      <c r="F22" s="1665"/>
      <c r="G22" s="1665"/>
    </row>
    <row r="23" spans="2:8" ht="15.75">
      <c r="B23" s="1666" t="s">
        <v>173</v>
      </c>
      <c r="C23" s="1666"/>
      <c r="D23" s="1666"/>
      <c r="E23" s="1666"/>
      <c r="F23" s="1666"/>
      <c r="G23" s="1666"/>
      <c r="H23" s="687"/>
    </row>
    <row r="24" spans="2:7" ht="13.5" thickBot="1">
      <c r="B24" s="18"/>
      <c r="C24" s="18"/>
      <c r="D24" s="88"/>
      <c r="E24" s="88"/>
      <c r="G24" s="88" t="s">
        <v>1160</v>
      </c>
    </row>
    <row r="25" spans="2:7" ht="12.75">
      <c r="B25" s="613" t="s">
        <v>1226</v>
      </c>
      <c r="C25" s="614" t="s">
        <v>89</v>
      </c>
      <c r="D25" s="574" t="s">
        <v>762</v>
      </c>
      <c r="E25" s="574" t="s">
        <v>763</v>
      </c>
      <c r="F25" s="575" t="s">
        <v>1245</v>
      </c>
      <c r="G25" s="575" t="s">
        <v>560</v>
      </c>
    </row>
    <row r="26" spans="2:7" ht="12.75">
      <c r="B26" s="580" t="s">
        <v>91</v>
      </c>
      <c r="C26" s="615">
        <v>0</v>
      </c>
      <c r="D26" s="616">
        <v>0</v>
      </c>
      <c r="E26" s="616">
        <v>2590</v>
      </c>
      <c r="F26" s="617">
        <v>0</v>
      </c>
      <c r="G26" s="617">
        <v>2000</v>
      </c>
    </row>
    <row r="27" spans="2:7" ht="12.75">
      <c r="B27" s="580" t="s">
        <v>92</v>
      </c>
      <c r="C27" s="615">
        <v>0</v>
      </c>
      <c r="D27" s="616">
        <v>0</v>
      </c>
      <c r="E27" s="616">
        <v>1500</v>
      </c>
      <c r="F27" s="617">
        <v>1000</v>
      </c>
      <c r="G27" s="617">
        <v>3520</v>
      </c>
    </row>
    <row r="28" spans="2:7" ht="12.75">
      <c r="B28" s="580" t="s">
        <v>93</v>
      </c>
      <c r="C28" s="615">
        <v>1500</v>
      </c>
      <c r="D28" s="616">
        <v>0</v>
      </c>
      <c r="E28" s="616">
        <v>1500</v>
      </c>
      <c r="F28" s="617">
        <v>4570</v>
      </c>
      <c r="G28" s="617">
        <v>0</v>
      </c>
    </row>
    <row r="29" spans="2:7" ht="12.75">
      <c r="B29" s="580" t="s">
        <v>94</v>
      </c>
      <c r="C29" s="615">
        <v>0</v>
      </c>
      <c r="D29" s="616">
        <v>500</v>
      </c>
      <c r="E29" s="616">
        <v>6150</v>
      </c>
      <c r="F29" s="617">
        <v>0</v>
      </c>
      <c r="G29" s="617">
        <v>0</v>
      </c>
    </row>
    <row r="30" spans="2:7" ht="12.75">
      <c r="B30" s="580" t="s">
        <v>95</v>
      </c>
      <c r="C30" s="615">
        <v>0</v>
      </c>
      <c r="D30" s="616">
        <v>1500</v>
      </c>
      <c r="E30" s="616">
        <v>750</v>
      </c>
      <c r="F30" s="617">
        <v>0</v>
      </c>
      <c r="G30" s="617"/>
    </row>
    <row r="31" spans="2:7" ht="12.75">
      <c r="B31" s="580"/>
      <c r="C31" s="615">
        <v>2570</v>
      </c>
      <c r="D31" s="616">
        <v>2000</v>
      </c>
      <c r="E31" s="616">
        <v>1070</v>
      </c>
      <c r="F31" s="617">
        <v>0</v>
      </c>
      <c r="G31" s="617"/>
    </row>
    <row r="32" spans="2:7" ht="12.75">
      <c r="B32" s="580" t="s">
        <v>97</v>
      </c>
      <c r="C32" s="615">
        <v>0</v>
      </c>
      <c r="D32" s="616">
        <v>1000</v>
      </c>
      <c r="E32" s="616">
        <v>0</v>
      </c>
      <c r="F32" s="617">
        <v>0</v>
      </c>
      <c r="G32" s="617"/>
    </row>
    <row r="33" spans="2:7" ht="12.75">
      <c r="B33" s="580" t="s">
        <v>98</v>
      </c>
      <c r="C33" s="615">
        <v>0</v>
      </c>
      <c r="D33" s="616">
        <v>0</v>
      </c>
      <c r="E33" s="616">
        <v>500</v>
      </c>
      <c r="F33" s="617">
        <v>0</v>
      </c>
      <c r="G33" s="617"/>
    </row>
    <row r="34" spans="2:7" ht="12.75">
      <c r="B34" s="580" t="s">
        <v>99</v>
      </c>
      <c r="C34" s="615">
        <v>1200</v>
      </c>
      <c r="D34" s="616">
        <v>1500</v>
      </c>
      <c r="E34" s="616">
        <v>0</v>
      </c>
      <c r="F34" s="624">
        <v>1000</v>
      </c>
      <c r="G34" s="624"/>
    </row>
    <row r="35" spans="2:7" ht="12.75">
      <c r="B35" s="580" t="s">
        <v>1142</v>
      </c>
      <c r="C35" s="615">
        <v>0</v>
      </c>
      <c r="D35" s="616">
        <v>0</v>
      </c>
      <c r="E35" s="625">
        <v>0</v>
      </c>
      <c r="F35" s="917">
        <v>0</v>
      </c>
      <c r="G35" s="917"/>
    </row>
    <row r="36" spans="2:7" ht="12.75">
      <c r="B36" s="580" t="s">
        <v>1143</v>
      </c>
      <c r="C36" s="615">
        <v>0</v>
      </c>
      <c r="D36" s="616">
        <v>0</v>
      </c>
      <c r="E36" s="625">
        <v>0</v>
      </c>
      <c r="F36" s="917">
        <v>0</v>
      </c>
      <c r="G36" s="917"/>
    </row>
    <row r="37" spans="2:7" ht="12.75">
      <c r="B37" s="588" t="s">
        <v>1144</v>
      </c>
      <c r="C37" s="619">
        <v>0</v>
      </c>
      <c r="D37" s="620">
        <v>0</v>
      </c>
      <c r="E37" s="625">
        <v>280</v>
      </c>
      <c r="F37" s="917">
        <v>0</v>
      </c>
      <c r="G37" s="617"/>
    </row>
    <row r="38" spans="2:7" ht="13.5" thickBot="1">
      <c r="B38" s="595" t="s">
        <v>1147</v>
      </c>
      <c r="C38" s="622">
        <v>5270</v>
      </c>
      <c r="D38" s="622">
        <v>6500</v>
      </c>
      <c r="E38" s="1414">
        <v>14340</v>
      </c>
      <c r="F38" s="1415">
        <v>6570</v>
      </c>
      <c r="G38" s="1416">
        <v>5520</v>
      </c>
    </row>
    <row r="39" ht="12.75">
      <c r="B39" s="334" t="s">
        <v>104</v>
      </c>
    </row>
    <row r="40" ht="12.75">
      <c r="B40" s="334" t="s">
        <v>779</v>
      </c>
    </row>
  </sheetData>
  <sheetProtection/>
  <mergeCells count="4">
    <mergeCell ref="B1:G1"/>
    <mergeCell ref="B2:G2"/>
    <mergeCell ref="B22:G22"/>
    <mergeCell ref="B23:G2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PageLayoutView="0" workbookViewId="0" topLeftCell="H1">
      <selection activeCell="H25" sqref="H25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8515625" style="18" bestFit="1" customWidth="1"/>
    <col min="15" max="15" width="8.140625" style="18" bestFit="1" customWidth="1"/>
    <col min="16" max="16" width="9.8515625" style="18" bestFit="1" customWidth="1"/>
    <col min="17" max="16384" width="9.140625" style="18" customWidth="1"/>
  </cols>
  <sheetData>
    <row r="1" spans="1:19" ht="12.75">
      <c r="A1" s="1673" t="s">
        <v>1103</v>
      </c>
      <c r="B1" s="1673"/>
      <c r="C1" s="1673"/>
      <c r="D1" s="1673"/>
      <c r="E1" s="1673"/>
      <c r="F1" s="1673"/>
      <c r="G1" s="1673"/>
      <c r="H1" s="1673"/>
      <c r="I1" s="1673"/>
      <c r="J1" s="1673"/>
      <c r="K1" s="1673"/>
      <c r="L1" s="1673"/>
      <c r="M1" s="1673"/>
      <c r="N1" s="1673"/>
      <c r="O1" s="1673"/>
      <c r="P1" s="1673"/>
      <c r="Q1" s="1673"/>
      <c r="R1" s="1673"/>
      <c r="S1" s="1673"/>
    </row>
    <row r="2" spans="1:20" ht="15.75">
      <c r="A2" s="1674" t="s">
        <v>105</v>
      </c>
      <c r="B2" s="1674"/>
      <c r="C2" s="1674"/>
      <c r="D2" s="1674"/>
      <c r="E2" s="1674"/>
      <c r="F2" s="1674"/>
      <c r="G2" s="1674"/>
      <c r="H2" s="1674"/>
      <c r="I2" s="1674"/>
      <c r="J2" s="1674"/>
      <c r="K2" s="1674"/>
      <c r="L2" s="1674"/>
      <c r="M2" s="1674"/>
      <c r="N2" s="1674"/>
      <c r="O2" s="1674"/>
      <c r="P2" s="1674"/>
      <c r="Q2" s="1674"/>
      <c r="R2" s="1674"/>
      <c r="S2" s="1674"/>
      <c r="T2" s="533"/>
    </row>
    <row r="3" spans="1:10" ht="12.75" hidden="1">
      <c r="A3" s="1675" t="s">
        <v>106</v>
      </c>
      <c r="B3" s="1675"/>
      <c r="C3" s="1675"/>
      <c r="D3" s="1675"/>
      <c r="E3" s="1675"/>
      <c r="F3" s="1675"/>
      <c r="G3" s="1675"/>
      <c r="H3" s="1675"/>
      <c r="I3" s="1675"/>
      <c r="J3" s="1675"/>
    </row>
    <row r="4" spans="1:19" ht="13.5" thickBot="1">
      <c r="A4" s="627"/>
      <c r="B4" s="627"/>
      <c r="C4" s="627"/>
      <c r="D4" s="627"/>
      <c r="E4" s="627"/>
      <c r="F4" s="627"/>
      <c r="G4" s="627"/>
      <c r="H4" s="627"/>
      <c r="I4" s="318"/>
      <c r="J4" s="318"/>
      <c r="K4" s="627"/>
      <c r="L4" s="318"/>
      <c r="M4" s="88"/>
      <c r="N4" s="627"/>
      <c r="O4" s="318"/>
      <c r="S4" s="88" t="s">
        <v>1160</v>
      </c>
    </row>
    <row r="5" spans="1:19" ht="12.75">
      <c r="A5" s="628"/>
      <c r="B5" s="1676" t="s">
        <v>107</v>
      </c>
      <c r="C5" s="1677"/>
      <c r="D5" s="1678"/>
      <c r="E5" s="1676" t="s">
        <v>89</v>
      </c>
      <c r="F5" s="1677"/>
      <c r="G5" s="1678"/>
      <c r="H5" s="1677" t="s">
        <v>762</v>
      </c>
      <c r="I5" s="1677"/>
      <c r="J5" s="1678"/>
      <c r="K5" s="1677" t="s">
        <v>763</v>
      </c>
      <c r="L5" s="1677"/>
      <c r="M5" s="1678"/>
      <c r="N5" s="1677" t="s">
        <v>1245</v>
      </c>
      <c r="O5" s="1677"/>
      <c r="P5" s="1679"/>
      <c r="Q5" s="1677" t="s">
        <v>560</v>
      </c>
      <c r="R5" s="1677"/>
      <c r="S5" s="1679"/>
    </row>
    <row r="6" spans="1:19" s="634" customFormat="1" ht="24">
      <c r="A6" s="629" t="s">
        <v>1226</v>
      </c>
      <c r="B6" s="630" t="s">
        <v>108</v>
      </c>
      <c r="C6" s="631" t="s">
        <v>109</v>
      </c>
      <c r="D6" s="632" t="s">
        <v>110</v>
      </c>
      <c r="E6" s="630" t="s">
        <v>108</v>
      </c>
      <c r="F6" s="631" t="s">
        <v>109</v>
      </c>
      <c r="G6" s="632" t="s">
        <v>110</v>
      </c>
      <c r="H6" s="631" t="s">
        <v>108</v>
      </c>
      <c r="I6" s="631" t="s">
        <v>109</v>
      </c>
      <c r="J6" s="632" t="s">
        <v>110</v>
      </c>
      <c r="K6" s="631" t="s">
        <v>108</v>
      </c>
      <c r="L6" s="631" t="s">
        <v>109</v>
      </c>
      <c r="M6" s="632" t="s">
        <v>110</v>
      </c>
      <c r="N6" s="631" t="s">
        <v>108</v>
      </c>
      <c r="O6" s="631" t="s">
        <v>109</v>
      </c>
      <c r="P6" s="633" t="s">
        <v>110</v>
      </c>
      <c r="Q6" s="631" t="s">
        <v>108</v>
      </c>
      <c r="R6" s="631" t="s">
        <v>109</v>
      </c>
      <c r="S6" s="633" t="s">
        <v>110</v>
      </c>
    </row>
    <row r="7" spans="1:19" ht="15" customHeight="1">
      <c r="A7" s="535" t="s">
        <v>91</v>
      </c>
      <c r="B7" s="635">
        <v>735.39</v>
      </c>
      <c r="C7" s="636">
        <v>0</v>
      </c>
      <c r="D7" s="637">
        <v>735.39</v>
      </c>
      <c r="E7" s="638">
        <v>1357.5</v>
      </c>
      <c r="F7" s="639">
        <v>0</v>
      </c>
      <c r="G7" s="640">
        <v>1357.5</v>
      </c>
      <c r="H7" s="639">
        <v>1699.84</v>
      </c>
      <c r="I7" s="639">
        <v>522.736</v>
      </c>
      <c r="J7" s="640">
        <v>1177.1139999999998</v>
      </c>
      <c r="K7" s="639">
        <v>6548.66</v>
      </c>
      <c r="L7" s="639">
        <v>0</v>
      </c>
      <c r="M7" s="640">
        <v>6548.66</v>
      </c>
      <c r="N7" s="636">
        <v>2250.71</v>
      </c>
      <c r="O7" s="636">
        <v>0</v>
      </c>
      <c r="P7" s="641">
        <v>2250.71</v>
      </c>
      <c r="Q7" s="636">
        <v>5574.13</v>
      </c>
      <c r="R7" s="636">
        <v>183.84</v>
      </c>
      <c r="S7" s="641">
        <v>5390.29</v>
      </c>
    </row>
    <row r="8" spans="1:19" ht="15" customHeight="1">
      <c r="A8" s="535" t="s">
        <v>92</v>
      </c>
      <c r="B8" s="635">
        <v>1337.1</v>
      </c>
      <c r="C8" s="636">
        <v>0</v>
      </c>
      <c r="D8" s="637">
        <v>1337.1</v>
      </c>
      <c r="E8" s="638">
        <v>2067.5</v>
      </c>
      <c r="F8" s="639">
        <v>0</v>
      </c>
      <c r="G8" s="640">
        <v>2067.5</v>
      </c>
      <c r="H8" s="639">
        <v>2160.84</v>
      </c>
      <c r="I8" s="639">
        <v>0</v>
      </c>
      <c r="J8" s="640">
        <v>2160.84</v>
      </c>
      <c r="K8" s="639">
        <v>4746.41</v>
      </c>
      <c r="L8" s="639">
        <v>0</v>
      </c>
      <c r="M8" s="640">
        <v>4746.41</v>
      </c>
      <c r="N8" s="636">
        <v>4792.01</v>
      </c>
      <c r="O8" s="636">
        <v>400.38</v>
      </c>
      <c r="P8" s="641">
        <v>4391.63</v>
      </c>
      <c r="Q8" s="636">
        <v>7770</v>
      </c>
      <c r="R8" s="636">
        <v>974.74</v>
      </c>
      <c r="S8" s="641">
        <v>6795.26</v>
      </c>
    </row>
    <row r="9" spans="1:19" ht="15" customHeight="1">
      <c r="A9" s="535" t="s">
        <v>93</v>
      </c>
      <c r="B9" s="635">
        <v>3529.54</v>
      </c>
      <c r="C9" s="636">
        <v>0</v>
      </c>
      <c r="D9" s="637">
        <v>3529.54</v>
      </c>
      <c r="E9" s="638">
        <v>3687.8</v>
      </c>
      <c r="F9" s="639">
        <v>0</v>
      </c>
      <c r="G9" s="640">
        <v>3687.8</v>
      </c>
      <c r="H9" s="639">
        <v>3783.86</v>
      </c>
      <c r="I9" s="639">
        <v>0</v>
      </c>
      <c r="J9" s="640">
        <v>3783.86</v>
      </c>
      <c r="K9" s="639">
        <v>5593.18</v>
      </c>
      <c r="L9" s="639">
        <v>0</v>
      </c>
      <c r="M9" s="640">
        <v>5593.18</v>
      </c>
      <c r="N9" s="636">
        <v>7387.13</v>
      </c>
      <c r="O9" s="636">
        <v>0</v>
      </c>
      <c r="P9" s="641">
        <v>7387.13</v>
      </c>
      <c r="Q9" s="636">
        <v>18467.03</v>
      </c>
      <c r="R9" s="636">
        <v>0</v>
      </c>
      <c r="S9" s="641">
        <v>18467.03</v>
      </c>
    </row>
    <row r="10" spans="1:19" ht="15" customHeight="1">
      <c r="A10" s="535" t="s">
        <v>94</v>
      </c>
      <c r="B10" s="635">
        <v>2685.96</v>
      </c>
      <c r="C10" s="636">
        <v>0</v>
      </c>
      <c r="D10" s="637">
        <v>2685.96</v>
      </c>
      <c r="E10" s="638">
        <v>2435.07</v>
      </c>
      <c r="F10" s="639">
        <v>1088.43</v>
      </c>
      <c r="G10" s="640">
        <v>1346.64</v>
      </c>
      <c r="H10" s="639">
        <v>6195.489499999999</v>
      </c>
      <c r="I10" s="639">
        <v>0</v>
      </c>
      <c r="J10" s="640">
        <v>6195.489499999999</v>
      </c>
      <c r="K10" s="639">
        <v>5134.5</v>
      </c>
      <c r="L10" s="639">
        <v>0</v>
      </c>
      <c r="M10" s="640">
        <v>5134.5</v>
      </c>
      <c r="N10" s="636">
        <v>6602.39</v>
      </c>
      <c r="O10" s="636">
        <v>0</v>
      </c>
      <c r="P10" s="641">
        <v>6602.39</v>
      </c>
      <c r="Q10" s="636">
        <v>11548.76</v>
      </c>
      <c r="R10" s="636">
        <v>0</v>
      </c>
      <c r="S10" s="641">
        <v>11548.76</v>
      </c>
    </row>
    <row r="11" spans="1:19" ht="15" customHeight="1">
      <c r="A11" s="535" t="s">
        <v>95</v>
      </c>
      <c r="B11" s="635">
        <v>2257.5</v>
      </c>
      <c r="C11" s="636">
        <v>496.34</v>
      </c>
      <c r="D11" s="637">
        <v>1761.16</v>
      </c>
      <c r="E11" s="638">
        <v>3233.32</v>
      </c>
      <c r="F11" s="639">
        <v>0</v>
      </c>
      <c r="G11" s="640">
        <v>3233.32</v>
      </c>
      <c r="H11" s="639">
        <v>4826.32</v>
      </c>
      <c r="I11" s="639">
        <v>0</v>
      </c>
      <c r="J11" s="640">
        <v>4826.32</v>
      </c>
      <c r="K11" s="639">
        <v>6876.1</v>
      </c>
      <c r="L11" s="639">
        <v>0</v>
      </c>
      <c r="M11" s="640">
        <v>6876.1</v>
      </c>
      <c r="N11" s="636">
        <v>9124.41</v>
      </c>
      <c r="O11" s="636">
        <v>0</v>
      </c>
      <c r="P11" s="641">
        <v>9124.41</v>
      </c>
      <c r="Q11" s="636"/>
      <c r="R11" s="636"/>
      <c r="S11" s="641">
        <v>0</v>
      </c>
    </row>
    <row r="12" spans="1:19" ht="15" customHeight="1">
      <c r="A12" s="535" t="s">
        <v>96</v>
      </c>
      <c r="B12" s="635">
        <v>2901.58</v>
      </c>
      <c r="C12" s="636">
        <v>0</v>
      </c>
      <c r="D12" s="637">
        <v>2901.58</v>
      </c>
      <c r="E12" s="638">
        <v>4718.09</v>
      </c>
      <c r="F12" s="639">
        <v>0</v>
      </c>
      <c r="G12" s="640">
        <v>4718.09</v>
      </c>
      <c r="H12" s="639">
        <v>4487.173</v>
      </c>
      <c r="I12" s="639">
        <v>131.742</v>
      </c>
      <c r="J12" s="640">
        <v>4355.431</v>
      </c>
      <c r="K12" s="639">
        <v>5420.58</v>
      </c>
      <c r="L12" s="639">
        <v>0</v>
      </c>
      <c r="M12" s="640">
        <v>5420.58</v>
      </c>
      <c r="N12" s="636">
        <v>5915.13</v>
      </c>
      <c r="O12" s="636">
        <v>0</v>
      </c>
      <c r="P12" s="641">
        <v>5915.13</v>
      </c>
      <c r="Q12" s="636"/>
      <c r="R12" s="636"/>
      <c r="S12" s="641">
        <v>0</v>
      </c>
    </row>
    <row r="13" spans="1:19" ht="15" customHeight="1">
      <c r="A13" s="535" t="s">
        <v>97</v>
      </c>
      <c r="B13" s="635">
        <v>1893.9</v>
      </c>
      <c r="C13" s="636">
        <v>0</v>
      </c>
      <c r="D13" s="637">
        <v>1893.9</v>
      </c>
      <c r="E13" s="638">
        <v>2090.36</v>
      </c>
      <c r="F13" s="639">
        <v>1750.53</v>
      </c>
      <c r="G13" s="640">
        <v>339.83</v>
      </c>
      <c r="H13" s="639">
        <v>2934.97</v>
      </c>
      <c r="I13" s="639">
        <v>0</v>
      </c>
      <c r="J13" s="640">
        <v>2934.97</v>
      </c>
      <c r="K13" s="639">
        <v>3363.4045</v>
      </c>
      <c r="L13" s="639">
        <v>511.488</v>
      </c>
      <c r="M13" s="640">
        <v>2851.9165000000003</v>
      </c>
      <c r="N13" s="636">
        <v>7033.14</v>
      </c>
      <c r="O13" s="636">
        <v>548.94</v>
      </c>
      <c r="P13" s="641">
        <v>6484.18</v>
      </c>
      <c r="Q13" s="636"/>
      <c r="R13" s="636"/>
      <c r="S13" s="641">
        <v>0</v>
      </c>
    </row>
    <row r="14" spans="1:19" ht="15" customHeight="1">
      <c r="A14" s="535" t="s">
        <v>98</v>
      </c>
      <c r="B14" s="635">
        <v>1962.72</v>
      </c>
      <c r="C14" s="636">
        <v>0</v>
      </c>
      <c r="D14" s="637">
        <v>1962.72</v>
      </c>
      <c r="E14" s="638">
        <v>2120.21</v>
      </c>
      <c r="F14" s="639">
        <v>0</v>
      </c>
      <c r="G14" s="640">
        <v>2120.21</v>
      </c>
      <c r="H14" s="639">
        <v>5263.02</v>
      </c>
      <c r="I14" s="639">
        <v>0</v>
      </c>
      <c r="J14" s="640">
        <v>5263.02</v>
      </c>
      <c r="K14" s="639">
        <v>7260.27</v>
      </c>
      <c r="L14" s="639">
        <v>0</v>
      </c>
      <c r="M14" s="640">
        <v>7260.27</v>
      </c>
      <c r="N14" s="636">
        <v>12834.02</v>
      </c>
      <c r="O14" s="636">
        <v>0</v>
      </c>
      <c r="P14" s="641">
        <v>12834.02</v>
      </c>
      <c r="Q14" s="636"/>
      <c r="R14" s="636"/>
      <c r="S14" s="641">
        <v>0</v>
      </c>
    </row>
    <row r="15" spans="1:19" ht="15" customHeight="1">
      <c r="A15" s="535" t="s">
        <v>99</v>
      </c>
      <c r="B15" s="635">
        <v>2955.37</v>
      </c>
      <c r="C15" s="636">
        <v>0</v>
      </c>
      <c r="D15" s="637">
        <v>2955.37</v>
      </c>
      <c r="E15" s="638">
        <v>6237.81</v>
      </c>
      <c r="F15" s="639">
        <v>0</v>
      </c>
      <c r="G15" s="640">
        <v>6237.81</v>
      </c>
      <c r="H15" s="639">
        <v>3922.8</v>
      </c>
      <c r="I15" s="639">
        <v>0</v>
      </c>
      <c r="J15" s="640">
        <v>3922.8</v>
      </c>
      <c r="K15" s="636">
        <v>3531.87</v>
      </c>
      <c r="L15" s="636">
        <v>0</v>
      </c>
      <c r="M15" s="637">
        <v>3531.87</v>
      </c>
      <c r="N15" s="636">
        <v>10993.26</v>
      </c>
      <c r="O15" s="636">
        <v>0</v>
      </c>
      <c r="P15" s="641">
        <v>10993.26</v>
      </c>
      <c r="Q15" s="636"/>
      <c r="R15" s="636"/>
      <c r="S15" s="641">
        <v>0</v>
      </c>
    </row>
    <row r="16" spans="1:19" ht="15" customHeight="1">
      <c r="A16" s="535" t="s">
        <v>1142</v>
      </c>
      <c r="B16" s="635">
        <v>1971.17</v>
      </c>
      <c r="C16" s="636">
        <v>408.86</v>
      </c>
      <c r="D16" s="637">
        <v>1562.31</v>
      </c>
      <c r="E16" s="638">
        <v>3808.95</v>
      </c>
      <c r="F16" s="639">
        <v>780.34</v>
      </c>
      <c r="G16" s="640">
        <v>3028.61</v>
      </c>
      <c r="H16" s="639">
        <v>5023.75</v>
      </c>
      <c r="I16" s="639">
        <v>0</v>
      </c>
      <c r="J16" s="640">
        <v>5023.75</v>
      </c>
      <c r="K16" s="636">
        <v>4500.14</v>
      </c>
      <c r="L16" s="636">
        <v>0</v>
      </c>
      <c r="M16" s="637">
        <v>4500.14</v>
      </c>
      <c r="N16" s="636">
        <v>10622.39</v>
      </c>
      <c r="O16" s="636">
        <v>0</v>
      </c>
      <c r="P16" s="641">
        <v>10622.39</v>
      </c>
      <c r="Q16" s="636"/>
      <c r="R16" s="636"/>
      <c r="S16" s="641">
        <v>0</v>
      </c>
    </row>
    <row r="17" spans="1:19" ht="15" customHeight="1">
      <c r="A17" s="535" t="s">
        <v>1143</v>
      </c>
      <c r="B17" s="635">
        <v>4584.48</v>
      </c>
      <c r="C17" s="636">
        <v>0</v>
      </c>
      <c r="D17" s="637">
        <v>4584.48</v>
      </c>
      <c r="E17" s="638">
        <v>2288.94</v>
      </c>
      <c r="F17" s="639">
        <v>0</v>
      </c>
      <c r="G17" s="640">
        <v>2288.94</v>
      </c>
      <c r="H17" s="639">
        <v>9752.21</v>
      </c>
      <c r="I17" s="639">
        <v>0</v>
      </c>
      <c r="J17" s="640">
        <v>9752.21</v>
      </c>
      <c r="K17" s="636">
        <v>5395.53</v>
      </c>
      <c r="L17" s="636">
        <v>0</v>
      </c>
      <c r="M17" s="637">
        <v>5395.53</v>
      </c>
      <c r="N17" s="636">
        <v>12503.12</v>
      </c>
      <c r="O17" s="636">
        <v>0</v>
      </c>
      <c r="P17" s="641">
        <v>12503.12</v>
      </c>
      <c r="Q17" s="636"/>
      <c r="R17" s="636"/>
      <c r="S17" s="641">
        <v>0</v>
      </c>
    </row>
    <row r="18" spans="1:19" ht="15" customHeight="1">
      <c r="A18" s="642" t="s">
        <v>1144</v>
      </c>
      <c r="B18" s="643">
        <v>3337.29</v>
      </c>
      <c r="C18" s="644">
        <v>1132.25</v>
      </c>
      <c r="D18" s="637">
        <v>2205.04</v>
      </c>
      <c r="E18" s="645">
        <v>3849.1</v>
      </c>
      <c r="F18" s="646">
        <v>0</v>
      </c>
      <c r="G18" s="637">
        <v>3849.1</v>
      </c>
      <c r="H18" s="636">
        <v>5827.24</v>
      </c>
      <c r="I18" s="636">
        <v>0</v>
      </c>
      <c r="J18" s="637">
        <v>5827.24</v>
      </c>
      <c r="K18" s="636">
        <v>6596.009</v>
      </c>
      <c r="L18" s="636">
        <v>0</v>
      </c>
      <c r="M18" s="637">
        <v>6596.009</v>
      </c>
      <c r="N18" s="636">
        <v>13516.69</v>
      </c>
      <c r="O18" s="636">
        <v>215.42</v>
      </c>
      <c r="P18" s="641">
        <v>13301.27</v>
      </c>
      <c r="Q18" s="636"/>
      <c r="R18" s="636"/>
      <c r="S18" s="641">
        <v>0</v>
      </c>
    </row>
    <row r="19" spans="1:19" s="652" customFormat="1" ht="15" customHeight="1" thickBot="1">
      <c r="A19" s="647" t="s">
        <v>1147</v>
      </c>
      <c r="B19" s="648">
        <v>30152</v>
      </c>
      <c r="C19" s="649">
        <v>2037.45</v>
      </c>
      <c r="D19" s="650">
        <v>28114.55</v>
      </c>
      <c r="E19" s="648">
        <v>37894.65</v>
      </c>
      <c r="F19" s="649">
        <v>3619.3</v>
      </c>
      <c r="G19" s="650">
        <v>34275.35</v>
      </c>
      <c r="H19" s="648">
        <v>55877.5125</v>
      </c>
      <c r="I19" s="649">
        <v>654.478</v>
      </c>
      <c r="J19" s="650">
        <v>55223.034499999994</v>
      </c>
      <c r="K19" s="648">
        <v>64966.6535</v>
      </c>
      <c r="L19" s="649">
        <v>511.488</v>
      </c>
      <c r="M19" s="650">
        <v>64455.1555</v>
      </c>
      <c r="N19" s="648">
        <v>103574.4</v>
      </c>
      <c r="O19" s="649">
        <v>1164.74</v>
      </c>
      <c r="P19" s="651">
        <v>102409.66</v>
      </c>
      <c r="Q19" s="648">
        <v>43359.92</v>
      </c>
      <c r="R19" s="649">
        <v>1158.58</v>
      </c>
      <c r="S19" s="651">
        <v>42201.34</v>
      </c>
    </row>
    <row r="20" spans="1:16" s="652" customFormat="1" ht="15" customHeight="1">
      <c r="A20" s="838"/>
      <c r="B20" s="839"/>
      <c r="C20" s="839"/>
      <c r="D20" s="839"/>
      <c r="E20" s="839"/>
      <c r="F20" s="839"/>
      <c r="G20" s="839"/>
      <c r="H20" s="839"/>
      <c r="I20" s="839"/>
      <c r="J20" s="839"/>
      <c r="K20" s="839"/>
      <c r="L20" s="839"/>
      <c r="M20" s="839"/>
      <c r="N20" s="839"/>
      <c r="O20" s="839"/>
      <c r="P20" s="839"/>
    </row>
    <row r="21" s="533" customFormat="1" ht="16.5" customHeight="1">
      <c r="A21" s="533" t="s">
        <v>111</v>
      </c>
    </row>
    <row r="22" ht="12.75">
      <c r="A22" s="533"/>
    </row>
  </sheetData>
  <sheetProtection/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2" top="1" bottom="1" header="0.5" footer="0.5"/>
  <pageSetup fitToHeight="1" fitToWidth="1" horizontalDpi="600" verticalDpi="600" orientation="landscape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8515625" style="18" customWidth="1"/>
    <col min="16" max="16" width="8.140625" style="18" customWidth="1"/>
    <col min="17" max="16384" width="9.140625" style="18" customWidth="1"/>
  </cols>
  <sheetData>
    <row r="1" spans="1:19" s="533" customFormat="1" ht="12.75">
      <c r="A1" s="1680" t="s">
        <v>1202</v>
      </c>
      <c r="B1" s="1680"/>
      <c r="C1" s="1680"/>
      <c r="D1" s="1680"/>
      <c r="E1" s="1680"/>
      <c r="F1" s="1680"/>
      <c r="G1" s="1680"/>
      <c r="H1" s="1680"/>
      <c r="I1" s="1680"/>
      <c r="J1" s="1680"/>
      <c r="K1" s="1680"/>
      <c r="L1" s="1680"/>
      <c r="M1" s="1680"/>
      <c r="N1" s="1680"/>
      <c r="O1" s="1680"/>
      <c r="P1" s="1680"/>
      <c r="Q1" s="1680"/>
      <c r="R1" s="1680"/>
      <c r="S1" s="1680"/>
    </row>
    <row r="2" spans="1:19" s="533" customFormat="1" ht="15.75">
      <c r="A2" s="1681" t="s">
        <v>105</v>
      </c>
      <c r="B2" s="1681"/>
      <c r="C2" s="1681"/>
      <c r="D2" s="1681"/>
      <c r="E2" s="1681"/>
      <c r="F2" s="1681"/>
      <c r="G2" s="1681"/>
      <c r="H2" s="1681"/>
      <c r="I2" s="1681"/>
      <c r="J2" s="1681"/>
      <c r="K2" s="1681"/>
      <c r="L2" s="1681"/>
      <c r="M2" s="1681"/>
      <c r="N2" s="1681"/>
      <c r="O2" s="1681"/>
      <c r="P2" s="1681"/>
      <c r="Q2" s="1681"/>
      <c r="R2" s="1681"/>
      <c r="S2" s="1681"/>
    </row>
    <row r="3" spans="1:10" ht="12.75" hidden="1">
      <c r="A3" s="1675" t="s">
        <v>106</v>
      </c>
      <c r="B3" s="1675"/>
      <c r="C3" s="1675"/>
      <c r="D3" s="1675"/>
      <c r="E3" s="1675"/>
      <c r="F3" s="1675"/>
      <c r="G3" s="1675"/>
      <c r="H3" s="1675"/>
      <c r="I3" s="1675"/>
      <c r="J3" s="1675"/>
    </row>
    <row r="4" spans="1:19" ht="13.5" thickBot="1">
      <c r="A4" s="627"/>
      <c r="B4" s="627"/>
      <c r="C4" s="627"/>
      <c r="D4" s="627"/>
      <c r="E4" s="627"/>
      <c r="F4" s="627"/>
      <c r="G4" s="627"/>
      <c r="H4" s="627"/>
      <c r="I4" s="318"/>
      <c r="J4" s="318"/>
      <c r="K4" s="627"/>
      <c r="L4" s="318"/>
      <c r="M4" s="88"/>
      <c r="N4" s="627"/>
      <c r="O4" s="318"/>
      <c r="S4" s="88" t="s">
        <v>112</v>
      </c>
    </row>
    <row r="5" spans="1:19" ht="12.75">
      <c r="A5" s="628"/>
      <c r="B5" s="1676" t="s">
        <v>107</v>
      </c>
      <c r="C5" s="1677"/>
      <c r="D5" s="1678"/>
      <c r="E5" s="1676" t="s">
        <v>89</v>
      </c>
      <c r="F5" s="1677"/>
      <c r="G5" s="1678"/>
      <c r="H5" s="1677" t="s">
        <v>762</v>
      </c>
      <c r="I5" s="1677"/>
      <c r="J5" s="1678"/>
      <c r="K5" s="1677" t="s">
        <v>763</v>
      </c>
      <c r="L5" s="1677"/>
      <c r="M5" s="1678"/>
      <c r="N5" s="1677" t="s">
        <v>1245</v>
      </c>
      <c r="O5" s="1677"/>
      <c r="P5" s="1679"/>
      <c r="Q5" s="1677" t="s">
        <v>560</v>
      </c>
      <c r="R5" s="1677"/>
      <c r="S5" s="1679"/>
    </row>
    <row r="6" spans="1:19" s="634" customFormat="1" ht="24">
      <c r="A6" s="629" t="s">
        <v>1226</v>
      </c>
      <c r="B6" s="630" t="s">
        <v>108</v>
      </c>
      <c r="C6" s="631" t="s">
        <v>109</v>
      </c>
      <c r="D6" s="632" t="s">
        <v>110</v>
      </c>
      <c r="E6" s="630" t="s">
        <v>108</v>
      </c>
      <c r="F6" s="631" t="s">
        <v>109</v>
      </c>
      <c r="G6" s="632" t="s">
        <v>110</v>
      </c>
      <c r="H6" s="631" t="s">
        <v>108</v>
      </c>
      <c r="I6" s="631" t="s">
        <v>109</v>
      </c>
      <c r="J6" s="632" t="s">
        <v>110</v>
      </c>
      <c r="K6" s="631" t="s">
        <v>108</v>
      </c>
      <c r="L6" s="631" t="s">
        <v>109</v>
      </c>
      <c r="M6" s="632" t="s">
        <v>110</v>
      </c>
      <c r="N6" s="631" t="s">
        <v>108</v>
      </c>
      <c r="O6" s="631" t="s">
        <v>109</v>
      </c>
      <c r="P6" s="633" t="s">
        <v>110</v>
      </c>
      <c r="Q6" s="631" t="s">
        <v>108</v>
      </c>
      <c r="R6" s="631" t="s">
        <v>109</v>
      </c>
      <c r="S6" s="633" t="s">
        <v>110</v>
      </c>
    </row>
    <row r="7" spans="1:19" ht="15" customHeight="1">
      <c r="A7" s="535" t="s">
        <v>91</v>
      </c>
      <c r="B7" s="638">
        <v>9.8</v>
      </c>
      <c r="C7" s="639">
        <v>0</v>
      </c>
      <c r="D7" s="640">
        <v>9.8</v>
      </c>
      <c r="E7" s="638">
        <v>18.2</v>
      </c>
      <c r="F7" s="639">
        <v>0</v>
      </c>
      <c r="G7" s="640">
        <v>18.2</v>
      </c>
      <c r="H7" s="639">
        <v>24.1</v>
      </c>
      <c r="I7" s="639">
        <v>7.4</v>
      </c>
      <c r="J7" s="640">
        <v>16.7</v>
      </c>
      <c r="K7" s="639">
        <v>87.5</v>
      </c>
      <c r="L7" s="639">
        <v>0</v>
      </c>
      <c r="M7" s="640">
        <v>87.5</v>
      </c>
      <c r="N7" s="636">
        <v>34.55</v>
      </c>
      <c r="O7" s="636">
        <v>0</v>
      </c>
      <c r="P7" s="641">
        <v>34.55</v>
      </c>
      <c r="Q7" s="636">
        <v>81.75</v>
      </c>
      <c r="R7" s="636">
        <v>2.7</v>
      </c>
      <c r="S7" s="641">
        <v>79.05</v>
      </c>
    </row>
    <row r="8" spans="1:19" ht="15" customHeight="1">
      <c r="A8" s="535" t="s">
        <v>92</v>
      </c>
      <c r="B8" s="638">
        <v>17.9</v>
      </c>
      <c r="C8" s="639">
        <v>0</v>
      </c>
      <c r="D8" s="640">
        <v>17.9</v>
      </c>
      <c r="E8" s="638">
        <v>27.6</v>
      </c>
      <c r="F8" s="639">
        <v>0</v>
      </c>
      <c r="G8" s="640">
        <v>27.6</v>
      </c>
      <c r="H8" s="639">
        <v>30.5</v>
      </c>
      <c r="I8" s="639">
        <v>0</v>
      </c>
      <c r="J8" s="640">
        <v>30.5</v>
      </c>
      <c r="K8" s="639">
        <v>63.85</v>
      </c>
      <c r="L8" s="639">
        <v>0</v>
      </c>
      <c r="M8" s="640">
        <v>63.85</v>
      </c>
      <c r="N8" s="636">
        <v>72.9</v>
      </c>
      <c r="O8" s="636">
        <v>6</v>
      </c>
      <c r="P8" s="641">
        <v>66.9</v>
      </c>
      <c r="Q8" s="636">
        <v>109.6</v>
      </c>
      <c r="R8" s="636">
        <v>13.75</v>
      </c>
      <c r="S8" s="641">
        <v>95.85</v>
      </c>
    </row>
    <row r="9" spans="1:19" ht="15" customHeight="1">
      <c r="A9" s="535" t="s">
        <v>93</v>
      </c>
      <c r="B9" s="638">
        <v>47.6</v>
      </c>
      <c r="C9" s="639">
        <v>0</v>
      </c>
      <c r="D9" s="640">
        <v>47.6</v>
      </c>
      <c r="E9" s="638">
        <v>49.4</v>
      </c>
      <c r="F9" s="639">
        <v>0</v>
      </c>
      <c r="G9" s="640">
        <v>49.4</v>
      </c>
      <c r="H9" s="639">
        <v>53</v>
      </c>
      <c r="I9" s="639">
        <v>0</v>
      </c>
      <c r="J9" s="640">
        <v>53</v>
      </c>
      <c r="K9" s="639">
        <v>76.25</v>
      </c>
      <c r="L9" s="639">
        <v>0</v>
      </c>
      <c r="M9" s="640">
        <v>76.25</v>
      </c>
      <c r="N9" s="636">
        <v>115.9</v>
      </c>
      <c r="O9" s="636">
        <v>0</v>
      </c>
      <c r="P9" s="641">
        <v>115.9</v>
      </c>
      <c r="Q9" s="636">
        <v>245.2</v>
      </c>
      <c r="R9" s="636">
        <v>0</v>
      </c>
      <c r="S9" s="641">
        <v>245.2</v>
      </c>
    </row>
    <row r="10" spans="1:19" ht="15" customHeight="1">
      <c r="A10" s="535" t="s">
        <v>94</v>
      </c>
      <c r="B10" s="638">
        <v>36.4</v>
      </c>
      <c r="C10" s="639">
        <v>0</v>
      </c>
      <c r="D10" s="640">
        <v>36.4</v>
      </c>
      <c r="E10" s="638">
        <v>32.9</v>
      </c>
      <c r="F10" s="639">
        <v>14.6</v>
      </c>
      <c r="G10" s="640">
        <v>18.3</v>
      </c>
      <c r="H10" s="639">
        <v>84.35</v>
      </c>
      <c r="I10" s="639">
        <v>0</v>
      </c>
      <c r="J10" s="640">
        <v>84.35</v>
      </c>
      <c r="K10" s="639">
        <v>71.05</v>
      </c>
      <c r="L10" s="639">
        <v>0</v>
      </c>
      <c r="M10" s="640">
        <v>71.05</v>
      </c>
      <c r="N10" s="636">
        <v>104.1</v>
      </c>
      <c r="O10" s="636">
        <v>0</v>
      </c>
      <c r="P10" s="641">
        <v>104.1</v>
      </c>
      <c r="Q10" s="636">
        <v>149.53</v>
      </c>
      <c r="R10" s="636">
        <v>0</v>
      </c>
      <c r="S10" s="641">
        <v>149.53</v>
      </c>
    </row>
    <row r="11" spans="1:19" ht="15" customHeight="1">
      <c r="A11" s="535" t="s">
        <v>95</v>
      </c>
      <c r="B11" s="638">
        <v>30.4</v>
      </c>
      <c r="C11" s="639">
        <v>6.7</v>
      </c>
      <c r="D11" s="640">
        <v>23.7</v>
      </c>
      <c r="E11" s="638">
        <v>44.5</v>
      </c>
      <c r="F11" s="639">
        <v>0</v>
      </c>
      <c r="G11" s="640">
        <v>44.5</v>
      </c>
      <c r="H11" s="639">
        <v>65</v>
      </c>
      <c r="I11" s="639">
        <v>0</v>
      </c>
      <c r="J11" s="640">
        <v>65</v>
      </c>
      <c r="K11" s="639">
        <v>95.85</v>
      </c>
      <c r="L11" s="639">
        <v>0</v>
      </c>
      <c r="M11" s="640">
        <v>95.85</v>
      </c>
      <c r="N11" s="636">
        <v>143.4</v>
      </c>
      <c r="O11" s="636">
        <v>0</v>
      </c>
      <c r="P11" s="641">
        <v>143.4</v>
      </c>
      <c r="Q11" s="636"/>
      <c r="R11" s="636"/>
      <c r="S11" s="641">
        <v>0</v>
      </c>
    </row>
    <row r="12" spans="1:19" ht="15" customHeight="1">
      <c r="A12" s="535" t="s">
        <v>96</v>
      </c>
      <c r="B12" s="638">
        <v>39.2</v>
      </c>
      <c r="C12" s="639">
        <v>0</v>
      </c>
      <c r="D12" s="640">
        <v>39.2</v>
      </c>
      <c r="E12" s="638">
        <v>66.2</v>
      </c>
      <c r="F12" s="639">
        <v>0</v>
      </c>
      <c r="G12" s="640">
        <v>66.2</v>
      </c>
      <c r="H12" s="639">
        <v>62.3</v>
      </c>
      <c r="I12" s="639">
        <v>1.8</v>
      </c>
      <c r="J12" s="640">
        <v>60.5</v>
      </c>
      <c r="K12" s="639">
        <v>75.95</v>
      </c>
      <c r="L12" s="639">
        <v>0</v>
      </c>
      <c r="M12" s="640">
        <v>75.95</v>
      </c>
      <c r="N12" s="636">
        <v>93.3</v>
      </c>
      <c r="O12" s="636">
        <v>0</v>
      </c>
      <c r="P12" s="641">
        <v>93.3</v>
      </c>
      <c r="Q12" s="636"/>
      <c r="R12" s="636"/>
      <c r="S12" s="641">
        <v>0</v>
      </c>
    </row>
    <row r="13" spans="1:19" ht="15" customHeight="1">
      <c r="A13" s="535" t="s">
        <v>97</v>
      </c>
      <c r="B13" s="638">
        <v>25.7</v>
      </c>
      <c r="C13" s="639">
        <v>0</v>
      </c>
      <c r="D13" s="640">
        <v>25.7</v>
      </c>
      <c r="E13" s="638">
        <v>29.5</v>
      </c>
      <c r="F13" s="639">
        <v>24.5</v>
      </c>
      <c r="G13" s="640">
        <v>5</v>
      </c>
      <c r="H13" s="639">
        <v>41.2</v>
      </c>
      <c r="I13" s="639">
        <v>0</v>
      </c>
      <c r="J13" s="640">
        <v>41.2</v>
      </c>
      <c r="K13" s="639">
        <v>47.55</v>
      </c>
      <c r="L13" s="639">
        <v>7.2</v>
      </c>
      <c r="M13" s="640">
        <v>40.35</v>
      </c>
      <c r="N13" s="639">
        <v>111.05</v>
      </c>
      <c r="O13" s="639">
        <v>8.6</v>
      </c>
      <c r="P13" s="653">
        <v>102.45</v>
      </c>
      <c r="Q13" s="639"/>
      <c r="R13" s="639"/>
      <c r="S13" s="653">
        <v>0</v>
      </c>
    </row>
    <row r="14" spans="1:19" ht="15" customHeight="1">
      <c r="A14" s="535" t="s">
        <v>98</v>
      </c>
      <c r="B14" s="638">
        <v>26.7</v>
      </c>
      <c r="C14" s="639">
        <v>0</v>
      </c>
      <c r="D14" s="640">
        <v>26.7</v>
      </c>
      <c r="E14" s="638">
        <v>29.9</v>
      </c>
      <c r="F14" s="639">
        <v>0</v>
      </c>
      <c r="G14" s="640">
        <v>29.9</v>
      </c>
      <c r="H14" s="639">
        <v>73.6</v>
      </c>
      <c r="I14" s="639">
        <v>0</v>
      </c>
      <c r="J14" s="640">
        <v>73.6</v>
      </c>
      <c r="K14" s="639">
        <v>102.5</v>
      </c>
      <c r="L14" s="639">
        <v>0</v>
      </c>
      <c r="M14" s="640">
        <v>102.5</v>
      </c>
      <c r="N14" s="639">
        <v>199.6</v>
      </c>
      <c r="O14" s="639">
        <v>0</v>
      </c>
      <c r="P14" s="653">
        <v>199.6</v>
      </c>
      <c r="Q14" s="639"/>
      <c r="R14" s="639"/>
      <c r="S14" s="653">
        <v>0</v>
      </c>
    </row>
    <row r="15" spans="1:19" ht="15" customHeight="1">
      <c r="A15" s="535" t="s">
        <v>99</v>
      </c>
      <c r="B15" s="638">
        <v>40.6</v>
      </c>
      <c r="C15" s="639">
        <v>0</v>
      </c>
      <c r="D15" s="640">
        <v>40.6</v>
      </c>
      <c r="E15" s="638">
        <v>88</v>
      </c>
      <c r="F15" s="639">
        <v>0</v>
      </c>
      <c r="G15" s="640">
        <v>88</v>
      </c>
      <c r="H15" s="639">
        <v>54.7</v>
      </c>
      <c r="I15" s="639">
        <v>0</v>
      </c>
      <c r="J15" s="640">
        <v>54.7</v>
      </c>
      <c r="K15" s="636">
        <v>50.9</v>
      </c>
      <c r="L15" s="636">
        <v>0</v>
      </c>
      <c r="M15" s="637">
        <v>50.9</v>
      </c>
      <c r="N15" s="636">
        <v>170.25</v>
      </c>
      <c r="O15" s="636">
        <v>0</v>
      </c>
      <c r="P15" s="641">
        <v>170.25</v>
      </c>
      <c r="Q15" s="636"/>
      <c r="R15" s="636"/>
      <c r="S15" s="641">
        <v>0</v>
      </c>
    </row>
    <row r="16" spans="1:19" ht="15" customHeight="1">
      <c r="A16" s="535" t="s">
        <v>1142</v>
      </c>
      <c r="B16" s="638">
        <v>17.3</v>
      </c>
      <c r="C16" s="639">
        <v>5.7</v>
      </c>
      <c r="D16" s="640">
        <v>11.6</v>
      </c>
      <c r="E16" s="638">
        <v>53.9</v>
      </c>
      <c r="F16" s="639">
        <v>11</v>
      </c>
      <c r="G16" s="640">
        <v>42.9</v>
      </c>
      <c r="H16" s="639">
        <v>69.25</v>
      </c>
      <c r="I16" s="639">
        <v>0</v>
      </c>
      <c r="J16" s="640">
        <v>69.25</v>
      </c>
      <c r="K16" s="636">
        <v>67.5</v>
      </c>
      <c r="L16" s="636">
        <v>0</v>
      </c>
      <c r="M16" s="637">
        <v>67.5</v>
      </c>
      <c r="N16" s="636">
        <v>164.3</v>
      </c>
      <c r="O16" s="636">
        <v>0</v>
      </c>
      <c r="P16" s="641">
        <v>164.3</v>
      </c>
      <c r="Q16" s="636"/>
      <c r="R16" s="636"/>
      <c r="S16" s="641">
        <v>0</v>
      </c>
    </row>
    <row r="17" spans="1:19" ht="15" customHeight="1">
      <c r="A17" s="535" t="s">
        <v>1143</v>
      </c>
      <c r="B17" s="638">
        <v>62.35</v>
      </c>
      <c r="C17" s="639">
        <v>0</v>
      </c>
      <c r="D17" s="640">
        <v>62.35</v>
      </c>
      <c r="E17" s="638">
        <v>32.4</v>
      </c>
      <c r="F17" s="639">
        <v>0</v>
      </c>
      <c r="G17" s="640">
        <v>32.4</v>
      </c>
      <c r="H17" s="639">
        <v>133</v>
      </c>
      <c r="I17" s="639">
        <v>0</v>
      </c>
      <c r="J17" s="640">
        <v>133</v>
      </c>
      <c r="K17" s="636">
        <v>82.75</v>
      </c>
      <c r="L17" s="636">
        <v>0</v>
      </c>
      <c r="M17" s="637">
        <v>82.75</v>
      </c>
      <c r="N17" s="636">
        <v>183.45</v>
      </c>
      <c r="O17" s="636">
        <v>0</v>
      </c>
      <c r="P17" s="641">
        <v>183.45</v>
      </c>
      <c r="Q17" s="636"/>
      <c r="R17" s="636"/>
      <c r="S17" s="641">
        <v>0</v>
      </c>
    </row>
    <row r="18" spans="1:19" ht="15" customHeight="1">
      <c r="A18" s="642" t="s">
        <v>1144</v>
      </c>
      <c r="B18" s="645">
        <v>44.85</v>
      </c>
      <c r="C18" s="646">
        <v>15.2</v>
      </c>
      <c r="D18" s="637">
        <v>29.65</v>
      </c>
      <c r="E18" s="645">
        <v>54.5</v>
      </c>
      <c r="F18" s="646">
        <v>0</v>
      </c>
      <c r="G18" s="637">
        <v>54.5</v>
      </c>
      <c r="H18" s="636">
        <v>78.8</v>
      </c>
      <c r="I18" s="636">
        <v>0</v>
      </c>
      <c r="J18" s="637">
        <v>78.8</v>
      </c>
      <c r="K18" s="636">
        <v>101.3</v>
      </c>
      <c r="L18" s="636">
        <v>0</v>
      </c>
      <c r="M18" s="637">
        <v>101.3</v>
      </c>
      <c r="N18" s="636">
        <v>196.35</v>
      </c>
      <c r="O18" s="636">
        <v>3.1</v>
      </c>
      <c r="P18" s="641">
        <v>193.25</v>
      </c>
      <c r="Q18" s="636"/>
      <c r="R18" s="636"/>
      <c r="S18" s="641">
        <v>0</v>
      </c>
    </row>
    <row r="19" spans="1:19" s="652" customFormat="1" ht="15" customHeight="1" thickBot="1">
      <c r="A19" s="647" t="s">
        <v>1147</v>
      </c>
      <c r="B19" s="648">
        <v>398.8</v>
      </c>
      <c r="C19" s="649">
        <v>27.6</v>
      </c>
      <c r="D19" s="650">
        <v>371.2</v>
      </c>
      <c r="E19" s="648">
        <v>527</v>
      </c>
      <c r="F19" s="649">
        <v>50.1</v>
      </c>
      <c r="G19" s="650">
        <v>476.9</v>
      </c>
      <c r="H19" s="648">
        <v>769.8</v>
      </c>
      <c r="I19" s="649">
        <v>9.2</v>
      </c>
      <c r="J19" s="650">
        <v>760.6</v>
      </c>
      <c r="K19" s="648">
        <v>922.95</v>
      </c>
      <c r="L19" s="649">
        <v>7.2</v>
      </c>
      <c r="M19" s="650">
        <v>915.75</v>
      </c>
      <c r="N19" s="648">
        <v>1589.15</v>
      </c>
      <c r="O19" s="649">
        <v>17.7</v>
      </c>
      <c r="P19" s="651">
        <v>1571.45</v>
      </c>
      <c r="Q19" s="648">
        <v>586.08</v>
      </c>
      <c r="R19" s="649">
        <v>16.45</v>
      </c>
      <c r="S19" s="651">
        <v>569.63</v>
      </c>
    </row>
    <row r="20" s="533" customFormat="1" ht="16.5" customHeight="1">
      <c r="A20" s="533" t="s">
        <v>111</v>
      </c>
    </row>
  </sheetData>
  <sheetProtection/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2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9.57421875" style="572" bestFit="1" customWidth="1"/>
    <col min="2" max="2" width="10.7109375" style="572" hidden="1" customWidth="1"/>
    <col min="3" max="3" width="8.140625" style="572" hidden="1" customWidth="1"/>
    <col min="4" max="4" width="10.140625" style="572" bestFit="1" customWidth="1"/>
    <col min="5" max="5" width="8.00390625" style="572" bestFit="1" customWidth="1"/>
    <col min="6" max="6" width="10.7109375" style="572" bestFit="1" customWidth="1"/>
    <col min="7" max="7" width="8.140625" style="572" bestFit="1" customWidth="1"/>
    <col min="8" max="8" width="11.00390625" style="572" bestFit="1" customWidth="1"/>
    <col min="9" max="9" width="8.00390625" style="572" bestFit="1" customWidth="1"/>
    <col min="10" max="10" width="11.28125" style="572" bestFit="1" customWidth="1"/>
    <col min="11" max="11" width="8.140625" style="572" customWidth="1"/>
    <col min="12" max="16384" width="9.140625" style="572" customWidth="1"/>
  </cols>
  <sheetData>
    <row r="1" spans="1:19" ht="12.75">
      <c r="A1" s="1626" t="s">
        <v>1203</v>
      </c>
      <c r="B1" s="1626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567"/>
      <c r="O1" s="567"/>
      <c r="P1" s="567"/>
      <c r="Q1" s="567"/>
      <c r="R1" s="567"/>
      <c r="S1" s="567"/>
    </row>
    <row r="2" spans="1:19" ht="15.75">
      <c r="A2" s="1652" t="s">
        <v>331</v>
      </c>
      <c r="B2" s="1652"/>
      <c r="C2" s="1652"/>
      <c r="D2" s="1652"/>
      <c r="E2" s="1652"/>
      <c r="F2" s="1652"/>
      <c r="G2" s="1652"/>
      <c r="H2" s="1652"/>
      <c r="I2" s="1652"/>
      <c r="J2" s="1652"/>
      <c r="K2" s="1652"/>
      <c r="L2" s="1652"/>
      <c r="M2" s="1652"/>
      <c r="N2" s="704"/>
      <c r="O2" s="567"/>
      <c r="P2" s="567"/>
      <c r="Q2" s="567"/>
      <c r="R2" s="567"/>
      <c r="S2" s="567"/>
    </row>
    <row r="3" spans="1:13" ht="17.25" customHeight="1">
      <c r="A3" s="552"/>
      <c r="B3" s="552"/>
      <c r="C3" s="552"/>
      <c r="D3" s="654"/>
      <c r="E3" s="654"/>
      <c r="F3" s="654"/>
      <c r="G3" s="654"/>
      <c r="H3" s="654"/>
      <c r="I3" s="88"/>
      <c r="J3" s="654"/>
      <c r="M3" s="88" t="s">
        <v>113</v>
      </c>
    </row>
    <row r="4" spans="1:13" s="656" customFormat="1" ht="13.5" customHeight="1">
      <c r="A4" s="655"/>
      <c r="B4" s="1682" t="s">
        <v>107</v>
      </c>
      <c r="C4" s="1683"/>
      <c r="D4" s="1684" t="s">
        <v>89</v>
      </c>
      <c r="E4" s="1683"/>
      <c r="F4" s="1685" t="s">
        <v>762</v>
      </c>
      <c r="G4" s="1683"/>
      <c r="H4" s="1685" t="s">
        <v>763</v>
      </c>
      <c r="I4" s="1683"/>
      <c r="J4" s="1685" t="s">
        <v>1245</v>
      </c>
      <c r="K4" s="1683"/>
      <c r="L4" s="1685" t="s">
        <v>560</v>
      </c>
      <c r="M4" s="1683"/>
    </row>
    <row r="5" spans="1:13" s="656" customFormat="1" ht="13.5" customHeight="1">
      <c r="A5" s="657" t="s">
        <v>1226</v>
      </c>
      <c r="B5" s="658" t="s">
        <v>114</v>
      </c>
      <c r="C5" s="659" t="s">
        <v>115</v>
      </c>
      <c r="D5" s="658" t="s">
        <v>114</v>
      </c>
      <c r="E5" s="659" t="s">
        <v>115</v>
      </c>
      <c r="F5" s="660" t="s">
        <v>114</v>
      </c>
      <c r="G5" s="659" t="s">
        <v>115</v>
      </c>
      <c r="H5" s="660" t="s">
        <v>114</v>
      </c>
      <c r="I5" s="659" t="s">
        <v>115</v>
      </c>
      <c r="J5" s="660" t="s">
        <v>114</v>
      </c>
      <c r="K5" s="659" t="s">
        <v>115</v>
      </c>
      <c r="L5" s="660" t="s">
        <v>114</v>
      </c>
      <c r="M5" s="659" t="s">
        <v>115</v>
      </c>
    </row>
    <row r="6" spans="1:13" ht="15.75" customHeight="1">
      <c r="A6" s="525" t="s">
        <v>91</v>
      </c>
      <c r="B6" s="661">
        <v>461.85</v>
      </c>
      <c r="C6" s="662">
        <v>10</v>
      </c>
      <c r="D6" s="663">
        <v>1847.355</v>
      </c>
      <c r="E6" s="664">
        <v>40</v>
      </c>
      <c r="F6" s="665">
        <v>2611.31</v>
      </c>
      <c r="G6" s="664">
        <v>60</v>
      </c>
      <c r="H6" s="665">
        <v>2334.575</v>
      </c>
      <c r="I6" s="664">
        <v>50</v>
      </c>
      <c r="J6" s="666">
        <v>3641.625</v>
      </c>
      <c r="K6" s="664">
        <v>90</v>
      </c>
      <c r="L6" s="666">
        <v>5969.58</v>
      </c>
      <c r="M6" s="664">
        <v>140</v>
      </c>
    </row>
    <row r="7" spans="1:13" ht="15.75" customHeight="1">
      <c r="A7" s="525" t="s">
        <v>92</v>
      </c>
      <c r="B7" s="661">
        <v>0</v>
      </c>
      <c r="C7" s="662">
        <v>0</v>
      </c>
      <c r="D7" s="663">
        <v>0</v>
      </c>
      <c r="E7" s="667">
        <v>0</v>
      </c>
      <c r="F7" s="665">
        <v>2191.9</v>
      </c>
      <c r="G7" s="664">
        <v>50</v>
      </c>
      <c r="H7" s="665">
        <v>2786.475</v>
      </c>
      <c r="I7" s="664">
        <v>60</v>
      </c>
      <c r="J7" s="666">
        <v>3675.4249999999997</v>
      </c>
      <c r="K7" s="664">
        <v>90</v>
      </c>
      <c r="L7" s="666">
        <v>2644.05</v>
      </c>
      <c r="M7" s="664">
        <v>60</v>
      </c>
    </row>
    <row r="8" spans="1:13" ht="15.75" customHeight="1">
      <c r="A8" s="525" t="s">
        <v>93</v>
      </c>
      <c r="B8" s="661">
        <v>453.35</v>
      </c>
      <c r="C8" s="662">
        <v>10</v>
      </c>
      <c r="D8" s="663">
        <v>0</v>
      </c>
      <c r="E8" s="667">
        <v>0</v>
      </c>
      <c r="F8" s="665">
        <v>2652.09</v>
      </c>
      <c r="G8" s="664">
        <v>50</v>
      </c>
      <c r="H8" s="665">
        <v>3205.3</v>
      </c>
      <c r="I8" s="664">
        <v>70</v>
      </c>
      <c r="J8" s="668">
        <v>5542.724999999999</v>
      </c>
      <c r="K8" s="669">
        <v>140</v>
      </c>
      <c r="L8" s="668">
        <v>3257.1</v>
      </c>
      <c r="M8" s="669">
        <v>70</v>
      </c>
    </row>
    <row r="9" spans="1:13" ht="15.75" customHeight="1">
      <c r="A9" s="525" t="s">
        <v>94</v>
      </c>
      <c r="B9" s="661">
        <v>906.175</v>
      </c>
      <c r="C9" s="662">
        <v>20</v>
      </c>
      <c r="D9" s="663">
        <v>0</v>
      </c>
      <c r="E9" s="667">
        <v>0</v>
      </c>
      <c r="F9" s="665">
        <v>1810.725</v>
      </c>
      <c r="G9" s="664">
        <v>40</v>
      </c>
      <c r="H9" s="670">
        <v>3602.15</v>
      </c>
      <c r="I9" s="669">
        <v>80</v>
      </c>
      <c r="J9" s="668">
        <v>3932.35</v>
      </c>
      <c r="K9" s="669">
        <v>100</v>
      </c>
      <c r="L9" s="668">
        <v>10657.1</v>
      </c>
      <c r="M9" s="669">
        <v>220</v>
      </c>
    </row>
    <row r="10" spans="1:13" ht="15.75" customHeight="1">
      <c r="A10" s="525" t="s">
        <v>95</v>
      </c>
      <c r="B10" s="661">
        <v>228.075</v>
      </c>
      <c r="C10" s="662">
        <v>5</v>
      </c>
      <c r="D10" s="663">
        <v>1340.73</v>
      </c>
      <c r="E10" s="664">
        <v>30</v>
      </c>
      <c r="F10" s="665">
        <v>2290.13</v>
      </c>
      <c r="G10" s="664">
        <v>50</v>
      </c>
      <c r="H10" s="670">
        <v>2689.325</v>
      </c>
      <c r="I10" s="669">
        <v>60</v>
      </c>
      <c r="J10" s="668">
        <v>5531.6</v>
      </c>
      <c r="K10" s="669">
        <v>140</v>
      </c>
      <c r="L10" s="668"/>
      <c r="M10" s="669"/>
    </row>
    <row r="11" spans="1:13" ht="15.75" customHeight="1">
      <c r="A11" s="525" t="s">
        <v>96</v>
      </c>
      <c r="B11" s="661">
        <v>228.1625</v>
      </c>
      <c r="C11" s="662">
        <v>5</v>
      </c>
      <c r="D11" s="663">
        <v>437.3</v>
      </c>
      <c r="E11" s="664">
        <v>10</v>
      </c>
      <c r="F11" s="665">
        <v>1348.15</v>
      </c>
      <c r="G11" s="664">
        <v>40</v>
      </c>
      <c r="H11" s="670">
        <v>3112.005</v>
      </c>
      <c r="I11" s="669">
        <v>70</v>
      </c>
      <c r="J11" s="668">
        <v>3943.45</v>
      </c>
      <c r="K11" s="669">
        <v>100</v>
      </c>
      <c r="L11" s="668"/>
      <c r="M11" s="669"/>
    </row>
    <row r="12" spans="1:13" ht="15.75" customHeight="1">
      <c r="A12" s="525" t="s">
        <v>97</v>
      </c>
      <c r="B12" s="661">
        <v>2265.55</v>
      </c>
      <c r="C12" s="662">
        <v>50</v>
      </c>
      <c r="D12" s="663">
        <v>2183.225</v>
      </c>
      <c r="E12" s="664">
        <v>50</v>
      </c>
      <c r="F12" s="665">
        <v>2213.55</v>
      </c>
      <c r="G12" s="664">
        <v>50</v>
      </c>
      <c r="H12" s="665">
        <v>1326.735</v>
      </c>
      <c r="I12" s="664">
        <v>30</v>
      </c>
      <c r="J12" s="668">
        <v>5125.83</v>
      </c>
      <c r="K12" s="669">
        <v>130</v>
      </c>
      <c r="L12" s="668"/>
      <c r="M12" s="669"/>
    </row>
    <row r="13" spans="1:13" ht="15.75" customHeight="1">
      <c r="A13" s="525" t="s">
        <v>98</v>
      </c>
      <c r="B13" s="661">
        <v>2263.11</v>
      </c>
      <c r="C13" s="662">
        <v>50</v>
      </c>
      <c r="D13" s="663">
        <v>2624.225</v>
      </c>
      <c r="E13" s="664">
        <v>60</v>
      </c>
      <c r="F13" s="665">
        <v>3106.1</v>
      </c>
      <c r="G13" s="664">
        <v>70</v>
      </c>
      <c r="H13" s="665">
        <v>3093.7749999999996</v>
      </c>
      <c r="I13" s="664">
        <v>70</v>
      </c>
      <c r="J13" s="668">
        <v>4799.95</v>
      </c>
      <c r="K13" s="669">
        <v>120</v>
      </c>
      <c r="L13" s="668"/>
      <c r="M13" s="669"/>
    </row>
    <row r="14" spans="1:13" ht="15.75" customHeight="1">
      <c r="A14" s="525" t="s">
        <v>99</v>
      </c>
      <c r="B14" s="661">
        <v>904.81</v>
      </c>
      <c r="C14" s="662">
        <v>20</v>
      </c>
      <c r="D14" s="663">
        <v>436.25</v>
      </c>
      <c r="E14" s="664">
        <v>10</v>
      </c>
      <c r="F14" s="665">
        <v>3124.5</v>
      </c>
      <c r="G14" s="664">
        <v>70</v>
      </c>
      <c r="H14" s="670">
        <v>3457.575</v>
      </c>
      <c r="I14" s="669">
        <v>80</v>
      </c>
      <c r="J14" s="670">
        <v>5624.83</v>
      </c>
      <c r="K14" s="669">
        <v>140</v>
      </c>
      <c r="L14" s="670"/>
      <c r="M14" s="669"/>
    </row>
    <row r="15" spans="1:13" ht="15.75" customHeight="1">
      <c r="A15" s="525" t="s">
        <v>1142</v>
      </c>
      <c r="B15" s="661">
        <v>1325.615</v>
      </c>
      <c r="C15" s="662">
        <v>30</v>
      </c>
      <c r="D15" s="663">
        <v>3052.16</v>
      </c>
      <c r="E15" s="664">
        <v>70</v>
      </c>
      <c r="F15" s="665">
        <v>452.95</v>
      </c>
      <c r="G15" s="664">
        <v>10</v>
      </c>
      <c r="H15" s="670">
        <v>4950.64</v>
      </c>
      <c r="I15" s="669">
        <v>120</v>
      </c>
      <c r="J15" s="670">
        <v>6474.78</v>
      </c>
      <c r="K15" s="669">
        <v>160</v>
      </c>
      <c r="L15" s="670"/>
      <c r="M15" s="669"/>
    </row>
    <row r="16" spans="1:13" ht="15.75" customHeight="1">
      <c r="A16" s="525" t="s">
        <v>1143</v>
      </c>
      <c r="B16" s="661">
        <v>0</v>
      </c>
      <c r="C16" s="662">
        <v>0</v>
      </c>
      <c r="D16" s="663">
        <v>2177.63</v>
      </c>
      <c r="E16" s="664">
        <v>50</v>
      </c>
      <c r="F16" s="670">
        <v>2742.225</v>
      </c>
      <c r="G16" s="669">
        <v>60</v>
      </c>
      <c r="H16" s="670">
        <v>5293.265</v>
      </c>
      <c r="I16" s="669">
        <v>130</v>
      </c>
      <c r="J16" s="670">
        <v>7678.38</v>
      </c>
      <c r="K16" s="669">
        <v>180</v>
      </c>
      <c r="L16" s="670"/>
      <c r="M16" s="669"/>
    </row>
    <row r="17" spans="1:13" ht="15.75" customHeight="1">
      <c r="A17" s="526" t="s">
        <v>1144</v>
      </c>
      <c r="B17" s="671">
        <v>452.58</v>
      </c>
      <c r="C17" s="672">
        <v>10</v>
      </c>
      <c r="D17" s="673">
        <v>1306.875</v>
      </c>
      <c r="E17" s="674">
        <v>30</v>
      </c>
      <c r="F17" s="675">
        <v>2304.975</v>
      </c>
      <c r="G17" s="676">
        <v>50</v>
      </c>
      <c r="H17" s="675">
        <v>4475.85</v>
      </c>
      <c r="I17" s="676">
        <v>110</v>
      </c>
      <c r="J17" s="675">
        <v>14631.58</v>
      </c>
      <c r="K17" s="676">
        <v>340</v>
      </c>
      <c r="L17" s="675"/>
      <c r="M17" s="676"/>
    </row>
    <row r="18" spans="1:13" s="685" customFormat="1" ht="15.75" customHeight="1">
      <c r="A18" s="677" t="s">
        <v>1147</v>
      </c>
      <c r="B18" s="678">
        <v>9489.2775</v>
      </c>
      <c r="C18" s="679">
        <v>210</v>
      </c>
      <c r="D18" s="680">
        <v>15405.75</v>
      </c>
      <c r="E18" s="681">
        <v>350</v>
      </c>
      <c r="F18" s="682">
        <v>26848.604999999996</v>
      </c>
      <c r="G18" s="683">
        <v>600</v>
      </c>
      <c r="H18" s="682">
        <v>40327.67</v>
      </c>
      <c r="I18" s="683">
        <v>930</v>
      </c>
      <c r="J18" s="684">
        <v>70602.525</v>
      </c>
      <c r="K18" s="683">
        <v>1730</v>
      </c>
      <c r="L18" s="684">
        <v>22527.83</v>
      </c>
      <c r="M18" s="683">
        <v>490</v>
      </c>
    </row>
    <row r="19" spans="1:8" s="687" customFormat="1" ht="12.75">
      <c r="A19" s="686"/>
      <c r="H19" s="688"/>
    </row>
    <row r="20" spans="1:10" ht="12.75">
      <c r="A20" s="687"/>
      <c r="B20" s="687"/>
      <c r="H20" s="689"/>
      <c r="J20" s="690"/>
    </row>
    <row r="21" ht="12.75">
      <c r="J21" s="689"/>
    </row>
    <row r="26" ht="12.75">
      <c r="H26" s="572" t="s">
        <v>116</v>
      </c>
    </row>
  </sheetData>
  <sheetProtection/>
  <mergeCells count="8">
    <mergeCell ref="A1:M1"/>
    <mergeCell ref="A2:M2"/>
    <mergeCell ref="B4:C4"/>
    <mergeCell ref="D4:E4"/>
    <mergeCell ref="F4:G4"/>
    <mergeCell ref="H4:I4"/>
    <mergeCell ref="J4:K4"/>
    <mergeCell ref="L4:M4"/>
  </mergeCells>
  <printOptions/>
  <pageMargins left="0.3" right="0.21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41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9.140625" style="572" customWidth="1"/>
    <col min="2" max="2" width="10.421875" style="572" customWidth="1"/>
    <col min="3" max="6" width="12.140625" style="572" customWidth="1"/>
    <col min="7" max="7" width="9.8515625" style="572" bestFit="1" customWidth="1"/>
    <col min="8" max="16384" width="9.140625" style="572" customWidth="1"/>
  </cols>
  <sheetData>
    <row r="1" spans="2:8" ht="12.75">
      <c r="B1" s="1665" t="s">
        <v>1204</v>
      </c>
      <c r="C1" s="1665"/>
      <c r="D1" s="1665"/>
      <c r="E1" s="1665"/>
      <c r="F1" s="1665"/>
      <c r="G1" s="1665"/>
      <c r="H1" s="108"/>
    </row>
    <row r="2" spans="2:8" ht="15.75">
      <c r="B2" s="1666" t="s">
        <v>117</v>
      </c>
      <c r="C2" s="1666"/>
      <c r="D2" s="1666"/>
      <c r="E2" s="1666"/>
      <c r="F2" s="1666"/>
      <c r="G2" s="1666"/>
      <c r="H2" s="571"/>
    </row>
    <row r="3" spans="2:4" ht="12.75" hidden="1">
      <c r="B3" s="1626" t="s">
        <v>106</v>
      </c>
      <c r="C3" s="1626"/>
      <c r="D3" s="1626"/>
    </row>
    <row r="4" spans="2:6" ht="12.75">
      <c r="B4" s="18"/>
      <c r="C4" s="18"/>
      <c r="D4" s="18"/>
      <c r="E4" s="18"/>
      <c r="F4" s="18"/>
    </row>
    <row r="5" spans="2:8" ht="13.5" thickBot="1">
      <c r="B5" s="18"/>
      <c r="C5" s="18"/>
      <c r="D5" s="88"/>
      <c r="E5" s="88"/>
      <c r="G5" s="88" t="s">
        <v>1160</v>
      </c>
      <c r="H5" s="687"/>
    </row>
    <row r="6" spans="2:7" ht="19.5" customHeight="1">
      <c r="B6" s="691" t="s">
        <v>1226</v>
      </c>
      <c r="C6" s="692" t="s">
        <v>89</v>
      </c>
      <c r="D6" s="693" t="s">
        <v>762</v>
      </c>
      <c r="E6" s="693" t="s">
        <v>763</v>
      </c>
      <c r="F6" s="694" t="s">
        <v>1245</v>
      </c>
      <c r="G6" s="694" t="s">
        <v>560</v>
      </c>
    </row>
    <row r="7" spans="2:7" ht="15" customHeight="1">
      <c r="B7" s="580" t="s">
        <v>91</v>
      </c>
      <c r="C7" s="695">
        <v>585</v>
      </c>
      <c r="D7" s="582">
        <v>400</v>
      </c>
      <c r="E7" s="582">
        <v>0</v>
      </c>
      <c r="F7" s="585">
        <v>0</v>
      </c>
      <c r="G7" s="585">
        <v>17130</v>
      </c>
    </row>
    <row r="8" spans="2:7" ht="15" customHeight="1">
      <c r="B8" s="580" t="s">
        <v>92</v>
      </c>
      <c r="C8" s="695">
        <v>189</v>
      </c>
      <c r="D8" s="582">
        <v>550</v>
      </c>
      <c r="E8" s="582">
        <v>370</v>
      </c>
      <c r="F8" s="585">
        <v>4080</v>
      </c>
      <c r="G8" s="585">
        <v>3720</v>
      </c>
    </row>
    <row r="9" spans="2:7" ht="15" customHeight="1">
      <c r="B9" s="580" t="s">
        <v>93</v>
      </c>
      <c r="C9" s="695">
        <v>3367.28</v>
      </c>
      <c r="D9" s="582">
        <v>220</v>
      </c>
      <c r="E9" s="582">
        <v>1575</v>
      </c>
      <c r="F9" s="585">
        <v>9665</v>
      </c>
      <c r="G9" s="585">
        <v>11155</v>
      </c>
    </row>
    <row r="10" spans="2:7" ht="15" customHeight="1">
      <c r="B10" s="580" t="s">
        <v>94</v>
      </c>
      <c r="C10" s="695">
        <v>15836.81</v>
      </c>
      <c r="D10" s="582">
        <v>0</v>
      </c>
      <c r="E10" s="582">
        <v>2101.5</v>
      </c>
      <c r="F10" s="585">
        <v>13135</v>
      </c>
      <c r="G10" s="585">
        <v>200</v>
      </c>
    </row>
    <row r="11" spans="2:7" ht="15" customHeight="1">
      <c r="B11" s="580" t="s">
        <v>95</v>
      </c>
      <c r="C11" s="695">
        <v>2362.5</v>
      </c>
      <c r="D11" s="582">
        <v>0</v>
      </c>
      <c r="E11" s="582">
        <v>1074.7</v>
      </c>
      <c r="F11" s="585">
        <v>9310</v>
      </c>
      <c r="G11" s="585"/>
    </row>
    <row r="12" spans="2:7" ht="15" customHeight="1">
      <c r="B12" s="580" t="s">
        <v>96</v>
      </c>
      <c r="C12" s="695">
        <v>200</v>
      </c>
      <c r="D12" s="582">
        <v>753.5</v>
      </c>
      <c r="E12" s="586">
        <v>3070</v>
      </c>
      <c r="F12" s="585">
        <v>10780</v>
      </c>
      <c r="G12" s="585"/>
    </row>
    <row r="13" spans="2:7" ht="15" customHeight="1">
      <c r="B13" s="580" t="s">
        <v>97</v>
      </c>
      <c r="C13" s="695">
        <v>6224.804</v>
      </c>
      <c r="D13" s="582">
        <v>200</v>
      </c>
      <c r="E13" s="582">
        <v>0</v>
      </c>
      <c r="F13" s="585">
        <v>25532</v>
      </c>
      <c r="G13" s="585"/>
    </row>
    <row r="14" spans="2:7" ht="15" customHeight="1">
      <c r="B14" s="580" t="s">
        <v>98</v>
      </c>
      <c r="C14" s="695">
        <v>11402</v>
      </c>
      <c r="D14" s="586">
        <v>160</v>
      </c>
      <c r="E14" s="586">
        <v>300</v>
      </c>
      <c r="F14" s="585">
        <v>0</v>
      </c>
      <c r="G14" s="585"/>
    </row>
    <row r="15" spans="2:7" ht="15" customHeight="1">
      <c r="B15" s="580" t="s">
        <v>99</v>
      </c>
      <c r="C15" s="695">
        <v>4027.9</v>
      </c>
      <c r="D15" s="586">
        <v>950</v>
      </c>
      <c r="E15" s="586">
        <v>8630</v>
      </c>
      <c r="F15" s="585">
        <v>3850</v>
      </c>
      <c r="G15" s="585"/>
    </row>
    <row r="16" spans="2:7" ht="15" customHeight="1">
      <c r="B16" s="580" t="s">
        <v>1142</v>
      </c>
      <c r="C16" s="695">
        <v>1040</v>
      </c>
      <c r="D16" s="586">
        <v>4800</v>
      </c>
      <c r="E16" s="586">
        <v>13821</v>
      </c>
      <c r="F16" s="585">
        <v>21250</v>
      </c>
      <c r="G16" s="585"/>
    </row>
    <row r="17" spans="2:7" ht="15" customHeight="1">
      <c r="B17" s="580" t="s">
        <v>1143</v>
      </c>
      <c r="C17" s="695">
        <v>600</v>
      </c>
      <c r="D17" s="582">
        <v>0</v>
      </c>
      <c r="E17" s="586">
        <v>350</v>
      </c>
      <c r="F17" s="585">
        <v>4500</v>
      </c>
      <c r="G17" s="585"/>
    </row>
    <row r="18" spans="2:7" ht="15" customHeight="1">
      <c r="B18" s="588" t="s">
        <v>1144</v>
      </c>
      <c r="C18" s="696">
        <v>3472.05</v>
      </c>
      <c r="D18" s="592">
        <v>1850</v>
      </c>
      <c r="E18" s="592">
        <v>15687</v>
      </c>
      <c r="F18" s="594">
        <v>1730</v>
      </c>
      <c r="G18" s="594"/>
    </row>
    <row r="19" spans="2:7" s="697" customFormat="1" ht="15.75" customHeight="1" thickBot="1">
      <c r="B19" s="698" t="s">
        <v>1147</v>
      </c>
      <c r="C19" s="597">
        <v>49307.344000000005</v>
      </c>
      <c r="D19" s="597">
        <v>9883.5</v>
      </c>
      <c r="E19" s="599">
        <v>46979.2</v>
      </c>
      <c r="F19" s="601">
        <v>103832</v>
      </c>
      <c r="G19" s="601">
        <v>32205</v>
      </c>
    </row>
    <row r="20" s="602" customFormat="1" ht="15" customHeight="1">
      <c r="B20" s="334" t="s">
        <v>118</v>
      </c>
    </row>
    <row r="21" s="602" customFormat="1" ht="15" customHeight="1">
      <c r="B21" s="334" t="s">
        <v>119</v>
      </c>
    </row>
    <row r="22" s="602" customFormat="1" ht="15" customHeight="1">
      <c r="B22" s="334" t="s">
        <v>120</v>
      </c>
    </row>
    <row r="23" s="602" customFormat="1" ht="15" customHeight="1">
      <c r="B23" s="334"/>
    </row>
    <row r="24" s="602" customFormat="1" ht="12.75"/>
    <row r="25" spans="2:8" ht="12.75">
      <c r="B25" s="1665" t="s">
        <v>1205</v>
      </c>
      <c r="C25" s="1665"/>
      <c r="D25" s="1665"/>
      <c r="E25" s="1665"/>
      <c r="F25" s="1665"/>
      <c r="G25" s="1665"/>
      <c r="H25" s="108"/>
    </row>
    <row r="26" spans="2:8" ht="18.75">
      <c r="B26" s="1686" t="s">
        <v>121</v>
      </c>
      <c r="C26" s="1686"/>
      <c r="D26" s="1686"/>
      <c r="E26" s="1686"/>
      <c r="F26" s="1686"/>
      <c r="G26" s="1686"/>
      <c r="H26" s="948"/>
    </row>
    <row r="27" spans="2:7" ht="13.5" thickBot="1">
      <c r="B27" s="18"/>
      <c r="C27" s="18"/>
      <c r="D27" s="18"/>
      <c r="E27" s="18"/>
      <c r="G27" s="88" t="s">
        <v>1160</v>
      </c>
    </row>
    <row r="28" spans="2:7" ht="12.75">
      <c r="B28" s="699" t="s">
        <v>1226</v>
      </c>
      <c r="C28" s="614" t="s">
        <v>89</v>
      </c>
      <c r="D28" s="574" t="s">
        <v>762</v>
      </c>
      <c r="E28" s="574" t="s">
        <v>763</v>
      </c>
      <c r="F28" s="575" t="s">
        <v>1245</v>
      </c>
      <c r="G28" s="575" t="s">
        <v>560</v>
      </c>
    </row>
    <row r="29" spans="2:7" ht="13.5" customHeight="1">
      <c r="B29" s="580" t="s">
        <v>91</v>
      </c>
      <c r="C29" s="615">
        <v>4309</v>
      </c>
      <c r="D29" s="616">
        <v>20554.2</v>
      </c>
      <c r="E29" s="616">
        <v>13397</v>
      </c>
      <c r="F29" s="617">
        <v>35455</v>
      </c>
      <c r="G29" s="617">
        <v>22432</v>
      </c>
    </row>
    <row r="30" spans="2:7" ht="13.5" customHeight="1">
      <c r="B30" s="580" t="s">
        <v>92</v>
      </c>
      <c r="C30" s="615">
        <v>13165</v>
      </c>
      <c r="D30" s="616">
        <v>24670.5</v>
      </c>
      <c r="E30" s="616">
        <v>18830</v>
      </c>
      <c r="F30" s="617">
        <v>31353</v>
      </c>
      <c r="G30" s="617">
        <v>21897</v>
      </c>
    </row>
    <row r="31" spans="2:7" ht="13.5" customHeight="1">
      <c r="B31" s="580" t="s">
        <v>1385</v>
      </c>
      <c r="C31" s="615">
        <v>12145</v>
      </c>
      <c r="D31" s="616">
        <v>12021</v>
      </c>
      <c r="E31" s="616">
        <v>15855</v>
      </c>
      <c r="F31" s="617">
        <v>35062</v>
      </c>
      <c r="G31" s="617">
        <v>23934</v>
      </c>
    </row>
    <row r="32" spans="2:7" ht="13.5" customHeight="1">
      <c r="B32" s="580" t="s">
        <v>94</v>
      </c>
      <c r="C32" s="615">
        <v>9056</v>
      </c>
      <c r="D32" s="616">
        <v>10369</v>
      </c>
      <c r="E32" s="616">
        <v>14880</v>
      </c>
      <c r="F32" s="617">
        <v>21472</v>
      </c>
      <c r="G32" s="617">
        <v>36880</v>
      </c>
    </row>
    <row r="33" spans="2:7" ht="13.5" customHeight="1">
      <c r="B33" s="580" t="s">
        <v>95</v>
      </c>
      <c r="C33" s="615">
        <v>11018</v>
      </c>
      <c r="D33" s="616">
        <v>15533</v>
      </c>
      <c r="E33" s="616">
        <v>14180</v>
      </c>
      <c r="F33" s="617">
        <v>20418</v>
      </c>
      <c r="G33" s="617"/>
    </row>
    <row r="34" spans="2:7" ht="13.5" customHeight="1">
      <c r="B34" s="580" t="s">
        <v>96</v>
      </c>
      <c r="C34" s="615">
        <v>11030</v>
      </c>
      <c r="D34" s="616">
        <v>11255.5</v>
      </c>
      <c r="E34" s="625">
        <v>17395</v>
      </c>
      <c r="F34" s="617">
        <v>24379</v>
      </c>
      <c r="G34" s="617"/>
    </row>
    <row r="35" spans="2:7" ht="13.5" customHeight="1">
      <c r="B35" s="580" t="s">
        <v>97</v>
      </c>
      <c r="C35" s="615">
        <v>12710</v>
      </c>
      <c r="D35" s="625">
        <v>14541</v>
      </c>
      <c r="E35" s="625">
        <v>8962</v>
      </c>
      <c r="F35" s="617">
        <v>12236</v>
      </c>
      <c r="G35" s="617"/>
    </row>
    <row r="36" spans="2:7" ht="13.5" customHeight="1">
      <c r="B36" s="580" t="s">
        <v>98</v>
      </c>
      <c r="C36" s="615">
        <v>9500</v>
      </c>
      <c r="D36" s="625">
        <v>20075</v>
      </c>
      <c r="E36" s="625">
        <v>7713</v>
      </c>
      <c r="F36" s="617">
        <v>10443</v>
      </c>
      <c r="G36" s="617"/>
    </row>
    <row r="37" spans="2:7" ht="13.5" customHeight="1">
      <c r="B37" s="580" t="s">
        <v>99</v>
      </c>
      <c r="C37" s="615">
        <v>18162</v>
      </c>
      <c r="D37" s="625">
        <v>15654</v>
      </c>
      <c r="E37" s="625">
        <v>7295</v>
      </c>
      <c r="F37" s="617">
        <v>12583.9</v>
      </c>
      <c r="G37" s="617"/>
    </row>
    <row r="38" spans="2:7" ht="13.5" customHeight="1">
      <c r="B38" s="580" t="s">
        <v>1142</v>
      </c>
      <c r="C38" s="615">
        <v>13050</v>
      </c>
      <c r="D38" s="625">
        <v>7970</v>
      </c>
      <c r="E38" s="625">
        <v>20300</v>
      </c>
      <c r="F38" s="617">
        <v>21570</v>
      </c>
      <c r="G38" s="617"/>
    </row>
    <row r="39" spans="2:7" ht="13.5" customHeight="1">
      <c r="B39" s="580" t="s">
        <v>1143</v>
      </c>
      <c r="C39" s="615">
        <v>18334.25</v>
      </c>
      <c r="D39" s="625">
        <v>10245</v>
      </c>
      <c r="E39" s="625">
        <v>17397</v>
      </c>
      <c r="F39" s="617">
        <v>17413</v>
      </c>
      <c r="G39" s="617"/>
    </row>
    <row r="40" spans="2:7" ht="13.5" customHeight="1">
      <c r="B40" s="588" t="s">
        <v>1144</v>
      </c>
      <c r="C40" s="619">
        <v>20358.5</v>
      </c>
      <c r="D40" s="620">
        <v>12862</v>
      </c>
      <c r="E40" s="620">
        <v>13980</v>
      </c>
      <c r="F40" s="621">
        <v>15934.2</v>
      </c>
      <c r="G40" s="621"/>
    </row>
    <row r="41" spans="2:7" ht="13.5" thickBot="1">
      <c r="B41" s="698" t="s">
        <v>1147</v>
      </c>
      <c r="C41" s="622">
        <v>152837.75</v>
      </c>
      <c r="D41" s="626">
        <v>175750.2</v>
      </c>
      <c r="E41" s="626">
        <v>170184</v>
      </c>
      <c r="F41" s="623">
        <v>258319.1</v>
      </c>
      <c r="G41" s="623">
        <v>105143</v>
      </c>
    </row>
  </sheetData>
  <sheetProtection/>
  <mergeCells count="5">
    <mergeCell ref="B26:G26"/>
    <mergeCell ref="B1:G1"/>
    <mergeCell ref="B2:G2"/>
    <mergeCell ref="B3:D3"/>
    <mergeCell ref="B25:G2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PageLayoutView="0" workbookViewId="0" topLeftCell="Q1">
      <selection activeCell="Z21" sqref="Z21"/>
    </sheetView>
  </sheetViews>
  <sheetFormatPr defaultColWidth="9.140625" defaultRowHeight="12.75"/>
  <cols>
    <col min="1" max="1" width="3.140625" style="560" customWidth="1"/>
    <col min="2" max="2" width="4.421875" style="560" customWidth="1"/>
    <col min="3" max="3" width="29.57421875" style="560" customWidth="1"/>
    <col min="4" max="4" width="7.57421875" style="1417" bestFit="1" customWidth="1"/>
    <col min="5" max="5" width="7.28125" style="1417" customWidth="1"/>
    <col min="6" max="6" width="7.57421875" style="560" bestFit="1" customWidth="1"/>
    <col min="7" max="7" width="7.57421875" style="560" hidden="1" customWidth="1"/>
    <col min="8" max="8" width="6.7109375" style="560" hidden="1" customWidth="1"/>
    <col min="9" max="9" width="7.421875" style="1417" hidden="1" customWidth="1"/>
    <col min="10" max="10" width="7.421875" style="560" customWidth="1"/>
    <col min="11" max="12" width="7.421875" style="1417" customWidth="1"/>
    <col min="13" max="16" width="7.421875" style="1418" customWidth="1"/>
    <col min="17" max="24" width="9.140625" style="560" customWidth="1"/>
    <col min="25" max="26" width="11.57421875" style="560" customWidth="1"/>
    <col min="27" max="16384" width="9.140625" style="560" customWidth="1"/>
  </cols>
  <sheetData>
    <row r="1" spans="1:26" s="572" customFormat="1" ht="12.75">
      <c r="A1" s="1665" t="s">
        <v>1206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  <c r="N1" s="1665"/>
      <c r="O1" s="1665"/>
      <c r="P1" s="1665"/>
      <c r="Q1" s="1665"/>
      <c r="R1" s="1665"/>
      <c r="S1" s="1665"/>
      <c r="T1" s="1665"/>
      <c r="U1" s="1665"/>
      <c r="V1" s="1665"/>
      <c r="W1" s="1665"/>
      <c r="X1" s="1665"/>
      <c r="Y1" s="1665"/>
      <c r="Z1" s="1665"/>
    </row>
    <row r="2" spans="1:26" ht="15.75">
      <c r="A2" s="1652" t="s">
        <v>123</v>
      </c>
      <c r="B2" s="1652"/>
      <c r="C2" s="1652"/>
      <c r="D2" s="1652"/>
      <c r="E2" s="1652"/>
      <c r="F2" s="1652"/>
      <c r="G2" s="1652"/>
      <c r="H2" s="1652"/>
      <c r="I2" s="1652"/>
      <c r="J2" s="1652"/>
      <c r="K2" s="1652"/>
      <c r="L2" s="1652"/>
      <c r="M2" s="1652"/>
      <c r="N2" s="1652"/>
      <c r="O2" s="1652"/>
      <c r="P2" s="1652"/>
      <c r="Q2" s="1652"/>
      <c r="R2" s="1652"/>
      <c r="S2" s="1652"/>
      <c r="T2" s="1652"/>
      <c r="U2" s="1652"/>
      <c r="V2" s="1652"/>
      <c r="W2" s="1652"/>
      <c r="X2" s="1652"/>
      <c r="Y2" s="1652"/>
      <c r="Z2" s="1652"/>
    </row>
    <row r="3" spans="1:26" ht="12.75">
      <c r="A3" s="1626" t="s">
        <v>183</v>
      </c>
      <c r="B3" s="1626"/>
      <c r="C3" s="1626"/>
      <c r="D3" s="1626"/>
      <c r="E3" s="1626"/>
      <c r="F3" s="1626"/>
      <c r="G3" s="1626"/>
      <c r="H3" s="1626"/>
      <c r="I3" s="1626"/>
      <c r="J3" s="1626"/>
      <c r="K3" s="1626"/>
      <c r="L3" s="1626"/>
      <c r="M3" s="1626"/>
      <c r="N3" s="1626"/>
      <c r="O3" s="1626"/>
      <c r="P3" s="1626"/>
      <c r="Q3" s="1626"/>
      <c r="R3" s="1626"/>
      <c r="S3" s="1626"/>
      <c r="T3" s="1626"/>
      <c r="U3" s="1626"/>
      <c r="V3" s="1626"/>
      <c r="W3" s="1626"/>
      <c r="X3" s="1626"/>
      <c r="Y3" s="1626"/>
      <c r="Z3" s="1626"/>
    </row>
    <row r="4" spans="1:21" ht="13.5" thickBot="1">
      <c r="A4" s="18"/>
      <c r="B4" s="18"/>
      <c r="C4" s="18"/>
      <c r="D4" s="533"/>
      <c r="E4" s="533"/>
      <c r="F4" s="18"/>
      <c r="G4" s="18"/>
      <c r="H4" s="18"/>
      <c r="I4" s="533"/>
      <c r="J4" s="18"/>
      <c r="K4" s="533"/>
      <c r="L4" s="533"/>
      <c r="M4" s="334"/>
      <c r="N4" s="334"/>
      <c r="O4" s="334"/>
      <c r="P4" s="334"/>
      <c r="U4" s="894"/>
    </row>
    <row r="5" spans="1:26" ht="12.75">
      <c r="A5" s="1687" t="s">
        <v>124</v>
      </c>
      <c r="B5" s="1688"/>
      <c r="C5" s="1689"/>
      <c r="D5" s="713">
        <v>2003</v>
      </c>
      <c r="E5" s="713">
        <v>2004</v>
      </c>
      <c r="F5" s="713">
        <v>2005</v>
      </c>
      <c r="G5" s="713">
        <v>2005</v>
      </c>
      <c r="H5" s="713">
        <v>2006</v>
      </c>
      <c r="I5" s="713">
        <v>2006</v>
      </c>
      <c r="J5" s="713">
        <v>2006</v>
      </c>
      <c r="K5" s="713">
        <v>2006</v>
      </c>
      <c r="L5" s="713">
        <v>2007</v>
      </c>
      <c r="M5" s="713">
        <v>2007</v>
      </c>
      <c r="N5" s="713">
        <v>2007</v>
      </c>
      <c r="O5" s="713">
        <v>2007</v>
      </c>
      <c r="P5" s="713">
        <v>2008</v>
      </c>
      <c r="Q5" s="713">
        <v>2008</v>
      </c>
      <c r="R5" s="713">
        <v>2008</v>
      </c>
      <c r="S5" s="713">
        <v>2008</v>
      </c>
      <c r="T5" s="713">
        <v>2008</v>
      </c>
      <c r="U5" s="893">
        <v>2008</v>
      </c>
      <c r="V5" s="713">
        <v>2008</v>
      </c>
      <c r="W5" s="713">
        <v>2008</v>
      </c>
      <c r="X5" s="713">
        <v>2008</v>
      </c>
      <c r="Y5" s="713">
        <v>2008</v>
      </c>
      <c r="Z5" s="713">
        <v>2008</v>
      </c>
    </row>
    <row r="6" spans="1:26" ht="12.75">
      <c r="A6" s="1690" t="s">
        <v>184</v>
      </c>
      <c r="B6" s="1691"/>
      <c r="C6" s="1692"/>
      <c r="D6" s="425" t="s">
        <v>1234</v>
      </c>
      <c r="E6" s="425" t="s">
        <v>1234</v>
      </c>
      <c r="F6" s="425" t="s">
        <v>1234</v>
      </c>
      <c r="G6" s="425" t="s">
        <v>1135</v>
      </c>
      <c r="H6" s="425" t="s">
        <v>1138</v>
      </c>
      <c r="I6" s="425" t="s">
        <v>1141</v>
      </c>
      <c r="J6" s="425" t="s">
        <v>1234</v>
      </c>
      <c r="K6" s="425" t="s">
        <v>1135</v>
      </c>
      <c r="L6" s="425" t="s">
        <v>1138</v>
      </c>
      <c r="M6" s="425" t="s">
        <v>1141</v>
      </c>
      <c r="N6" s="425" t="s">
        <v>1234</v>
      </c>
      <c r="O6" s="425" t="s">
        <v>1135</v>
      </c>
      <c r="P6" s="425" t="s">
        <v>1138</v>
      </c>
      <c r="Q6" s="425" t="s">
        <v>1139</v>
      </c>
      <c r="R6" s="425" t="s">
        <v>1140</v>
      </c>
      <c r="S6" s="425" t="s">
        <v>1141</v>
      </c>
      <c r="T6" s="425" t="s">
        <v>1142</v>
      </c>
      <c r="U6" s="425" t="s">
        <v>1233</v>
      </c>
      <c r="V6" s="425" t="s">
        <v>1234</v>
      </c>
      <c r="W6" s="425" t="s">
        <v>765</v>
      </c>
      <c r="X6" s="425" t="s">
        <v>1128</v>
      </c>
      <c r="Y6" s="425" t="s">
        <v>1135</v>
      </c>
      <c r="Z6" s="425" t="s">
        <v>1136</v>
      </c>
    </row>
    <row r="7" spans="1:26" ht="12.75">
      <c r="A7" s="476" t="s">
        <v>185</v>
      </c>
      <c r="B7" s="20"/>
      <c r="C7" s="562"/>
      <c r="D7" s="708"/>
      <c r="E7" s="708"/>
      <c r="F7" s="714"/>
      <c r="G7" s="714"/>
      <c r="H7" s="714"/>
      <c r="I7" s="708"/>
      <c r="J7" s="708"/>
      <c r="K7" s="708"/>
      <c r="L7" s="708"/>
      <c r="M7" s="708"/>
      <c r="N7" s="705"/>
      <c r="O7" s="705"/>
      <c r="P7" s="705"/>
      <c r="Q7" s="705"/>
      <c r="R7" s="705"/>
      <c r="S7" s="705"/>
      <c r="T7" s="705"/>
      <c r="U7" s="712"/>
      <c r="V7" s="712"/>
      <c r="W7" s="712"/>
      <c r="X7" s="712"/>
      <c r="Y7" s="712"/>
      <c r="Z7" s="712"/>
    </row>
    <row r="8" spans="1:26" ht="12.75">
      <c r="A8" s="476"/>
      <c r="B8" s="20" t="s">
        <v>129</v>
      </c>
      <c r="C8" s="562"/>
      <c r="D8" s="709">
        <v>6</v>
      </c>
      <c r="E8" s="709">
        <v>6</v>
      </c>
      <c r="F8" s="426">
        <v>5</v>
      </c>
      <c r="G8" s="426">
        <v>5</v>
      </c>
      <c r="H8" s="426">
        <v>5</v>
      </c>
      <c r="I8" s="709">
        <v>5</v>
      </c>
      <c r="J8" s="709">
        <v>5</v>
      </c>
      <c r="K8" s="709">
        <v>5</v>
      </c>
      <c r="L8" s="709">
        <v>5</v>
      </c>
      <c r="M8" s="709">
        <v>5</v>
      </c>
      <c r="N8" s="709">
        <v>5</v>
      </c>
      <c r="O8" s="709">
        <v>5</v>
      </c>
      <c r="P8" s="709">
        <v>5</v>
      </c>
      <c r="Q8" s="709">
        <v>5</v>
      </c>
      <c r="R8" s="709">
        <v>5</v>
      </c>
      <c r="S8" s="709">
        <v>5</v>
      </c>
      <c r="T8" s="709">
        <v>5</v>
      </c>
      <c r="U8" s="709">
        <v>5</v>
      </c>
      <c r="V8" s="709">
        <v>5</v>
      </c>
      <c r="W8" s="709">
        <v>5</v>
      </c>
      <c r="X8" s="709">
        <v>5</v>
      </c>
      <c r="Y8" s="709">
        <v>5</v>
      </c>
      <c r="Z8" s="709">
        <v>5.5</v>
      </c>
    </row>
    <row r="9" spans="1:26" ht="12.75">
      <c r="A9" s="55"/>
      <c r="B9" s="20" t="s">
        <v>186</v>
      </c>
      <c r="C9" s="562"/>
      <c r="D9" s="708">
        <v>5.5</v>
      </c>
      <c r="E9" s="708">
        <v>5.5</v>
      </c>
      <c r="F9" s="714">
        <v>5.5</v>
      </c>
      <c r="G9" s="426">
        <v>6</v>
      </c>
      <c r="H9" s="426">
        <v>6</v>
      </c>
      <c r="I9" s="708">
        <v>6.25</v>
      </c>
      <c r="J9" s="708">
        <v>6.25</v>
      </c>
      <c r="K9" s="708">
        <v>6.25</v>
      </c>
      <c r="L9" s="708">
        <v>6.25</v>
      </c>
      <c r="M9" s="708">
        <v>6.25</v>
      </c>
      <c r="N9" s="708">
        <v>6.25</v>
      </c>
      <c r="O9" s="708">
        <v>6.25</v>
      </c>
      <c r="P9" s="708">
        <v>6.25</v>
      </c>
      <c r="Q9" s="708">
        <v>6.25</v>
      </c>
      <c r="R9" s="708">
        <v>6.25</v>
      </c>
      <c r="S9" s="708">
        <v>6.25</v>
      </c>
      <c r="T9" s="708">
        <v>6.25</v>
      </c>
      <c r="U9" s="708">
        <v>6.25</v>
      </c>
      <c r="V9" s="708">
        <v>6.25</v>
      </c>
      <c r="W9" s="708">
        <v>6.25</v>
      </c>
      <c r="X9" s="708">
        <v>6.25</v>
      </c>
      <c r="Y9" s="708">
        <v>6.5</v>
      </c>
      <c r="Z9" s="708">
        <v>6.5</v>
      </c>
    </row>
    <row r="10" spans="1:26" ht="12.75">
      <c r="A10" s="336"/>
      <c r="B10" s="710" t="s">
        <v>130</v>
      </c>
      <c r="C10" s="565"/>
      <c r="D10" s="706"/>
      <c r="E10" s="706"/>
      <c r="F10" s="569"/>
      <c r="G10" s="569"/>
      <c r="H10" s="569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6"/>
      <c r="T10" s="706"/>
      <c r="U10" s="712"/>
      <c r="V10" s="712"/>
      <c r="W10" s="712"/>
      <c r="X10" s="712"/>
      <c r="Y10" s="712"/>
      <c r="Z10" s="712"/>
    </row>
    <row r="11" spans="1:20" s="712" customFormat="1" ht="12.75">
      <c r="A11" s="55"/>
      <c r="B11" s="20" t="s">
        <v>187</v>
      </c>
      <c r="C11" s="562"/>
      <c r="D11" s="707"/>
      <c r="E11" s="708"/>
      <c r="F11" s="714"/>
      <c r="G11" s="714"/>
      <c r="H11" s="714"/>
      <c r="I11" s="714"/>
      <c r="J11" s="714"/>
      <c r="K11" s="714"/>
      <c r="L11" s="714"/>
      <c r="M11" s="714"/>
      <c r="N11" s="708"/>
      <c r="O11" s="708"/>
      <c r="P11" s="708"/>
      <c r="Q11" s="708"/>
      <c r="R11" s="708"/>
      <c r="S11" s="708"/>
      <c r="T11" s="708"/>
    </row>
    <row r="12" spans="1:26" s="712" customFormat="1" ht="12.75">
      <c r="A12" s="55"/>
      <c r="B12" s="20"/>
      <c r="C12" s="562" t="s">
        <v>188</v>
      </c>
      <c r="D12" s="709">
        <v>3</v>
      </c>
      <c r="E12" s="709">
        <v>2</v>
      </c>
      <c r="F12" s="714">
        <v>1.5</v>
      </c>
      <c r="G12" s="714">
        <v>1.5</v>
      </c>
      <c r="H12" s="714">
        <v>1.5</v>
      </c>
      <c r="I12" s="714">
        <v>1.5</v>
      </c>
      <c r="J12" s="714">
        <v>1.5</v>
      </c>
      <c r="K12" s="714">
        <v>1.5</v>
      </c>
      <c r="L12" s="714">
        <v>1.5</v>
      </c>
      <c r="M12" s="714">
        <v>1.5</v>
      </c>
      <c r="N12" s="714">
        <v>1.5</v>
      </c>
      <c r="O12" s="708">
        <v>1.5</v>
      </c>
      <c r="P12" s="708">
        <v>1.5</v>
      </c>
      <c r="Q12" s="708">
        <v>1.5</v>
      </c>
      <c r="R12" s="708">
        <v>1.5</v>
      </c>
      <c r="S12" s="708">
        <v>1.5</v>
      </c>
      <c r="T12" s="708">
        <v>1.5</v>
      </c>
      <c r="U12" s="708">
        <v>1.5</v>
      </c>
      <c r="V12" s="708">
        <v>1.5</v>
      </c>
      <c r="W12" s="708">
        <v>1.5</v>
      </c>
      <c r="X12" s="708">
        <v>1.5</v>
      </c>
      <c r="Y12" s="708">
        <v>1.5</v>
      </c>
      <c r="Z12" s="708">
        <v>1.5</v>
      </c>
    </row>
    <row r="13" spans="1:26" s="712" customFormat="1" ht="12.75">
      <c r="A13" s="55"/>
      <c r="B13" s="20"/>
      <c r="C13" s="562" t="s">
        <v>190</v>
      </c>
      <c r="D13" s="708">
        <v>4.5</v>
      </c>
      <c r="E13" s="708">
        <v>4.5</v>
      </c>
      <c r="F13" s="426">
        <v>3</v>
      </c>
      <c r="G13" s="714">
        <v>3.5</v>
      </c>
      <c r="H13" s="714">
        <v>3.5</v>
      </c>
      <c r="I13" s="714">
        <v>3.5</v>
      </c>
      <c r="J13" s="714">
        <v>3.5</v>
      </c>
      <c r="K13" s="714">
        <v>3.5</v>
      </c>
      <c r="L13" s="714">
        <v>3.5</v>
      </c>
      <c r="M13" s="714">
        <v>3.5</v>
      </c>
      <c r="N13" s="714">
        <v>3.5</v>
      </c>
      <c r="O13" s="715">
        <v>2.5</v>
      </c>
      <c r="P13" s="708">
        <v>2.5</v>
      </c>
      <c r="Q13" s="708">
        <v>2.5</v>
      </c>
      <c r="R13" s="708">
        <v>2.5</v>
      </c>
      <c r="S13" s="708">
        <v>2.5</v>
      </c>
      <c r="T13" s="708">
        <v>2.5</v>
      </c>
      <c r="U13" s="708">
        <v>2.5</v>
      </c>
      <c r="V13" s="708">
        <v>2.5</v>
      </c>
      <c r="W13" s="708">
        <v>2.5</v>
      </c>
      <c r="X13" s="708">
        <v>2.5</v>
      </c>
      <c r="Y13" s="709">
        <v>2</v>
      </c>
      <c r="Z13" s="709">
        <v>2</v>
      </c>
    </row>
    <row r="14" spans="1:26" s="712" customFormat="1" ht="12.75">
      <c r="A14" s="55"/>
      <c r="B14" s="20"/>
      <c r="C14" s="562" t="s">
        <v>189</v>
      </c>
      <c r="D14" s="715">
        <v>4.5</v>
      </c>
      <c r="E14" s="715">
        <v>4.5</v>
      </c>
      <c r="F14" s="716">
        <v>3</v>
      </c>
      <c r="G14" s="717">
        <v>3.5</v>
      </c>
      <c r="H14" s="717">
        <v>3.5</v>
      </c>
      <c r="I14" s="717">
        <v>3.5</v>
      </c>
      <c r="J14" s="717">
        <v>3.5</v>
      </c>
      <c r="K14" s="717">
        <v>3.5</v>
      </c>
      <c r="L14" s="717">
        <v>3.5</v>
      </c>
      <c r="M14" s="717">
        <v>3.5</v>
      </c>
      <c r="N14" s="717">
        <v>3.5</v>
      </c>
      <c r="O14" s="708">
        <v>3.5</v>
      </c>
      <c r="P14" s="708">
        <v>3.5</v>
      </c>
      <c r="Q14" s="708">
        <v>3.5</v>
      </c>
      <c r="R14" s="708">
        <v>3.5</v>
      </c>
      <c r="S14" s="708">
        <v>3.5</v>
      </c>
      <c r="T14" s="708">
        <v>3.5</v>
      </c>
      <c r="U14" s="708">
        <v>3.5</v>
      </c>
      <c r="V14" s="708">
        <v>3.5</v>
      </c>
      <c r="W14" s="708">
        <v>3.5</v>
      </c>
      <c r="X14" s="708">
        <v>3.5</v>
      </c>
      <c r="Y14" s="708">
        <v>3.5</v>
      </c>
      <c r="Z14" s="708">
        <v>3.5</v>
      </c>
    </row>
    <row r="15" spans="1:26" s="712" customFormat="1" ht="12.75">
      <c r="A15" s="55"/>
      <c r="B15" s="20"/>
      <c r="C15" s="562" t="s">
        <v>191</v>
      </c>
      <c r="D15" s="709">
        <v>2</v>
      </c>
      <c r="E15" s="709">
        <v>2</v>
      </c>
      <c r="F15" s="426">
        <v>2</v>
      </c>
      <c r="G15" s="714">
        <v>3.25</v>
      </c>
      <c r="H15" s="714">
        <v>3.25</v>
      </c>
      <c r="I15" s="714">
        <v>3.25</v>
      </c>
      <c r="J15" s="714">
        <v>3.25</v>
      </c>
      <c r="K15" s="714">
        <v>3.25</v>
      </c>
      <c r="L15" s="714">
        <v>3.25</v>
      </c>
      <c r="M15" s="714">
        <v>3.25</v>
      </c>
      <c r="N15" s="714">
        <v>3.25</v>
      </c>
      <c r="O15" s="708">
        <v>3.25</v>
      </c>
      <c r="P15" s="708">
        <v>3.25</v>
      </c>
      <c r="Q15" s="708">
        <v>3.25</v>
      </c>
      <c r="R15" s="708">
        <v>3.25</v>
      </c>
      <c r="S15" s="708">
        <v>3.25</v>
      </c>
      <c r="T15" s="708">
        <v>3.25</v>
      </c>
      <c r="U15" s="708">
        <v>3.25</v>
      </c>
      <c r="V15" s="708">
        <v>3.25</v>
      </c>
      <c r="W15" s="708">
        <v>3.25</v>
      </c>
      <c r="X15" s="708">
        <v>3.25</v>
      </c>
      <c r="Y15" s="708" t="s">
        <v>581</v>
      </c>
      <c r="Z15" s="708" t="s">
        <v>581</v>
      </c>
    </row>
    <row r="16" spans="1:26" ht="12.75">
      <c r="A16" s="336"/>
      <c r="B16" s="118" t="s">
        <v>582</v>
      </c>
      <c r="C16" s="565"/>
      <c r="D16" s="718">
        <v>0</v>
      </c>
      <c r="E16" s="718">
        <v>0</v>
      </c>
      <c r="F16" s="569">
        <v>1.5</v>
      </c>
      <c r="G16" s="569">
        <v>1.5</v>
      </c>
      <c r="H16" s="569">
        <v>1.5</v>
      </c>
      <c r="I16" s="569">
        <v>1.5</v>
      </c>
      <c r="J16" s="569">
        <v>1.5</v>
      </c>
      <c r="K16" s="569">
        <v>1.5</v>
      </c>
      <c r="L16" s="569">
        <v>1.5</v>
      </c>
      <c r="M16" s="569">
        <v>1.5</v>
      </c>
      <c r="N16" s="569">
        <v>1.5</v>
      </c>
      <c r="O16" s="719">
        <v>2</v>
      </c>
      <c r="P16" s="821">
        <v>2</v>
      </c>
      <c r="Q16" s="821">
        <v>2</v>
      </c>
      <c r="R16" s="821">
        <v>2</v>
      </c>
      <c r="S16" s="821">
        <v>2</v>
      </c>
      <c r="T16" s="821">
        <v>2</v>
      </c>
      <c r="U16" s="821">
        <v>2</v>
      </c>
      <c r="V16" s="821">
        <v>2</v>
      </c>
      <c r="W16" s="821">
        <v>2</v>
      </c>
      <c r="X16" s="821">
        <v>2</v>
      </c>
      <c r="Y16" s="821">
        <v>3</v>
      </c>
      <c r="Z16" s="821">
        <v>3</v>
      </c>
    </row>
    <row r="17" spans="1:26" ht="12.75">
      <c r="A17" s="476" t="s">
        <v>192</v>
      </c>
      <c r="B17" s="20"/>
      <c r="C17" s="562"/>
      <c r="D17" s="334"/>
      <c r="E17" s="334"/>
      <c r="F17" s="20"/>
      <c r="G17" s="20"/>
      <c r="H17" s="20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712"/>
      <c r="V17" s="712"/>
      <c r="W17" s="712"/>
      <c r="X17" s="712"/>
      <c r="Y17" s="712"/>
      <c r="Z17" s="712"/>
    </row>
    <row r="18" spans="1:26" ht="12.75">
      <c r="A18" s="476"/>
      <c r="B18" s="91" t="s">
        <v>193</v>
      </c>
      <c r="C18" s="562"/>
      <c r="D18" s="194" t="s">
        <v>1354</v>
      </c>
      <c r="E18" s="194">
        <v>1.820083870967742</v>
      </c>
      <c r="F18" s="194" t="s">
        <v>1354</v>
      </c>
      <c r="G18" s="194">
        <v>2.62</v>
      </c>
      <c r="H18" s="194">
        <v>1.5925</v>
      </c>
      <c r="I18" s="194">
        <v>2.54</v>
      </c>
      <c r="J18" s="194">
        <v>2.3997</v>
      </c>
      <c r="K18" s="194">
        <v>2.01</v>
      </c>
      <c r="L18" s="194">
        <v>2.3749</v>
      </c>
      <c r="M18" s="194">
        <v>1.5013</v>
      </c>
      <c r="N18" s="194">
        <v>2.1337</v>
      </c>
      <c r="O18" s="194">
        <v>2.9733</v>
      </c>
      <c r="P18" s="194">
        <v>4.3458</v>
      </c>
      <c r="Q18" s="194">
        <v>6.2997</v>
      </c>
      <c r="R18" s="194">
        <v>5.7927</v>
      </c>
      <c r="S18" s="194">
        <v>3.17</v>
      </c>
      <c r="T18" s="194">
        <v>3.17</v>
      </c>
      <c r="U18" s="708">
        <v>5.75</v>
      </c>
      <c r="V18" s="708">
        <v>5.16</v>
      </c>
      <c r="W18" s="708">
        <v>3.13</v>
      </c>
      <c r="X18" s="708">
        <v>3.13</v>
      </c>
      <c r="Y18" s="709" t="s">
        <v>1354</v>
      </c>
      <c r="Z18" s="709" t="s">
        <v>1354</v>
      </c>
    </row>
    <row r="19" spans="1:26" ht="12.75">
      <c r="A19" s="55"/>
      <c r="B19" s="91" t="s">
        <v>194</v>
      </c>
      <c r="C19" s="562"/>
      <c r="D19" s="720">
        <v>2.9805422437758247</v>
      </c>
      <c r="E19" s="720">
        <v>1.4706548192771083</v>
      </c>
      <c r="F19" s="720">
        <v>3.9398</v>
      </c>
      <c r="G19" s="194">
        <v>3.1</v>
      </c>
      <c r="H19" s="194">
        <v>2.4648049469964666</v>
      </c>
      <c r="I19" s="194">
        <v>2.89</v>
      </c>
      <c r="J19" s="194">
        <v>3.2485</v>
      </c>
      <c r="K19" s="194">
        <v>2.54</v>
      </c>
      <c r="L19" s="194">
        <v>2.6702572438162546</v>
      </c>
      <c r="M19" s="194">
        <v>1.8496</v>
      </c>
      <c r="N19" s="194">
        <v>2.7651</v>
      </c>
      <c r="O19" s="194">
        <v>2.3486</v>
      </c>
      <c r="P19" s="194">
        <v>3.8637</v>
      </c>
      <c r="Q19" s="194">
        <v>5.7924</v>
      </c>
      <c r="R19" s="194">
        <v>5.5404</v>
      </c>
      <c r="S19" s="194">
        <v>4.0699</v>
      </c>
      <c r="T19" s="194">
        <v>5.32</v>
      </c>
      <c r="U19" s="708">
        <v>5.41</v>
      </c>
      <c r="V19" s="708">
        <v>5.13</v>
      </c>
      <c r="W19" s="708">
        <v>5.17</v>
      </c>
      <c r="X19" s="708">
        <v>3.73</v>
      </c>
      <c r="Y19" s="194">
        <v>6.08</v>
      </c>
      <c r="Z19" s="194">
        <v>5.55</v>
      </c>
    </row>
    <row r="20" spans="1:26" ht="12.75">
      <c r="A20" s="55"/>
      <c r="B20" s="91" t="s">
        <v>195</v>
      </c>
      <c r="C20" s="562"/>
      <c r="D20" s="194" t="s">
        <v>1354</v>
      </c>
      <c r="E20" s="194" t="s">
        <v>1354</v>
      </c>
      <c r="F20" s="721">
        <v>4.420184745762712</v>
      </c>
      <c r="G20" s="722">
        <v>3.7</v>
      </c>
      <c r="H20" s="194">
        <v>2.5683</v>
      </c>
      <c r="I20" s="194">
        <v>3.77</v>
      </c>
      <c r="J20" s="194">
        <v>3.8641</v>
      </c>
      <c r="K20" s="194">
        <v>2.7782</v>
      </c>
      <c r="L20" s="723">
        <v>3.2519</v>
      </c>
      <c r="M20" s="723">
        <v>2.6727</v>
      </c>
      <c r="N20" s="723">
        <v>3.51395</v>
      </c>
      <c r="O20" s="194">
        <v>2.6605</v>
      </c>
      <c r="P20" s="194">
        <v>4.325</v>
      </c>
      <c r="Q20" s="836">
        <v>0</v>
      </c>
      <c r="R20" s="836">
        <v>0</v>
      </c>
      <c r="S20" s="836">
        <v>4.39</v>
      </c>
      <c r="T20" s="836">
        <v>4.98</v>
      </c>
      <c r="U20" s="708">
        <v>4.5</v>
      </c>
      <c r="V20" s="708">
        <v>5.16</v>
      </c>
      <c r="W20" s="708">
        <v>5.16</v>
      </c>
      <c r="X20" s="708">
        <v>4.75</v>
      </c>
      <c r="Y20" s="194">
        <v>5.64</v>
      </c>
      <c r="Z20" s="194" t="s">
        <v>1354</v>
      </c>
    </row>
    <row r="21" spans="1:26" ht="12.75">
      <c r="A21" s="55"/>
      <c r="B21" s="91" t="s">
        <v>196</v>
      </c>
      <c r="C21" s="562"/>
      <c r="D21" s="194">
        <v>4.928079080914116</v>
      </c>
      <c r="E21" s="194">
        <v>3.8123749843660346</v>
      </c>
      <c r="F21" s="724">
        <v>4.78535242830253</v>
      </c>
      <c r="G21" s="194">
        <v>3.8745670329670325</v>
      </c>
      <c r="H21" s="194">
        <v>3.4186746835443036</v>
      </c>
      <c r="I21" s="194">
        <v>4.31</v>
      </c>
      <c r="J21" s="194">
        <v>4.04</v>
      </c>
      <c r="K21" s="194">
        <v>3.78</v>
      </c>
      <c r="L21" s="194">
        <v>3.1393493670886072</v>
      </c>
      <c r="M21" s="194">
        <v>3.0861</v>
      </c>
      <c r="N21" s="194">
        <v>3.9996456840042054</v>
      </c>
      <c r="O21" s="194">
        <v>3.0448</v>
      </c>
      <c r="P21" s="194">
        <v>4.6724</v>
      </c>
      <c r="Q21" s="194">
        <v>6.4471</v>
      </c>
      <c r="R21" s="194">
        <v>5.9542</v>
      </c>
      <c r="S21" s="194">
        <v>4.8222</v>
      </c>
      <c r="T21" s="194">
        <v>5.3</v>
      </c>
      <c r="U21" s="708">
        <v>5.66</v>
      </c>
      <c r="V21" s="708">
        <v>6.47</v>
      </c>
      <c r="W21" s="708">
        <v>6.47</v>
      </c>
      <c r="X21" s="708">
        <v>3.56</v>
      </c>
      <c r="Y21" s="194">
        <v>5.57</v>
      </c>
      <c r="Z21" s="194">
        <v>5.65</v>
      </c>
    </row>
    <row r="22" spans="1:26" s="712" customFormat="1" ht="12.75">
      <c r="A22" s="55"/>
      <c r="B22" s="20" t="s">
        <v>127</v>
      </c>
      <c r="C22" s="562"/>
      <c r="D22" s="708" t="s">
        <v>128</v>
      </c>
      <c r="E22" s="708" t="s">
        <v>128</v>
      </c>
      <c r="F22" s="714" t="s">
        <v>128</v>
      </c>
      <c r="G22" s="714" t="s">
        <v>128</v>
      </c>
      <c r="H22" s="714" t="s">
        <v>128</v>
      </c>
      <c r="I22" s="708" t="s">
        <v>197</v>
      </c>
      <c r="J22" s="708" t="s">
        <v>197</v>
      </c>
      <c r="K22" s="708" t="s">
        <v>197</v>
      </c>
      <c r="L22" s="708" t="s">
        <v>197</v>
      </c>
      <c r="M22" s="708" t="s">
        <v>197</v>
      </c>
      <c r="N22" s="708" t="s">
        <v>197</v>
      </c>
      <c r="O22" s="708" t="s">
        <v>197</v>
      </c>
      <c r="P22" s="708" t="s">
        <v>198</v>
      </c>
      <c r="Q22" s="708" t="s">
        <v>198</v>
      </c>
      <c r="R22" s="708" t="s">
        <v>198</v>
      </c>
      <c r="S22" s="708" t="s">
        <v>198</v>
      </c>
      <c r="T22" s="708" t="s">
        <v>558</v>
      </c>
      <c r="U22" s="708" t="s">
        <v>558</v>
      </c>
      <c r="V22" s="708" t="s">
        <v>561</v>
      </c>
      <c r="W22" s="708" t="s">
        <v>561</v>
      </c>
      <c r="X22" s="708" t="s">
        <v>561</v>
      </c>
      <c r="Y22" s="708" t="s">
        <v>561</v>
      </c>
      <c r="Z22" s="708" t="s">
        <v>561</v>
      </c>
    </row>
    <row r="23" spans="1:26" ht="12.75">
      <c r="A23" s="336"/>
      <c r="B23" s="118" t="s">
        <v>199</v>
      </c>
      <c r="C23" s="565"/>
      <c r="D23" s="706" t="s">
        <v>200</v>
      </c>
      <c r="E23" s="706" t="s">
        <v>126</v>
      </c>
      <c r="F23" s="569" t="s">
        <v>126</v>
      </c>
      <c r="G23" s="569" t="s">
        <v>126</v>
      </c>
      <c r="H23" s="569" t="s">
        <v>126</v>
      </c>
      <c r="I23" s="706" t="s">
        <v>201</v>
      </c>
      <c r="J23" s="706" t="s">
        <v>202</v>
      </c>
      <c r="K23" s="706" t="s">
        <v>202</v>
      </c>
      <c r="L23" s="706" t="s">
        <v>202</v>
      </c>
      <c r="M23" s="706" t="s">
        <v>202</v>
      </c>
      <c r="N23" s="706" t="s">
        <v>202</v>
      </c>
      <c r="O23" s="706" t="s">
        <v>203</v>
      </c>
      <c r="P23" s="706" t="s">
        <v>204</v>
      </c>
      <c r="Q23" s="706" t="s">
        <v>204</v>
      </c>
      <c r="R23" s="706" t="s">
        <v>204</v>
      </c>
      <c r="S23" s="706" t="s">
        <v>204</v>
      </c>
      <c r="T23" s="706" t="s">
        <v>559</v>
      </c>
      <c r="U23" s="708" t="s">
        <v>559</v>
      </c>
      <c r="V23" s="708" t="s">
        <v>562</v>
      </c>
      <c r="W23" s="708" t="s">
        <v>562</v>
      </c>
      <c r="X23" s="708" t="s">
        <v>562</v>
      </c>
      <c r="Y23" s="708" t="s">
        <v>562</v>
      </c>
      <c r="Z23" s="708" t="s">
        <v>562</v>
      </c>
    </row>
    <row r="24" spans="1:26" s="730" customFormat="1" ht="12.75">
      <c r="A24" s="725" t="s">
        <v>205</v>
      </c>
      <c r="B24" s="726"/>
      <c r="C24" s="727"/>
      <c r="D24" s="728">
        <v>4.5</v>
      </c>
      <c r="E24" s="728">
        <v>0.711</v>
      </c>
      <c r="F24" s="728">
        <v>4.712</v>
      </c>
      <c r="G24" s="728">
        <v>3.177</v>
      </c>
      <c r="H24" s="728">
        <v>1.222</v>
      </c>
      <c r="I24" s="728">
        <v>1.965</v>
      </c>
      <c r="J24" s="728">
        <v>2.133</v>
      </c>
      <c r="K24" s="728">
        <v>2.111</v>
      </c>
      <c r="L24" s="728">
        <v>3.029</v>
      </c>
      <c r="M24" s="728">
        <v>1.688</v>
      </c>
      <c r="N24" s="728">
        <v>3.0342345624701954</v>
      </c>
      <c r="O24" s="729">
        <v>3.3517</v>
      </c>
      <c r="P24" s="729">
        <v>4.9267</v>
      </c>
      <c r="Q24" s="729">
        <v>7.5521</v>
      </c>
      <c r="R24" s="729">
        <v>5.0667</v>
      </c>
      <c r="S24" s="729">
        <v>2.69</v>
      </c>
      <c r="T24" s="729">
        <v>6.48</v>
      </c>
      <c r="U24" s="729">
        <v>4.64</v>
      </c>
      <c r="V24" s="729">
        <v>3.61</v>
      </c>
      <c r="W24" s="729">
        <v>5.15</v>
      </c>
      <c r="X24" s="729">
        <v>2.33</v>
      </c>
      <c r="Y24" s="729">
        <v>5.16</v>
      </c>
      <c r="Z24" s="729">
        <v>5.34</v>
      </c>
    </row>
    <row r="25" spans="1:26" ht="12.75">
      <c r="A25" s="476" t="s">
        <v>134</v>
      </c>
      <c r="B25" s="20"/>
      <c r="C25" s="562"/>
      <c r="D25" s="708"/>
      <c r="E25" s="708"/>
      <c r="F25" s="714"/>
      <c r="G25" s="714"/>
      <c r="H25" s="714"/>
      <c r="I25" s="708"/>
      <c r="J25" s="708"/>
      <c r="K25" s="708"/>
      <c r="L25" s="708"/>
      <c r="M25" s="708"/>
      <c r="N25" s="708"/>
      <c r="O25" s="708"/>
      <c r="P25" s="708"/>
      <c r="Q25" s="708"/>
      <c r="R25" s="708"/>
      <c r="S25" s="708"/>
      <c r="T25" s="708"/>
      <c r="U25" s="712"/>
      <c r="V25" s="712"/>
      <c r="W25" s="712"/>
      <c r="X25" s="712"/>
      <c r="Y25" s="712"/>
      <c r="Z25" s="712"/>
    </row>
    <row r="26" spans="1:26" ht="12.75">
      <c r="A26" s="55"/>
      <c r="B26" s="288" t="s">
        <v>135</v>
      </c>
      <c r="C26" s="562"/>
      <c r="D26" s="708"/>
      <c r="E26" s="708"/>
      <c r="F26" s="714"/>
      <c r="G26" s="714"/>
      <c r="H26" s="714"/>
      <c r="I26" s="708"/>
      <c r="J26" s="708"/>
      <c r="K26" s="708"/>
      <c r="L26" s="708"/>
      <c r="M26" s="708"/>
      <c r="N26" s="708"/>
      <c r="O26" s="708"/>
      <c r="P26" s="708"/>
      <c r="Q26" s="708"/>
      <c r="R26" s="708"/>
      <c r="S26" s="708"/>
      <c r="T26" s="708"/>
      <c r="U26" s="712"/>
      <c r="V26" s="712"/>
      <c r="W26" s="712"/>
      <c r="X26" s="712"/>
      <c r="Y26" s="712"/>
      <c r="Z26" s="712"/>
    </row>
    <row r="27" spans="1:26" ht="12.75">
      <c r="A27" s="55"/>
      <c r="B27" s="20" t="s">
        <v>136</v>
      </c>
      <c r="C27" s="562"/>
      <c r="D27" s="708" t="s">
        <v>206</v>
      </c>
      <c r="E27" s="708" t="s">
        <v>137</v>
      </c>
      <c r="F27" s="714" t="s">
        <v>207</v>
      </c>
      <c r="G27" s="714" t="s">
        <v>137</v>
      </c>
      <c r="H27" s="714" t="s">
        <v>137</v>
      </c>
      <c r="I27" s="708" t="s">
        <v>137</v>
      </c>
      <c r="J27" s="708" t="s">
        <v>137</v>
      </c>
      <c r="K27" s="708" t="s">
        <v>137</v>
      </c>
      <c r="L27" s="708" t="s">
        <v>137</v>
      </c>
      <c r="M27" s="708" t="s">
        <v>137</v>
      </c>
      <c r="N27" s="708" t="s">
        <v>137</v>
      </c>
      <c r="O27" s="708" t="s">
        <v>137</v>
      </c>
      <c r="P27" s="708" t="s">
        <v>137</v>
      </c>
      <c r="Q27" s="708" t="s">
        <v>277</v>
      </c>
      <c r="R27" s="708" t="s">
        <v>555</v>
      </c>
      <c r="S27" s="708" t="s">
        <v>346</v>
      </c>
      <c r="T27" s="708" t="s">
        <v>346</v>
      </c>
      <c r="U27" s="708" t="s">
        <v>346</v>
      </c>
      <c r="V27" s="708" t="s">
        <v>346</v>
      </c>
      <c r="W27" s="708" t="s">
        <v>346</v>
      </c>
      <c r="X27" s="708" t="s">
        <v>346</v>
      </c>
      <c r="Y27" s="708" t="s">
        <v>583</v>
      </c>
      <c r="Z27" s="708" t="s">
        <v>583</v>
      </c>
    </row>
    <row r="28" spans="1:26" ht="12.75">
      <c r="A28" s="55"/>
      <c r="B28" s="20" t="s">
        <v>139</v>
      </c>
      <c r="C28" s="562"/>
      <c r="D28" s="708"/>
      <c r="E28" s="708"/>
      <c r="F28" s="714"/>
      <c r="G28" s="714"/>
      <c r="H28" s="714"/>
      <c r="I28" s="708"/>
      <c r="J28" s="708"/>
      <c r="K28" s="708"/>
      <c r="L28" s="708"/>
      <c r="M28" s="708"/>
      <c r="N28" s="708"/>
      <c r="O28" s="708"/>
      <c r="P28" s="708"/>
      <c r="Q28" s="708"/>
      <c r="R28" s="708"/>
      <c r="S28" s="708"/>
      <c r="T28" s="708"/>
      <c r="U28" s="712"/>
      <c r="V28" s="712"/>
      <c r="W28" s="712"/>
      <c r="X28" s="712"/>
      <c r="Y28" s="712"/>
      <c r="Z28" s="712"/>
    </row>
    <row r="29" spans="1:26" ht="12.75">
      <c r="A29" s="55"/>
      <c r="B29" s="20"/>
      <c r="C29" s="562" t="s">
        <v>140</v>
      </c>
      <c r="D29" s="731">
        <v>0</v>
      </c>
      <c r="E29" s="708" t="s">
        <v>141</v>
      </c>
      <c r="F29" s="714" t="s">
        <v>208</v>
      </c>
      <c r="G29" s="714" t="s">
        <v>142</v>
      </c>
      <c r="H29" s="714" t="s">
        <v>142</v>
      </c>
      <c r="I29" s="708" t="s">
        <v>142</v>
      </c>
      <c r="J29" s="708" t="s">
        <v>142</v>
      </c>
      <c r="K29" s="708" t="s">
        <v>142</v>
      </c>
      <c r="L29" s="708" t="s">
        <v>142</v>
      </c>
      <c r="M29" s="708" t="s">
        <v>142</v>
      </c>
      <c r="N29" s="708" t="s">
        <v>142</v>
      </c>
      <c r="O29" s="708" t="s">
        <v>142</v>
      </c>
      <c r="P29" s="708" t="s">
        <v>142</v>
      </c>
      <c r="Q29" s="708" t="s">
        <v>556</v>
      </c>
      <c r="R29" s="708" t="s">
        <v>343</v>
      </c>
      <c r="S29" s="708" t="s">
        <v>343</v>
      </c>
      <c r="T29" s="708" t="s">
        <v>343</v>
      </c>
      <c r="U29" s="708" t="s">
        <v>343</v>
      </c>
      <c r="V29" s="708" t="s">
        <v>343</v>
      </c>
      <c r="W29" s="708" t="s">
        <v>249</v>
      </c>
      <c r="X29" s="708" t="s">
        <v>249</v>
      </c>
      <c r="Y29" s="708" t="s">
        <v>249</v>
      </c>
      <c r="Z29" s="708" t="s">
        <v>249</v>
      </c>
    </row>
    <row r="30" spans="1:26" ht="12.75">
      <c r="A30" s="55"/>
      <c r="B30" s="20"/>
      <c r="C30" s="562" t="s">
        <v>143</v>
      </c>
      <c r="D30" s="708" t="s">
        <v>137</v>
      </c>
      <c r="E30" s="708" t="s">
        <v>144</v>
      </c>
      <c r="F30" s="708" t="s">
        <v>145</v>
      </c>
      <c r="G30" s="708" t="s">
        <v>142</v>
      </c>
      <c r="H30" s="708" t="s">
        <v>145</v>
      </c>
      <c r="I30" s="708" t="s">
        <v>145</v>
      </c>
      <c r="J30" s="708" t="s">
        <v>145</v>
      </c>
      <c r="K30" s="708" t="s">
        <v>145</v>
      </c>
      <c r="L30" s="708" t="s">
        <v>209</v>
      </c>
      <c r="M30" s="708" t="s">
        <v>209</v>
      </c>
      <c r="N30" s="708" t="s">
        <v>209</v>
      </c>
      <c r="O30" s="708" t="s">
        <v>209</v>
      </c>
      <c r="P30" s="708" t="s">
        <v>209</v>
      </c>
      <c r="Q30" s="708" t="s">
        <v>278</v>
      </c>
      <c r="R30" s="708" t="s">
        <v>278</v>
      </c>
      <c r="S30" s="708" t="s">
        <v>278</v>
      </c>
      <c r="T30" s="708" t="s">
        <v>278</v>
      </c>
      <c r="U30" s="708" t="s">
        <v>278</v>
      </c>
      <c r="V30" s="708" t="s">
        <v>278</v>
      </c>
      <c r="W30" s="708" t="s">
        <v>250</v>
      </c>
      <c r="X30" s="708" t="s">
        <v>250</v>
      </c>
      <c r="Y30" s="708" t="s">
        <v>250</v>
      </c>
      <c r="Z30" s="708" t="s">
        <v>250</v>
      </c>
    </row>
    <row r="31" spans="1:26" ht="12.75">
      <c r="A31" s="55"/>
      <c r="B31" s="20"/>
      <c r="C31" s="562" t="s">
        <v>146</v>
      </c>
      <c r="D31" s="708" t="s">
        <v>206</v>
      </c>
      <c r="E31" s="708" t="s">
        <v>138</v>
      </c>
      <c r="F31" s="708" t="s">
        <v>210</v>
      </c>
      <c r="G31" s="708" t="s">
        <v>147</v>
      </c>
      <c r="H31" s="708" t="s">
        <v>147</v>
      </c>
      <c r="I31" s="708" t="s">
        <v>147</v>
      </c>
      <c r="J31" s="708" t="s">
        <v>147</v>
      </c>
      <c r="K31" s="708" t="s">
        <v>147</v>
      </c>
      <c r="L31" s="708" t="s">
        <v>147</v>
      </c>
      <c r="M31" s="708" t="s">
        <v>147</v>
      </c>
      <c r="N31" s="708" t="s">
        <v>147</v>
      </c>
      <c r="O31" s="708" t="s">
        <v>147</v>
      </c>
      <c r="P31" s="708" t="s">
        <v>147</v>
      </c>
      <c r="Q31" s="708" t="s">
        <v>279</v>
      </c>
      <c r="R31" s="708" t="s">
        <v>279</v>
      </c>
      <c r="S31" s="708" t="s">
        <v>279</v>
      </c>
      <c r="T31" s="708" t="s">
        <v>279</v>
      </c>
      <c r="U31" s="708" t="s">
        <v>279</v>
      </c>
      <c r="V31" s="708" t="s">
        <v>279</v>
      </c>
      <c r="W31" s="708" t="s">
        <v>557</v>
      </c>
      <c r="X31" s="708" t="s">
        <v>557</v>
      </c>
      <c r="Y31" s="708" t="s">
        <v>557</v>
      </c>
      <c r="Z31" s="708" t="s">
        <v>557</v>
      </c>
    </row>
    <row r="32" spans="1:26" ht="12.75">
      <c r="A32" s="55"/>
      <c r="B32" s="20"/>
      <c r="C32" s="562" t="s">
        <v>148</v>
      </c>
      <c r="D32" s="708" t="s">
        <v>211</v>
      </c>
      <c r="E32" s="708" t="s">
        <v>149</v>
      </c>
      <c r="F32" s="708" t="s">
        <v>150</v>
      </c>
      <c r="G32" s="714" t="s">
        <v>150</v>
      </c>
      <c r="H32" s="708" t="s">
        <v>150</v>
      </c>
      <c r="I32" s="708" t="s">
        <v>150</v>
      </c>
      <c r="J32" s="708" t="s">
        <v>150</v>
      </c>
      <c r="K32" s="708" t="s">
        <v>150</v>
      </c>
      <c r="L32" s="708" t="s">
        <v>150</v>
      </c>
      <c r="M32" s="708" t="s">
        <v>150</v>
      </c>
      <c r="N32" s="708" t="s">
        <v>150</v>
      </c>
      <c r="O32" s="708" t="s">
        <v>150</v>
      </c>
      <c r="P32" s="708" t="s">
        <v>150</v>
      </c>
      <c r="Q32" s="708" t="s">
        <v>280</v>
      </c>
      <c r="R32" s="708" t="s">
        <v>557</v>
      </c>
      <c r="S32" s="708" t="s">
        <v>347</v>
      </c>
      <c r="T32" s="708" t="s">
        <v>206</v>
      </c>
      <c r="U32" s="708" t="s">
        <v>206</v>
      </c>
      <c r="V32" s="708" t="s">
        <v>206</v>
      </c>
      <c r="W32" s="708" t="s">
        <v>251</v>
      </c>
      <c r="X32" s="708" t="s">
        <v>251</v>
      </c>
      <c r="Y32" s="708" t="s">
        <v>251</v>
      </c>
      <c r="Z32" s="708" t="s">
        <v>251</v>
      </c>
    </row>
    <row r="33" spans="1:26" ht="12.75">
      <c r="A33" s="55"/>
      <c r="B33" s="20"/>
      <c r="C33" s="562" t="s">
        <v>151</v>
      </c>
      <c r="D33" s="708" t="s">
        <v>212</v>
      </c>
      <c r="E33" s="708" t="s">
        <v>214</v>
      </c>
      <c r="F33" s="708" t="s">
        <v>215</v>
      </c>
      <c r="G33" s="714" t="s">
        <v>215</v>
      </c>
      <c r="H33" s="708" t="s">
        <v>216</v>
      </c>
      <c r="I33" s="708" t="s">
        <v>216</v>
      </c>
      <c r="J33" s="708" t="s">
        <v>216</v>
      </c>
      <c r="K33" s="708" t="s">
        <v>216</v>
      </c>
      <c r="L33" s="708" t="s">
        <v>217</v>
      </c>
      <c r="M33" s="708" t="s">
        <v>217</v>
      </c>
      <c r="N33" s="708" t="s">
        <v>217</v>
      </c>
      <c r="O33" s="708" t="s">
        <v>217</v>
      </c>
      <c r="P33" s="708" t="s">
        <v>217</v>
      </c>
      <c r="Q33" s="708" t="s">
        <v>281</v>
      </c>
      <c r="R33" s="708" t="s">
        <v>281</v>
      </c>
      <c r="S33" s="708" t="s">
        <v>281</v>
      </c>
      <c r="T33" s="708" t="s">
        <v>281</v>
      </c>
      <c r="U33" s="708" t="s">
        <v>281</v>
      </c>
      <c r="V33" s="708" t="s">
        <v>281</v>
      </c>
      <c r="W33" s="708" t="s">
        <v>252</v>
      </c>
      <c r="X33" s="708" t="s">
        <v>252</v>
      </c>
      <c r="Y33" s="708" t="s">
        <v>252</v>
      </c>
      <c r="Z33" s="708" t="s">
        <v>252</v>
      </c>
    </row>
    <row r="34" spans="1:26" ht="12.75">
      <c r="A34" s="55"/>
      <c r="B34" s="288" t="s">
        <v>152</v>
      </c>
      <c r="C34" s="562"/>
      <c r="D34" s="708"/>
      <c r="E34" s="708"/>
      <c r="F34" s="714"/>
      <c r="G34" s="714"/>
      <c r="H34" s="714"/>
      <c r="I34" s="708"/>
      <c r="J34" s="708"/>
      <c r="K34" s="708"/>
      <c r="L34" s="708"/>
      <c r="M34" s="708"/>
      <c r="N34" s="708"/>
      <c r="O34" s="708"/>
      <c r="P34" s="708"/>
      <c r="Q34" s="708"/>
      <c r="R34" s="708"/>
      <c r="S34" s="708"/>
      <c r="T34" s="708"/>
      <c r="U34" s="712"/>
      <c r="V34" s="712"/>
      <c r="W34" s="712"/>
      <c r="X34" s="712"/>
      <c r="Y34" s="712"/>
      <c r="Z34" s="712"/>
    </row>
    <row r="35" spans="1:26" ht="12.75">
      <c r="A35" s="55"/>
      <c r="B35" s="20" t="s">
        <v>153</v>
      </c>
      <c r="C35" s="562"/>
      <c r="D35" s="708" t="s">
        <v>218</v>
      </c>
      <c r="E35" s="708" t="s">
        <v>154</v>
      </c>
      <c r="F35" s="714" t="s">
        <v>219</v>
      </c>
      <c r="G35" s="714" t="s">
        <v>220</v>
      </c>
      <c r="H35" s="714" t="s">
        <v>220</v>
      </c>
      <c r="I35" s="708" t="s">
        <v>220</v>
      </c>
      <c r="J35" s="708" t="s">
        <v>220</v>
      </c>
      <c r="K35" s="708" t="s">
        <v>220</v>
      </c>
      <c r="L35" s="708" t="s">
        <v>220</v>
      </c>
      <c r="M35" s="708" t="s">
        <v>220</v>
      </c>
      <c r="N35" s="708" t="s">
        <v>220</v>
      </c>
      <c r="O35" s="708" t="s">
        <v>220</v>
      </c>
      <c r="P35" s="708" t="s">
        <v>221</v>
      </c>
      <c r="Q35" s="708" t="s">
        <v>221</v>
      </c>
      <c r="R35" s="708" t="s">
        <v>200</v>
      </c>
      <c r="S35" s="708" t="s">
        <v>200</v>
      </c>
      <c r="T35" s="708" t="s">
        <v>200</v>
      </c>
      <c r="U35" s="708" t="s">
        <v>200</v>
      </c>
      <c r="V35" s="708" t="s">
        <v>200</v>
      </c>
      <c r="W35" s="708" t="s">
        <v>200</v>
      </c>
      <c r="X35" s="708" t="s">
        <v>200</v>
      </c>
      <c r="Y35" s="708" t="s">
        <v>200</v>
      </c>
      <c r="Z35" s="708" t="s">
        <v>200</v>
      </c>
    </row>
    <row r="36" spans="1:26" ht="12.75">
      <c r="A36" s="55"/>
      <c r="B36" s="91" t="s">
        <v>155</v>
      </c>
      <c r="C36" s="562"/>
      <c r="D36" s="708" t="s">
        <v>222</v>
      </c>
      <c r="E36" s="708" t="s">
        <v>156</v>
      </c>
      <c r="F36" s="714" t="s">
        <v>223</v>
      </c>
      <c r="G36" s="714" t="s">
        <v>157</v>
      </c>
      <c r="H36" s="714" t="s">
        <v>157</v>
      </c>
      <c r="I36" s="714" t="s">
        <v>157</v>
      </c>
      <c r="J36" s="714" t="s">
        <v>157</v>
      </c>
      <c r="K36" s="714" t="s">
        <v>157</v>
      </c>
      <c r="L36" s="708" t="s">
        <v>157</v>
      </c>
      <c r="M36" s="708" t="s">
        <v>157</v>
      </c>
      <c r="N36" s="708" t="s">
        <v>157</v>
      </c>
      <c r="O36" s="708" t="s">
        <v>157</v>
      </c>
      <c r="P36" s="708" t="s">
        <v>157</v>
      </c>
      <c r="Q36" s="708" t="s">
        <v>157</v>
      </c>
      <c r="R36" s="708" t="s">
        <v>344</v>
      </c>
      <c r="S36" s="708" t="s">
        <v>344</v>
      </c>
      <c r="T36" s="708" t="s">
        <v>344</v>
      </c>
      <c r="U36" s="708" t="s">
        <v>344</v>
      </c>
      <c r="V36" s="708" t="s">
        <v>344</v>
      </c>
      <c r="W36" s="708" t="s">
        <v>344</v>
      </c>
      <c r="X36" s="708" t="s">
        <v>344</v>
      </c>
      <c r="Y36" s="708" t="s">
        <v>584</v>
      </c>
      <c r="Z36" s="708" t="s">
        <v>584</v>
      </c>
    </row>
    <row r="37" spans="1:26" ht="12.75">
      <c r="A37" s="55"/>
      <c r="B37" s="91" t="s">
        <v>158</v>
      </c>
      <c r="C37" s="562"/>
      <c r="D37" s="708" t="s">
        <v>224</v>
      </c>
      <c r="E37" s="708" t="s">
        <v>159</v>
      </c>
      <c r="F37" s="714" t="s">
        <v>225</v>
      </c>
      <c r="G37" s="714" t="s">
        <v>225</v>
      </c>
      <c r="H37" s="714" t="s">
        <v>226</v>
      </c>
      <c r="I37" s="708" t="s">
        <v>226</v>
      </c>
      <c r="J37" s="708" t="s">
        <v>226</v>
      </c>
      <c r="K37" s="708" t="s">
        <v>226</v>
      </c>
      <c r="L37" s="708" t="s">
        <v>226</v>
      </c>
      <c r="M37" s="708" t="s">
        <v>226</v>
      </c>
      <c r="N37" s="708" t="s">
        <v>226</v>
      </c>
      <c r="O37" s="708" t="s">
        <v>159</v>
      </c>
      <c r="P37" s="708" t="s">
        <v>159</v>
      </c>
      <c r="Q37" s="708" t="s">
        <v>226</v>
      </c>
      <c r="R37" s="708" t="s">
        <v>226</v>
      </c>
      <c r="S37" s="708" t="s">
        <v>226</v>
      </c>
      <c r="T37" s="708" t="s">
        <v>226</v>
      </c>
      <c r="U37" s="708" t="s">
        <v>226</v>
      </c>
      <c r="V37" s="708" t="s">
        <v>226</v>
      </c>
      <c r="W37" s="708" t="s">
        <v>226</v>
      </c>
      <c r="X37" s="708" t="s">
        <v>226</v>
      </c>
      <c r="Y37" s="708" t="s">
        <v>226</v>
      </c>
      <c r="Z37" s="708" t="s">
        <v>226</v>
      </c>
    </row>
    <row r="38" spans="1:26" ht="12.75">
      <c r="A38" s="55"/>
      <c r="B38" s="91" t="s">
        <v>160</v>
      </c>
      <c r="C38" s="562"/>
      <c r="D38" s="708" t="s">
        <v>227</v>
      </c>
      <c r="E38" s="708" t="s">
        <v>161</v>
      </c>
      <c r="F38" s="714" t="s">
        <v>228</v>
      </c>
      <c r="G38" s="714" t="s">
        <v>228</v>
      </c>
      <c r="H38" s="714" t="s">
        <v>228</v>
      </c>
      <c r="I38" s="708" t="s">
        <v>228</v>
      </c>
      <c r="J38" s="708" t="s">
        <v>228</v>
      </c>
      <c r="K38" s="708" t="s">
        <v>228</v>
      </c>
      <c r="L38" s="708" t="s">
        <v>229</v>
      </c>
      <c r="M38" s="708" t="s">
        <v>229</v>
      </c>
      <c r="N38" s="708" t="s">
        <v>229</v>
      </c>
      <c r="O38" s="708" t="s">
        <v>229</v>
      </c>
      <c r="P38" s="708" t="s">
        <v>229</v>
      </c>
      <c r="Q38" s="708" t="s">
        <v>229</v>
      </c>
      <c r="R38" s="708" t="s">
        <v>220</v>
      </c>
      <c r="S38" s="708" t="s">
        <v>220</v>
      </c>
      <c r="T38" s="708" t="s">
        <v>220</v>
      </c>
      <c r="U38" s="708" t="s">
        <v>220</v>
      </c>
      <c r="V38" s="708" t="s">
        <v>220</v>
      </c>
      <c r="W38" s="708" t="s">
        <v>220</v>
      </c>
      <c r="X38" s="708" t="s">
        <v>220</v>
      </c>
      <c r="Y38" s="708" t="s">
        <v>220</v>
      </c>
      <c r="Z38" s="708" t="s">
        <v>220</v>
      </c>
    </row>
    <row r="39" spans="1:26" ht="12.75">
      <c r="A39" s="336"/>
      <c r="B39" s="710" t="s">
        <v>162</v>
      </c>
      <c r="C39" s="565"/>
      <c r="D39" s="706" t="s">
        <v>230</v>
      </c>
      <c r="E39" s="706" t="s">
        <v>163</v>
      </c>
      <c r="F39" s="569" t="s">
        <v>231</v>
      </c>
      <c r="G39" s="569" t="s">
        <v>232</v>
      </c>
      <c r="H39" s="569" t="s">
        <v>232</v>
      </c>
      <c r="I39" s="706" t="s">
        <v>232</v>
      </c>
      <c r="J39" s="706" t="s">
        <v>232</v>
      </c>
      <c r="K39" s="706" t="s">
        <v>232</v>
      </c>
      <c r="L39" s="706" t="s">
        <v>233</v>
      </c>
      <c r="M39" s="706" t="s">
        <v>233</v>
      </c>
      <c r="N39" s="706" t="s">
        <v>233</v>
      </c>
      <c r="O39" s="706" t="s">
        <v>233</v>
      </c>
      <c r="P39" s="706" t="s">
        <v>233</v>
      </c>
      <c r="Q39" s="706" t="s">
        <v>282</v>
      </c>
      <c r="R39" s="706" t="s">
        <v>345</v>
      </c>
      <c r="S39" s="706" t="s">
        <v>345</v>
      </c>
      <c r="T39" s="706" t="s">
        <v>345</v>
      </c>
      <c r="U39" s="706" t="s">
        <v>345</v>
      </c>
      <c r="V39" s="706" t="s">
        <v>345</v>
      </c>
      <c r="W39" s="706" t="s">
        <v>345</v>
      </c>
      <c r="X39" s="706" t="s">
        <v>345</v>
      </c>
      <c r="Y39" s="706" t="s">
        <v>345</v>
      </c>
      <c r="Z39" s="706" t="s">
        <v>345</v>
      </c>
    </row>
    <row r="40" spans="1:26" s="1419" customFormat="1" ht="14.25" customHeight="1" thickBot="1">
      <c r="A40" s="732" t="s">
        <v>164</v>
      </c>
      <c r="B40" s="733"/>
      <c r="C40" s="734"/>
      <c r="D40" s="735">
        <v>4.8</v>
      </c>
      <c r="E40" s="735">
        <v>4</v>
      </c>
      <c r="F40" s="735">
        <v>4.5</v>
      </c>
      <c r="G40" s="736"/>
      <c r="H40" s="736"/>
      <c r="I40" s="737"/>
      <c r="J40" s="738">
        <v>8</v>
      </c>
      <c r="K40" s="737"/>
      <c r="L40" s="737"/>
      <c r="M40" s="737"/>
      <c r="N40" s="735">
        <v>6.4</v>
      </c>
      <c r="O40" s="735"/>
      <c r="P40" s="735"/>
      <c r="Q40" s="824"/>
      <c r="R40" s="824"/>
      <c r="S40" s="824"/>
      <c r="T40" s="824"/>
      <c r="U40" s="824"/>
      <c r="V40" s="919">
        <v>7.7</v>
      </c>
      <c r="W40" s="824"/>
      <c r="X40" s="824"/>
      <c r="Y40" s="824"/>
      <c r="Z40" s="824"/>
    </row>
    <row r="41" spans="1:16" ht="15.75" customHeight="1">
      <c r="A41" s="90" t="s">
        <v>181</v>
      </c>
      <c r="B41" s="20"/>
      <c r="C41" s="20"/>
      <c r="D41" s="533"/>
      <c r="E41" s="533"/>
      <c r="F41" s="18"/>
      <c r="G41" s="18"/>
      <c r="H41" s="18"/>
      <c r="I41" s="533"/>
      <c r="J41" s="18"/>
      <c r="K41" s="533"/>
      <c r="L41" s="533"/>
      <c r="M41" s="334"/>
      <c r="N41" s="334"/>
      <c r="O41" s="334"/>
      <c r="P41" s="334"/>
    </row>
    <row r="42" spans="1:16" ht="12.75">
      <c r="A42" s="90" t="s">
        <v>182</v>
      </c>
      <c r="B42" s="20"/>
      <c r="C42" s="20"/>
      <c r="D42" s="533"/>
      <c r="E42" s="533"/>
      <c r="F42" s="18"/>
      <c r="G42" s="18"/>
      <c r="H42" s="18"/>
      <c r="I42" s="533"/>
      <c r="J42" s="18"/>
      <c r="K42" s="533"/>
      <c r="L42" s="533"/>
      <c r="M42" s="334"/>
      <c r="N42" s="334"/>
      <c r="O42" s="334"/>
      <c r="P42" s="334"/>
    </row>
    <row r="43" spans="1:16" ht="12.75">
      <c r="A43" s="536" t="s">
        <v>585</v>
      </c>
      <c r="B43" s="20"/>
      <c r="C43" s="20"/>
      <c r="D43" s="533"/>
      <c r="E43" s="533"/>
      <c r="F43" s="18"/>
      <c r="G43" s="18"/>
      <c r="H43" s="18"/>
      <c r="I43" s="533"/>
      <c r="J43" s="18"/>
      <c r="K43" s="533"/>
      <c r="L43" s="533"/>
      <c r="M43" s="334"/>
      <c r="N43" s="334"/>
      <c r="O43" s="334"/>
      <c r="P43" s="334"/>
    </row>
    <row r="44" spans="1:3" ht="12.75">
      <c r="A44" s="19"/>
      <c r="B44" s="712"/>
      <c r="C44" s="712"/>
    </row>
    <row r="45" spans="2:3" ht="12.75">
      <c r="B45" s="712"/>
      <c r="C45" s="712"/>
    </row>
    <row r="46" spans="2:3" ht="12.75">
      <c r="B46" s="712"/>
      <c r="C46" s="712"/>
    </row>
    <row r="47" spans="2:3" ht="12.75">
      <c r="B47" s="712"/>
      <c r="C47" s="712"/>
    </row>
    <row r="48" spans="2:3" ht="12.75">
      <c r="B48" s="712"/>
      <c r="C48" s="712"/>
    </row>
    <row r="49" spans="2:3" ht="12.75">
      <c r="B49" s="712"/>
      <c r="C49" s="712"/>
    </row>
    <row r="50" spans="2:3" ht="12.75">
      <c r="B50" s="712"/>
      <c r="C50" s="712"/>
    </row>
    <row r="51" spans="2:3" ht="12.75">
      <c r="B51" s="712"/>
      <c r="C51" s="712"/>
    </row>
    <row r="52" spans="2:3" ht="12.75">
      <c r="B52" s="712"/>
      <c r="C52" s="712"/>
    </row>
    <row r="53" spans="2:3" ht="12.75">
      <c r="B53" s="712"/>
      <c r="C53" s="712"/>
    </row>
    <row r="54" spans="2:3" ht="12.75">
      <c r="B54" s="712"/>
      <c r="C54" s="712"/>
    </row>
    <row r="55" spans="2:3" ht="12.75">
      <c r="B55" s="712"/>
      <c r="C55" s="712"/>
    </row>
    <row r="56" spans="2:3" ht="12.75">
      <c r="B56" s="712"/>
      <c r="C56" s="712"/>
    </row>
    <row r="57" spans="2:3" ht="12.75">
      <c r="B57" s="712"/>
      <c r="C57" s="712"/>
    </row>
    <row r="58" spans="2:3" ht="12.75">
      <c r="B58" s="712"/>
      <c r="C58" s="712"/>
    </row>
    <row r="59" spans="2:3" ht="12.75">
      <c r="B59" s="712"/>
      <c r="C59" s="712"/>
    </row>
    <row r="60" spans="2:3" ht="12.75">
      <c r="B60" s="712"/>
      <c r="C60" s="712"/>
    </row>
    <row r="61" spans="2:3" ht="12.75">
      <c r="B61" s="712"/>
      <c r="C61" s="712"/>
    </row>
    <row r="62" spans="2:3" ht="12.75">
      <c r="B62" s="712"/>
      <c r="C62" s="712"/>
    </row>
    <row r="63" spans="2:3" ht="12.75">
      <c r="B63" s="712"/>
      <c r="C63" s="712"/>
    </row>
    <row r="64" spans="2:3" ht="12.75">
      <c r="B64" s="712"/>
      <c r="C64" s="712"/>
    </row>
    <row r="65" spans="2:3" ht="12.75">
      <c r="B65" s="712"/>
      <c r="C65" s="712"/>
    </row>
    <row r="66" spans="2:3" ht="12.75">
      <c r="B66" s="712"/>
      <c r="C66" s="712"/>
    </row>
    <row r="67" spans="2:3" ht="12.75">
      <c r="B67" s="712"/>
      <c r="C67" s="712"/>
    </row>
  </sheetData>
  <sheetProtection/>
  <mergeCells count="5">
    <mergeCell ref="A1:Z1"/>
    <mergeCell ref="A5:C5"/>
    <mergeCell ref="A6:C6"/>
    <mergeCell ref="A2:Z2"/>
    <mergeCell ref="A3:Z3"/>
  </mergeCells>
  <printOptions/>
  <pageMargins left="0.75" right="0.27" top="1.25" bottom="0.56" header="0.5" footer="0.5"/>
  <pageSetup fitToHeight="1" fitToWidth="1" horizontalDpi="600" verticalDpi="600" orientation="landscape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B1">
      <selection activeCell="H27" sqref="H27"/>
    </sheetView>
  </sheetViews>
  <sheetFormatPr defaultColWidth="9.421875" defaultRowHeight="12.75"/>
  <cols>
    <col min="1" max="1" width="13.140625" style="743" hidden="1" customWidth="1"/>
    <col min="2" max="2" width="8.00390625" style="743" customWidth="1"/>
    <col min="3" max="14" width="6.28125" style="739" customWidth="1"/>
    <col min="15" max="15" width="7.421875" style="743" bestFit="1" customWidth="1"/>
    <col min="16" max="16384" width="9.421875" style="739" customWidth="1"/>
  </cols>
  <sheetData>
    <row r="1" spans="1:15" ht="12.75">
      <c r="A1" s="1665" t="s">
        <v>1244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  <c r="N1" s="1665"/>
      <c r="O1" s="1665"/>
    </row>
    <row r="2" spans="1:16" ht="15.75">
      <c r="A2" s="1686" t="s">
        <v>234</v>
      </c>
      <c r="B2" s="1686"/>
      <c r="C2" s="1686"/>
      <c r="D2" s="1686"/>
      <c r="E2" s="1686"/>
      <c r="F2" s="1686"/>
      <c r="G2" s="1686"/>
      <c r="H2" s="1686"/>
      <c r="I2" s="1686"/>
      <c r="J2" s="1686"/>
      <c r="K2" s="1686"/>
      <c r="L2" s="1686"/>
      <c r="M2" s="1686"/>
      <c r="N2" s="1686"/>
      <c r="O2" s="1686"/>
      <c r="P2" s="954"/>
    </row>
    <row r="3" spans="1:15" ht="12.75" hidden="1">
      <c r="A3" s="108"/>
      <c r="B3" s="108"/>
      <c r="C3" s="634"/>
      <c r="D3" s="740"/>
      <c r="E3" s="740"/>
      <c r="F3" s="740"/>
      <c r="G3" s="634"/>
      <c r="H3" s="634"/>
      <c r="I3" s="634"/>
      <c r="J3" s="634"/>
      <c r="K3" s="634"/>
      <c r="L3" s="634"/>
      <c r="M3" s="634"/>
      <c r="N3" s="634"/>
      <c r="O3" s="108"/>
    </row>
    <row r="4" spans="1:15" ht="13.5" thickBot="1">
      <c r="A4" s="108"/>
      <c r="B4" s="108"/>
      <c r="C4" s="634"/>
      <c r="D4" s="634"/>
      <c r="E4" s="634"/>
      <c r="F4" s="634"/>
      <c r="G4" s="634"/>
      <c r="H4" s="634"/>
      <c r="I4" s="634"/>
      <c r="J4" s="634"/>
      <c r="K4" s="634"/>
      <c r="L4" s="740"/>
      <c r="M4" s="634"/>
      <c r="N4" s="634"/>
      <c r="O4" s="741" t="s">
        <v>235</v>
      </c>
    </row>
    <row r="5" spans="1:15" s="743" customFormat="1" ht="12.75">
      <c r="A5" s="1693" t="s">
        <v>236</v>
      </c>
      <c r="B5" s="570"/>
      <c r="C5" s="1695" t="s">
        <v>1226</v>
      </c>
      <c r="D5" s="1695"/>
      <c r="E5" s="1695"/>
      <c r="F5" s="1695"/>
      <c r="G5" s="1695"/>
      <c r="H5" s="1695"/>
      <c r="I5" s="1695"/>
      <c r="J5" s="1695"/>
      <c r="K5" s="1695"/>
      <c r="L5" s="1695"/>
      <c r="M5" s="1695"/>
      <c r="N5" s="1696"/>
      <c r="O5" s="742" t="s">
        <v>31</v>
      </c>
    </row>
    <row r="6" spans="1:15" s="743" customFormat="1" ht="12.75">
      <c r="A6" s="1694"/>
      <c r="B6" s="568" t="s">
        <v>236</v>
      </c>
      <c r="C6" s="744" t="s">
        <v>765</v>
      </c>
      <c r="D6" s="745" t="s">
        <v>1128</v>
      </c>
      <c r="E6" s="745" t="s">
        <v>1135</v>
      </c>
      <c r="F6" s="745" t="s">
        <v>1136</v>
      </c>
      <c r="G6" s="745" t="s">
        <v>1137</v>
      </c>
      <c r="H6" s="745" t="s">
        <v>1138</v>
      </c>
      <c r="I6" s="745" t="s">
        <v>1139</v>
      </c>
      <c r="J6" s="745" t="s">
        <v>1140</v>
      </c>
      <c r="K6" s="745" t="s">
        <v>1141</v>
      </c>
      <c r="L6" s="745" t="s">
        <v>1142</v>
      </c>
      <c r="M6" s="745" t="s">
        <v>1233</v>
      </c>
      <c r="N6" s="171" t="s">
        <v>1234</v>
      </c>
      <c r="O6" s="172" t="s">
        <v>987</v>
      </c>
    </row>
    <row r="7" spans="1:15" ht="15" customHeight="1">
      <c r="A7" s="746" t="s">
        <v>237</v>
      </c>
      <c r="B7" s="747" t="s">
        <v>238</v>
      </c>
      <c r="C7" s="748">
        <v>8.43</v>
      </c>
      <c r="D7" s="748">
        <v>8.78</v>
      </c>
      <c r="E7" s="748">
        <v>8.84</v>
      </c>
      <c r="F7" s="748">
        <v>8.7</v>
      </c>
      <c r="G7" s="748">
        <v>8.82</v>
      </c>
      <c r="H7" s="748">
        <v>8.93</v>
      </c>
      <c r="I7" s="748">
        <v>9.33</v>
      </c>
      <c r="J7" s="748">
        <v>9.56</v>
      </c>
      <c r="K7" s="748">
        <v>9.6</v>
      </c>
      <c r="L7" s="748">
        <v>9.64</v>
      </c>
      <c r="M7" s="748">
        <v>9.59</v>
      </c>
      <c r="N7" s="748">
        <v>9.64</v>
      </c>
      <c r="O7" s="749">
        <v>9.24</v>
      </c>
    </row>
    <row r="8" spans="1:15" ht="15" customHeight="1">
      <c r="A8" s="746" t="s">
        <v>239</v>
      </c>
      <c r="B8" s="747" t="s">
        <v>240</v>
      </c>
      <c r="C8" s="748">
        <v>10.17</v>
      </c>
      <c r="D8" s="748">
        <v>10.45</v>
      </c>
      <c r="E8" s="748">
        <v>12.17</v>
      </c>
      <c r="F8" s="748">
        <v>11.68</v>
      </c>
      <c r="G8" s="748">
        <v>12.03</v>
      </c>
      <c r="H8" s="748">
        <v>12.36</v>
      </c>
      <c r="I8" s="748">
        <v>12.57</v>
      </c>
      <c r="J8" s="748">
        <v>12.43</v>
      </c>
      <c r="K8" s="748">
        <v>11.3</v>
      </c>
      <c r="L8" s="748">
        <v>9.56</v>
      </c>
      <c r="M8" s="748">
        <v>11.28</v>
      </c>
      <c r="N8" s="748">
        <v>11.92</v>
      </c>
      <c r="O8" s="750">
        <v>11.34</v>
      </c>
    </row>
    <row r="9" spans="1:15" ht="15" customHeight="1">
      <c r="A9" s="746" t="s">
        <v>241</v>
      </c>
      <c r="B9" s="747" t="s">
        <v>242</v>
      </c>
      <c r="C9" s="748">
        <v>8.49</v>
      </c>
      <c r="D9" s="748">
        <v>5.94</v>
      </c>
      <c r="E9" s="748">
        <v>7.24</v>
      </c>
      <c r="F9" s="748">
        <v>8.74</v>
      </c>
      <c r="G9" s="748">
        <v>6.05</v>
      </c>
      <c r="H9" s="748">
        <v>3.93</v>
      </c>
      <c r="I9" s="748">
        <v>7.57</v>
      </c>
      <c r="J9" s="748">
        <v>7.56</v>
      </c>
      <c r="K9" s="748">
        <v>6.38</v>
      </c>
      <c r="L9" s="748">
        <v>4.93</v>
      </c>
      <c r="M9" s="748">
        <v>5.31</v>
      </c>
      <c r="N9" s="748">
        <v>6.01</v>
      </c>
      <c r="O9" s="750">
        <v>6.5</v>
      </c>
    </row>
    <row r="10" spans="1:15" ht="15" customHeight="1">
      <c r="A10" s="746" t="s">
        <v>243</v>
      </c>
      <c r="B10" s="747" t="s">
        <v>244</v>
      </c>
      <c r="C10" s="748">
        <v>6.36</v>
      </c>
      <c r="D10" s="748">
        <v>6.26</v>
      </c>
      <c r="E10" s="748">
        <v>6.54</v>
      </c>
      <c r="F10" s="748">
        <v>7.02</v>
      </c>
      <c r="G10" s="748">
        <v>6.91</v>
      </c>
      <c r="H10" s="748">
        <v>6.99</v>
      </c>
      <c r="I10" s="748">
        <v>7.38</v>
      </c>
      <c r="J10" s="748">
        <v>7.97</v>
      </c>
      <c r="K10" s="748">
        <v>8.12</v>
      </c>
      <c r="L10" s="748">
        <v>7.94</v>
      </c>
      <c r="M10" s="748">
        <v>7.89</v>
      </c>
      <c r="N10" s="748">
        <v>8.33</v>
      </c>
      <c r="O10" s="750">
        <v>7.35</v>
      </c>
    </row>
    <row r="11" spans="1:15" ht="15" customHeight="1">
      <c r="A11" s="746" t="s">
        <v>245</v>
      </c>
      <c r="B11" s="747" t="s">
        <v>246</v>
      </c>
      <c r="C11" s="748">
        <v>8.34</v>
      </c>
      <c r="D11" s="748">
        <v>8.61</v>
      </c>
      <c r="E11" s="748">
        <v>8.78</v>
      </c>
      <c r="F11" s="748">
        <v>9.14</v>
      </c>
      <c r="G11" s="748">
        <v>9.69</v>
      </c>
      <c r="H11" s="748">
        <v>11.83</v>
      </c>
      <c r="I11" s="748">
        <v>12.68</v>
      </c>
      <c r="J11" s="748">
        <v>12.21</v>
      </c>
      <c r="K11" s="748">
        <v>10.93</v>
      </c>
      <c r="L11" s="748">
        <v>12.7</v>
      </c>
      <c r="M11" s="748">
        <v>12.88</v>
      </c>
      <c r="N11" s="748">
        <v>12.66</v>
      </c>
      <c r="O11" s="750">
        <v>10.93</v>
      </c>
    </row>
    <row r="12" spans="1:15" ht="15" customHeight="1">
      <c r="A12" s="746" t="s">
        <v>253</v>
      </c>
      <c r="B12" s="747" t="s">
        <v>254</v>
      </c>
      <c r="C12" s="748">
        <v>12.180580266567938</v>
      </c>
      <c r="D12" s="748">
        <v>11.753995135135135</v>
      </c>
      <c r="E12" s="748">
        <v>11.43</v>
      </c>
      <c r="F12" s="748">
        <v>11.62647106257875</v>
      </c>
      <c r="G12" s="748">
        <v>11.507426486486487</v>
      </c>
      <c r="H12" s="748">
        <v>11.47</v>
      </c>
      <c r="I12" s="748">
        <v>11.624515713784637</v>
      </c>
      <c r="J12" s="748">
        <v>10.994226486486486</v>
      </c>
      <c r="K12" s="748">
        <v>9.76545743647647</v>
      </c>
      <c r="L12" s="748">
        <v>8.51255915744377</v>
      </c>
      <c r="M12" s="748">
        <v>6.032429189189189</v>
      </c>
      <c r="N12" s="748">
        <v>5.6191894558599635</v>
      </c>
      <c r="O12" s="750">
        <v>10.22055196436712</v>
      </c>
    </row>
    <row r="13" spans="1:15" ht="15" customHeight="1">
      <c r="A13" s="746" t="s">
        <v>255</v>
      </c>
      <c r="B13" s="747" t="s">
        <v>256</v>
      </c>
      <c r="C13" s="748">
        <v>4.868429567408652</v>
      </c>
      <c r="D13" s="748">
        <v>3.3598782967250815</v>
      </c>
      <c r="E13" s="748">
        <v>3.8128924099661266</v>
      </c>
      <c r="F13" s="748">
        <v>3.358146871062578</v>
      </c>
      <c r="G13" s="748">
        <v>2.630800540540541</v>
      </c>
      <c r="H13" s="748">
        <v>2.7138949166740067</v>
      </c>
      <c r="I13" s="748">
        <v>3.9024395212095753</v>
      </c>
      <c r="J13" s="748">
        <v>4.0046837837837845</v>
      </c>
      <c r="K13" s="748">
        <v>4.168231948270435</v>
      </c>
      <c r="L13" s="748">
        <v>3.4432686832740216</v>
      </c>
      <c r="M13" s="748">
        <v>3.2424281081081077</v>
      </c>
      <c r="N13" s="748">
        <v>2.8717697704892062</v>
      </c>
      <c r="O13" s="750">
        <v>3.5174291324677225</v>
      </c>
    </row>
    <row r="14" spans="1:15" ht="15" customHeight="1">
      <c r="A14" s="746" t="s">
        <v>257</v>
      </c>
      <c r="B14" s="747" t="s">
        <v>258</v>
      </c>
      <c r="C14" s="748">
        <v>1.6129035699286014</v>
      </c>
      <c r="D14" s="748">
        <v>0.89907419712949</v>
      </c>
      <c r="E14" s="748">
        <v>0.846207755463706</v>
      </c>
      <c r="F14" s="748">
        <v>2.879197306069458</v>
      </c>
      <c r="G14" s="748">
        <v>3.2362716517326144</v>
      </c>
      <c r="H14" s="748">
        <v>3.288953117353205</v>
      </c>
      <c r="I14" s="748">
        <v>1.6134097188476224</v>
      </c>
      <c r="J14" s="748">
        <v>1.2147113333333335</v>
      </c>
      <c r="K14" s="748">
        <v>2.1575733145895724</v>
      </c>
      <c r="L14" s="748">
        <v>3.090519992960225</v>
      </c>
      <c r="M14" s="748">
        <v>3.3535156756756757</v>
      </c>
      <c r="N14" s="748">
        <v>3.3197895928330032</v>
      </c>
      <c r="O14" s="750">
        <v>2.3316103563160104</v>
      </c>
    </row>
    <row r="15" spans="1:15" ht="15" customHeight="1">
      <c r="A15" s="746" t="s">
        <v>259</v>
      </c>
      <c r="B15" s="747" t="s">
        <v>260</v>
      </c>
      <c r="C15" s="748">
        <v>3.3968185352308224</v>
      </c>
      <c r="D15" s="748">
        <v>2.895359281579573</v>
      </c>
      <c r="E15" s="748">
        <v>3.4084731132075468</v>
      </c>
      <c r="F15" s="748">
        <v>4.093331220329517</v>
      </c>
      <c r="G15" s="748">
        <v>3.994682751045284</v>
      </c>
      <c r="H15" s="748">
        <v>4.440908264329805</v>
      </c>
      <c r="I15" s="748">
        <v>5.164051891704268</v>
      </c>
      <c r="J15" s="748">
        <v>5.596070322580646</v>
      </c>
      <c r="K15" s="748">
        <v>5.456351824840063</v>
      </c>
      <c r="L15" s="748">
        <v>5.726184461067665</v>
      </c>
      <c r="M15" s="748">
        <v>5.46250458618313</v>
      </c>
      <c r="N15" s="748">
        <v>5.360435168115558</v>
      </c>
      <c r="O15" s="750">
        <v>4.662800140488818</v>
      </c>
    </row>
    <row r="16" spans="1:15" ht="15" customHeight="1">
      <c r="A16" s="746" t="s">
        <v>261</v>
      </c>
      <c r="B16" s="747" t="s">
        <v>262</v>
      </c>
      <c r="C16" s="748">
        <v>5.425047309961818</v>
      </c>
      <c r="D16" s="748">
        <v>5.222550591166958</v>
      </c>
      <c r="E16" s="748">
        <v>4.872020754716981</v>
      </c>
      <c r="F16" s="748">
        <v>5.242749264705882</v>
      </c>
      <c r="G16" s="748">
        <v>5.304209852404553</v>
      </c>
      <c r="H16" s="748">
        <v>5.26434765889847</v>
      </c>
      <c r="I16" s="748">
        <v>5.170746858729607</v>
      </c>
      <c r="J16" s="748">
        <v>4.551349535702849</v>
      </c>
      <c r="K16" s="748">
        <v>3.871767249497724</v>
      </c>
      <c r="L16" s="748">
        <v>4.674502013189865</v>
      </c>
      <c r="M16" s="748">
        <v>4.940809824561403</v>
      </c>
      <c r="N16" s="748">
        <v>4.9510305534645385</v>
      </c>
      <c r="O16" s="750">
        <v>4.9643167763801666</v>
      </c>
    </row>
    <row r="17" spans="1:15" ht="15" customHeight="1">
      <c r="A17" s="746" t="s">
        <v>263</v>
      </c>
      <c r="B17" s="747" t="s">
        <v>264</v>
      </c>
      <c r="C17" s="748">
        <v>4.775216950572465</v>
      </c>
      <c r="D17" s="748">
        <v>3.77765162028212</v>
      </c>
      <c r="E17" s="748">
        <v>4.663893382237086</v>
      </c>
      <c r="F17" s="748">
        <v>4.9555454448777025</v>
      </c>
      <c r="G17" s="748">
        <v>4.953859860574043</v>
      </c>
      <c r="H17" s="748">
        <v>4.846119482616302</v>
      </c>
      <c r="I17" s="748">
        <v>5.187522395978776</v>
      </c>
      <c r="J17" s="748">
        <v>5.385691068024617</v>
      </c>
      <c r="K17" s="748">
        <v>5.052342023311288</v>
      </c>
      <c r="L17" s="748">
        <v>4.859117983803406</v>
      </c>
      <c r="M17" s="748">
        <v>4.519417635205055</v>
      </c>
      <c r="N17" s="748">
        <v>3.780621060673431</v>
      </c>
      <c r="O17" s="750">
        <v>4.708875790310837</v>
      </c>
    </row>
    <row r="18" spans="1:16" ht="15" customHeight="1">
      <c r="A18" s="746" t="s">
        <v>265</v>
      </c>
      <c r="B18" s="747" t="s">
        <v>266</v>
      </c>
      <c r="C18" s="748">
        <v>3.41748440269408</v>
      </c>
      <c r="D18" s="748">
        <v>3.4932778280050107</v>
      </c>
      <c r="E18" s="748">
        <v>3.5961985600462625</v>
      </c>
      <c r="F18" s="748">
        <v>4.02602993577213</v>
      </c>
      <c r="G18" s="748">
        <v>3.7520925058548005</v>
      </c>
      <c r="H18" s="748">
        <v>4.10236892545691</v>
      </c>
      <c r="I18" s="748">
        <v>4.0122495923431405</v>
      </c>
      <c r="J18" s="748">
        <v>3.906800049016938</v>
      </c>
      <c r="K18" s="748">
        <v>4.055525032860332</v>
      </c>
      <c r="L18" s="748">
        <v>2.911661630829377</v>
      </c>
      <c r="M18" s="748">
        <v>1.6678396383639233</v>
      </c>
      <c r="N18" s="748">
        <v>2.9805422437758247</v>
      </c>
      <c r="O18" s="750">
        <v>3.4814174393084554</v>
      </c>
      <c r="P18" s="751"/>
    </row>
    <row r="19" spans="1:15" ht="15" customHeight="1">
      <c r="A19" s="752" t="s">
        <v>267</v>
      </c>
      <c r="B19" s="753" t="s">
        <v>107</v>
      </c>
      <c r="C19" s="748">
        <v>4.027662566465792</v>
      </c>
      <c r="D19" s="748">
        <v>3.6609049773755653</v>
      </c>
      <c r="E19" s="748">
        <v>3.701351713395639</v>
      </c>
      <c r="F19" s="748">
        <v>3.676631343283582</v>
      </c>
      <c r="G19" s="748">
        <v>3.850785333333333</v>
      </c>
      <c r="H19" s="748">
        <v>3.9490213213213217</v>
      </c>
      <c r="I19" s="748">
        <v>3.940556451612903</v>
      </c>
      <c r="J19" s="748">
        <v>3.8080159420289847</v>
      </c>
      <c r="K19" s="748">
        <v>1.6973710622710623</v>
      </c>
      <c r="L19" s="748">
        <v>0.7020408450704225</v>
      </c>
      <c r="M19" s="748">
        <v>0.8240442028985507</v>
      </c>
      <c r="N19" s="748">
        <v>1.4706548192771083</v>
      </c>
      <c r="O19" s="750">
        <v>2.929587760230834</v>
      </c>
    </row>
    <row r="20" spans="1:16" ht="15" customHeight="1">
      <c r="A20" s="746" t="s">
        <v>268</v>
      </c>
      <c r="B20" s="747" t="s">
        <v>89</v>
      </c>
      <c r="C20" s="748">
        <v>0.6176727272727273</v>
      </c>
      <c r="D20" s="748">
        <v>0.629863076923077</v>
      </c>
      <c r="E20" s="748">
        <v>1.3400342756183745</v>
      </c>
      <c r="F20" s="748">
        <v>1.9721844155844157</v>
      </c>
      <c r="G20" s="748">
        <v>2.401290153846154</v>
      </c>
      <c r="H20" s="748">
        <v>2.080350530035336</v>
      </c>
      <c r="I20" s="748">
        <v>2.3784652173913043</v>
      </c>
      <c r="J20" s="748">
        <v>2.9391873188405797</v>
      </c>
      <c r="K20" s="748">
        <v>3.109814156626506</v>
      </c>
      <c r="L20" s="748">
        <v>3.6963909090909097</v>
      </c>
      <c r="M20" s="748">
        <v>3.8208818461538465</v>
      </c>
      <c r="N20" s="748">
        <v>3.939815901060071</v>
      </c>
      <c r="O20" s="750">
        <v>2.4576696244599545</v>
      </c>
      <c r="P20" s="751"/>
    </row>
    <row r="21" spans="1:15" s="634" customFormat="1" ht="15" customHeight="1">
      <c r="A21" s="754" t="s">
        <v>269</v>
      </c>
      <c r="B21" s="755" t="s">
        <v>762</v>
      </c>
      <c r="C21" s="748">
        <v>2.2590185714285718</v>
      </c>
      <c r="D21" s="748">
        <v>3.3845412060301507</v>
      </c>
      <c r="E21" s="748">
        <v>3.102005803571429</v>
      </c>
      <c r="F21" s="748">
        <v>2.687988475836431</v>
      </c>
      <c r="G21" s="748">
        <v>2.1998130653266332</v>
      </c>
      <c r="H21" s="748">
        <v>2.4648049469964666</v>
      </c>
      <c r="I21" s="748">
        <v>2.2032</v>
      </c>
      <c r="J21" s="748">
        <v>2.651</v>
      </c>
      <c r="K21" s="748">
        <v>2.8861</v>
      </c>
      <c r="L21" s="748">
        <v>3.6293</v>
      </c>
      <c r="M21" s="748">
        <v>3.3082</v>
      </c>
      <c r="N21" s="748">
        <v>3.2485</v>
      </c>
      <c r="O21" s="750">
        <v>2.8427</v>
      </c>
    </row>
    <row r="22" spans="1:15" s="761" customFormat="1" ht="15" customHeight="1">
      <c r="A22" s="756" t="s">
        <v>269</v>
      </c>
      <c r="B22" s="757" t="s">
        <v>763</v>
      </c>
      <c r="C22" s="758">
        <v>2.9887</v>
      </c>
      <c r="D22" s="748">
        <v>2.7829</v>
      </c>
      <c r="E22" s="748">
        <v>2.5369</v>
      </c>
      <c r="F22" s="748">
        <v>2.1101</v>
      </c>
      <c r="G22" s="748">
        <v>1.9827</v>
      </c>
      <c r="H22" s="748">
        <v>2.6703</v>
      </c>
      <c r="I22" s="748">
        <v>2.5963603174603174</v>
      </c>
      <c r="J22" s="748">
        <v>2.3605678095238094</v>
      </c>
      <c r="K22" s="748">
        <v>1.8496</v>
      </c>
      <c r="L22" s="748">
        <v>2.4269</v>
      </c>
      <c r="M22" s="748">
        <v>2.1681</v>
      </c>
      <c r="N22" s="759">
        <v>2.7651367875647668</v>
      </c>
      <c r="O22" s="760">
        <v>2.4216334168057867</v>
      </c>
    </row>
    <row r="23" spans="1:15" s="764" customFormat="1" ht="15" customHeight="1">
      <c r="A23" s="762" t="s">
        <v>269</v>
      </c>
      <c r="B23" s="757" t="s">
        <v>1245</v>
      </c>
      <c r="C23" s="758">
        <v>4.2514</v>
      </c>
      <c r="D23" s="748">
        <v>2.1419</v>
      </c>
      <c r="E23" s="920">
        <v>2.3486</v>
      </c>
      <c r="F23" s="920">
        <v>3.0267</v>
      </c>
      <c r="G23" s="920">
        <v>3.5927</v>
      </c>
      <c r="H23" s="920">
        <v>3.8637</v>
      </c>
      <c r="I23" s="748">
        <v>5.7924</v>
      </c>
      <c r="J23" s="748">
        <v>5.5404</v>
      </c>
      <c r="K23" s="748">
        <v>4.0699</v>
      </c>
      <c r="L23" s="748">
        <v>5.32</v>
      </c>
      <c r="M23" s="748">
        <v>5.41</v>
      </c>
      <c r="N23" s="759">
        <v>5.13</v>
      </c>
      <c r="O23" s="760">
        <v>4.22</v>
      </c>
    </row>
    <row r="24" spans="2:15" ht="13.5" thickBot="1">
      <c r="B24" s="763" t="s">
        <v>560</v>
      </c>
      <c r="C24" s="923">
        <v>5.17</v>
      </c>
      <c r="D24" s="1004">
        <v>3.73</v>
      </c>
      <c r="E24" s="1193">
        <v>6.08</v>
      </c>
      <c r="F24" s="1193">
        <v>5.55</v>
      </c>
      <c r="G24" s="1193"/>
      <c r="H24" s="1193"/>
      <c r="I24" s="1193"/>
      <c r="J24" s="1193"/>
      <c r="K24" s="1193"/>
      <c r="L24" s="1193"/>
      <c r="M24" s="1193"/>
      <c r="N24" s="1193"/>
      <c r="O24" s="1420"/>
    </row>
  </sheetData>
  <sheetProtection/>
  <mergeCells count="4">
    <mergeCell ref="A1:O1"/>
    <mergeCell ref="A2:O2"/>
    <mergeCell ref="A5:A6"/>
    <mergeCell ref="C5:N5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E23" sqref="E23"/>
    </sheetView>
  </sheetViews>
  <sheetFormatPr defaultColWidth="9.421875" defaultRowHeight="12.75"/>
  <cols>
    <col min="1" max="1" width="9.28125" style="766" hidden="1" customWidth="1"/>
    <col min="2" max="2" width="7.8515625" style="766" customWidth="1"/>
    <col min="3" max="13" width="5.28125" style="765" customWidth="1"/>
    <col min="14" max="14" width="6.28125" style="765" customWidth="1"/>
    <col min="15" max="15" width="8.00390625" style="766" customWidth="1"/>
    <col min="16" max="16384" width="9.421875" style="765" customWidth="1"/>
  </cols>
  <sheetData>
    <row r="1" spans="1:15" ht="12.75">
      <c r="A1" s="1665" t="s">
        <v>1224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  <c r="N1" s="1665"/>
      <c r="O1" s="1665"/>
    </row>
    <row r="2" spans="1:16" ht="15.75">
      <c r="A2" s="1686" t="s">
        <v>270</v>
      </c>
      <c r="B2" s="1686"/>
      <c r="C2" s="1686"/>
      <c r="D2" s="1686"/>
      <c r="E2" s="1686"/>
      <c r="F2" s="1686"/>
      <c r="G2" s="1686"/>
      <c r="H2" s="1686"/>
      <c r="I2" s="1686"/>
      <c r="J2" s="1686"/>
      <c r="K2" s="1686"/>
      <c r="L2" s="1686"/>
      <c r="M2" s="1686"/>
      <c r="N2" s="1686"/>
      <c r="O2" s="1686"/>
      <c r="P2" s="955"/>
    </row>
    <row r="3" spans="1:15" ht="12.75" hidden="1">
      <c r="A3" s="108"/>
      <c r="B3" s="108"/>
      <c r="C3" s="634"/>
      <c r="D3" s="740"/>
      <c r="E3" s="740"/>
      <c r="F3" s="740"/>
      <c r="G3" s="634"/>
      <c r="H3" s="634"/>
      <c r="I3" s="634"/>
      <c r="J3" s="634"/>
      <c r="K3" s="634"/>
      <c r="L3" s="634"/>
      <c r="M3" s="634"/>
      <c r="N3" s="634"/>
      <c r="O3" s="108"/>
    </row>
    <row r="4" spans="1:15" ht="13.5" thickBot="1">
      <c r="A4" s="108"/>
      <c r="B4" s="108"/>
      <c r="C4" s="634"/>
      <c r="D4" s="634"/>
      <c r="E4" s="634"/>
      <c r="F4" s="634"/>
      <c r="G4" s="634"/>
      <c r="H4" s="634"/>
      <c r="I4" s="634"/>
      <c r="J4" s="634"/>
      <c r="K4" s="634"/>
      <c r="L4" s="740"/>
      <c r="M4" s="634"/>
      <c r="N4" s="634"/>
      <c r="O4" s="741" t="s">
        <v>235</v>
      </c>
    </row>
    <row r="5" spans="1:15" s="766" customFormat="1" ht="12.75">
      <c r="A5" s="1697" t="s">
        <v>236</v>
      </c>
      <c r="B5" s="1699" t="s">
        <v>236</v>
      </c>
      <c r="C5" s="1701" t="s">
        <v>1226</v>
      </c>
      <c r="D5" s="1695"/>
      <c r="E5" s="1695"/>
      <c r="F5" s="1695"/>
      <c r="G5" s="1695"/>
      <c r="H5" s="1695"/>
      <c r="I5" s="1695"/>
      <c r="J5" s="1695"/>
      <c r="K5" s="1695"/>
      <c r="L5" s="1695"/>
      <c r="M5" s="1695"/>
      <c r="N5" s="1696"/>
      <c r="O5" s="742" t="s">
        <v>31</v>
      </c>
    </row>
    <row r="6" spans="1:15" s="766" customFormat="1" ht="12.75">
      <c r="A6" s="1698"/>
      <c r="B6" s="1700"/>
      <c r="C6" s="767" t="s">
        <v>765</v>
      </c>
      <c r="D6" s="745" t="s">
        <v>1128</v>
      </c>
      <c r="E6" s="745" t="s">
        <v>1135</v>
      </c>
      <c r="F6" s="745" t="s">
        <v>1136</v>
      </c>
      <c r="G6" s="745" t="s">
        <v>1137</v>
      </c>
      <c r="H6" s="745" t="s">
        <v>1138</v>
      </c>
      <c r="I6" s="745" t="s">
        <v>1139</v>
      </c>
      <c r="J6" s="745" t="s">
        <v>1140</v>
      </c>
      <c r="K6" s="745" t="s">
        <v>1141</v>
      </c>
      <c r="L6" s="745" t="s">
        <v>1142</v>
      </c>
      <c r="M6" s="745" t="s">
        <v>1233</v>
      </c>
      <c r="N6" s="171" t="s">
        <v>1234</v>
      </c>
      <c r="O6" s="172" t="s">
        <v>987</v>
      </c>
    </row>
    <row r="7" spans="1:15" ht="15.75" customHeight="1">
      <c r="A7" s="768" t="s">
        <v>253</v>
      </c>
      <c r="B7" s="747" t="s">
        <v>254</v>
      </c>
      <c r="C7" s="769" t="s">
        <v>1354</v>
      </c>
      <c r="D7" s="770" t="s">
        <v>1354</v>
      </c>
      <c r="E7" s="770" t="s">
        <v>1354</v>
      </c>
      <c r="F7" s="770" t="s">
        <v>1354</v>
      </c>
      <c r="G7" s="770" t="s">
        <v>1354</v>
      </c>
      <c r="H7" s="748">
        <v>11.9631</v>
      </c>
      <c r="I7" s="770" t="s">
        <v>1354</v>
      </c>
      <c r="J7" s="770" t="s">
        <v>1354</v>
      </c>
      <c r="K7" s="748">
        <v>10.5283</v>
      </c>
      <c r="L7" s="770" t="s">
        <v>1354</v>
      </c>
      <c r="M7" s="748">
        <v>8.9766</v>
      </c>
      <c r="N7" s="771" t="s">
        <v>1354</v>
      </c>
      <c r="O7" s="844">
        <v>10.344</v>
      </c>
    </row>
    <row r="8" spans="1:15" ht="15.75" customHeight="1">
      <c r="A8" s="768" t="s">
        <v>255</v>
      </c>
      <c r="B8" s="747" t="s">
        <v>256</v>
      </c>
      <c r="C8" s="769" t="s">
        <v>1354</v>
      </c>
      <c r="D8" s="770" t="s">
        <v>1354</v>
      </c>
      <c r="E8" s="770" t="s">
        <v>1354</v>
      </c>
      <c r="F8" s="770" t="s">
        <v>1354</v>
      </c>
      <c r="G8" s="770" t="s">
        <v>1354</v>
      </c>
      <c r="H8" s="748">
        <v>6.3049</v>
      </c>
      <c r="I8" s="770" t="s">
        <v>1354</v>
      </c>
      <c r="J8" s="770" t="s">
        <v>1354</v>
      </c>
      <c r="K8" s="748">
        <v>7.2517</v>
      </c>
      <c r="L8" s="770" t="s">
        <v>1354</v>
      </c>
      <c r="M8" s="748">
        <v>6.9928</v>
      </c>
      <c r="N8" s="771" t="s">
        <v>1354</v>
      </c>
      <c r="O8" s="844">
        <v>6.8624</v>
      </c>
    </row>
    <row r="9" spans="1:15" ht="15.75" customHeight="1">
      <c r="A9" s="768" t="s">
        <v>257</v>
      </c>
      <c r="B9" s="747" t="s">
        <v>258</v>
      </c>
      <c r="C9" s="769" t="s">
        <v>1354</v>
      </c>
      <c r="D9" s="770" t="s">
        <v>1354</v>
      </c>
      <c r="E9" s="770" t="s">
        <v>1354</v>
      </c>
      <c r="F9" s="770" t="s">
        <v>1354</v>
      </c>
      <c r="G9" s="770" t="s">
        <v>1354</v>
      </c>
      <c r="H9" s="770" t="s">
        <v>1354</v>
      </c>
      <c r="I9" s="770" t="s">
        <v>1354</v>
      </c>
      <c r="J9" s="770" t="s">
        <v>1354</v>
      </c>
      <c r="K9" s="748">
        <v>4.9129</v>
      </c>
      <c r="L9" s="748">
        <v>5.424</v>
      </c>
      <c r="M9" s="748">
        <v>5.3116</v>
      </c>
      <c r="N9" s="771" t="s">
        <v>1354</v>
      </c>
      <c r="O9" s="844">
        <v>5.1282</v>
      </c>
    </row>
    <row r="10" spans="1:15" ht="15.75" customHeight="1">
      <c r="A10" s="768" t="s">
        <v>259</v>
      </c>
      <c r="B10" s="747" t="s">
        <v>260</v>
      </c>
      <c r="C10" s="769" t="s">
        <v>1354</v>
      </c>
      <c r="D10" s="770" t="s">
        <v>1354</v>
      </c>
      <c r="E10" s="770" t="s">
        <v>1354</v>
      </c>
      <c r="F10" s="770" t="s">
        <v>1354</v>
      </c>
      <c r="G10" s="748">
        <v>5.6721</v>
      </c>
      <c r="H10" s="748">
        <v>5.5712</v>
      </c>
      <c r="I10" s="748">
        <v>6.0824</v>
      </c>
      <c r="J10" s="748">
        <v>7.2849</v>
      </c>
      <c r="K10" s="748">
        <v>6.142</v>
      </c>
      <c r="L10" s="770" t="s">
        <v>1354</v>
      </c>
      <c r="M10" s="770" t="s">
        <v>1354</v>
      </c>
      <c r="N10" s="771" t="s">
        <v>1354</v>
      </c>
      <c r="O10" s="844">
        <v>6.1565</v>
      </c>
    </row>
    <row r="11" spans="1:15" ht="15.75" customHeight="1">
      <c r="A11" s="768" t="s">
        <v>261</v>
      </c>
      <c r="B11" s="747" t="s">
        <v>262</v>
      </c>
      <c r="C11" s="769" t="s">
        <v>1354</v>
      </c>
      <c r="D11" s="770" t="s">
        <v>1354</v>
      </c>
      <c r="E11" s="770" t="s">
        <v>1354</v>
      </c>
      <c r="F11" s="770" t="s">
        <v>1354</v>
      </c>
      <c r="G11" s="748">
        <v>5.731</v>
      </c>
      <c r="H11" s="748">
        <v>5.4412</v>
      </c>
      <c r="I11" s="748">
        <v>5.4568</v>
      </c>
      <c r="J11" s="748">
        <v>5.113</v>
      </c>
      <c r="K11" s="748">
        <v>4.921</v>
      </c>
      <c r="L11" s="748">
        <v>5.2675</v>
      </c>
      <c r="M11" s="748">
        <v>5.5204</v>
      </c>
      <c r="N11" s="772">
        <v>5.6215</v>
      </c>
      <c r="O11" s="844">
        <v>5.2623</v>
      </c>
    </row>
    <row r="12" spans="1:15" ht="15.75" customHeight="1">
      <c r="A12" s="768" t="s">
        <v>263</v>
      </c>
      <c r="B12" s="747" t="s">
        <v>264</v>
      </c>
      <c r="C12" s="769" t="s">
        <v>1354</v>
      </c>
      <c r="D12" s="770" t="s">
        <v>1354</v>
      </c>
      <c r="E12" s="770" t="s">
        <v>1354</v>
      </c>
      <c r="F12" s="770" t="s">
        <v>1354</v>
      </c>
      <c r="G12" s="748">
        <v>5.5134</v>
      </c>
      <c r="H12" s="748">
        <v>5.1547</v>
      </c>
      <c r="I12" s="748">
        <v>5.6571</v>
      </c>
      <c r="J12" s="748">
        <v>5.5606</v>
      </c>
      <c r="K12" s="748">
        <v>5.1416</v>
      </c>
      <c r="L12" s="748">
        <v>5.04</v>
      </c>
      <c r="M12" s="748">
        <v>4.9911</v>
      </c>
      <c r="N12" s="772">
        <v>4.4332</v>
      </c>
      <c r="O12" s="844">
        <v>5.2011</v>
      </c>
    </row>
    <row r="13" spans="1:15" ht="15.75" customHeight="1">
      <c r="A13" s="768" t="s">
        <v>265</v>
      </c>
      <c r="B13" s="747" t="s">
        <v>266</v>
      </c>
      <c r="C13" s="769" t="s">
        <v>1354</v>
      </c>
      <c r="D13" s="770" t="s">
        <v>1354</v>
      </c>
      <c r="E13" s="770" t="s">
        <v>1354</v>
      </c>
      <c r="F13" s="770" t="s">
        <v>1354</v>
      </c>
      <c r="G13" s="748">
        <v>4.0799</v>
      </c>
      <c r="H13" s="748">
        <v>4.4582</v>
      </c>
      <c r="I13" s="748">
        <v>4.2217</v>
      </c>
      <c r="J13" s="748">
        <v>4.940833333333333</v>
      </c>
      <c r="K13" s="748">
        <v>5.125140609689712</v>
      </c>
      <c r="L13" s="748">
        <v>4.6283</v>
      </c>
      <c r="M13" s="748">
        <v>3.313868815443266</v>
      </c>
      <c r="N13" s="772">
        <v>4.928079080914116</v>
      </c>
      <c r="O13" s="844">
        <v>4.7107238804707094</v>
      </c>
    </row>
    <row r="14" spans="1:15" ht="15.75" customHeight="1">
      <c r="A14" s="768" t="s">
        <v>267</v>
      </c>
      <c r="B14" s="753" t="s">
        <v>107</v>
      </c>
      <c r="C14" s="758">
        <v>5.313810591133005</v>
      </c>
      <c r="D14" s="748">
        <v>5.181625</v>
      </c>
      <c r="E14" s="748">
        <v>5.297252284263959</v>
      </c>
      <c r="F14" s="748">
        <v>5.152060401853295</v>
      </c>
      <c r="G14" s="748">
        <v>5.120841242937853</v>
      </c>
      <c r="H14" s="748">
        <v>4.954478199052133</v>
      </c>
      <c r="I14" s="748">
        <v>4.7035</v>
      </c>
      <c r="J14" s="748">
        <v>4.042</v>
      </c>
      <c r="K14" s="748">
        <v>3.018677865612648</v>
      </c>
      <c r="L14" s="748">
        <v>2.652016149068323</v>
      </c>
      <c r="M14" s="748">
        <v>2.5699083938892775</v>
      </c>
      <c r="N14" s="772">
        <v>3.8123749843660346</v>
      </c>
      <c r="O14" s="844">
        <v>4.1462783631415165</v>
      </c>
    </row>
    <row r="15" spans="1:15" ht="15.75" customHeight="1">
      <c r="A15" s="768" t="s">
        <v>268</v>
      </c>
      <c r="B15" s="747" t="s">
        <v>89</v>
      </c>
      <c r="C15" s="769" t="s">
        <v>1354</v>
      </c>
      <c r="D15" s="770" t="s">
        <v>1354</v>
      </c>
      <c r="E15" s="748">
        <v>3.5281</v>
      </c>
      <c r="F15" s="748" t="s">
        <v>1354</v>
      </c>
      <c r="G15" s="748">
        <v>3.0617128712871287</v>
      </c>
      <c r="H15" s="748">
        <v>2.494175</v>
      </c>
      <c r="I15" s="748">
        <v>2.7779</v>
      </c>
      <c r="J15" s="748">
        <v>3.536573184786784</v>
      </c>
      <c r="K15" s="748">
        <v>3.9791776119402984</v>
      </c>
      <c r="L15" s="748">
        <v>4.841109933774834</v>
      </c>
      <c r="M15" s="748">
        <v>4.865694115697157</v>
      </c>
      <c r="N15" s="772">
        <v>4.78535242830253</v>
      </c>
      <c r="O15" s="844">
        <v>4.32219165363855</v>
      </c>
    </row>
    <row r="16" spans="1:15" ht="15.75" customHeight="1">
      <c r="A16" s="773" t="s">
        <v>269</v>
      </c>
      <c r="B16" s="755" t="s">
        <v>762</v>
      </c>
      <c r="C16" s="774" t="s">
        <v>1354</v>
      </c>
      <c r="D16" s="775" t="s">
        <v>1354</v>
      </c>
      <c r="E16" s="776">
        <v>3.8745670329670325</v>
      </c>
      <c r="F16" s="776">
        <v>3.9333</v>
      </c>
      <c r="G16" s="776">
        <v>3.0897297029702973</v>
      </c>
      <c r="H16" s="776">
        <v>3.4186746835443036</v>
      </c>
      <c r="I16" s="776">
        <v>3.5002</v>
      </c>
      <c r="J16" s="776">
        <v>3.7999</v>
      </c>
      <c r="K16" s="776">
        <v>4.3114</v>
      </c>
      <c r="L16" s="776">
        <v>4.2023</v>
      </c>
      <c r="M16" s="776">
        <v>3.7381</v>
      </c>
      <c r="N16" s="777">
        <v>4.04</v>
      </c>
      <c r="O16" s="845">
        <v>3.9504</v>
      </c>
    </row>
    <row r="17" spans="1:15" s="779" customFormat="1" ht="15.75" customHeight="1">
      <c r="A17" s="773" t="s">
        <v>269</v>
      </c>
      <c r="B17" s="755" t="s">
        <v>763</v>
      </c>
      <c r="C17" s="774" t="s">
        <v>1354</v>
      </c>
      <c r="D17" s="775" t="s">
        <v>1354</v>
      </c>
      <c r="E17" s="776">
        <v>3.7822</v>
      </c>
      <c r="F17" s="776">
        <v>3.3252</v>
      </c>
      <c r="G17" s="776">
        <v>3.0398</v>
      </c>
      <c r="H17" s="776">
        <v>3.1393</v>
      </c>
      <c r="I17" s="778">
        <v>3.2068</v>
      </c>
      <c r="J17" s="778">
        <v>3.0105</v>
      </c>
      <c r="K17" s="776">
        <v>3.0861</v>
      </c>
      <c r="L17" s="776">
        <v>3.546</v>
      </c>
      <c r="M17" s="778">
        <v>3.187</v>
      </c>
      <c r="N17" s="777">
        <v>3.9996456840042054</v>
      </c>
      <c r="O17" s="845">
        <v>3.504522439769843</v>
      </c>
    </row>
    <row r="18" spans="1:15" s="779" customFormat="1" ht="15.75" customHeight="1">
      <c r="A18" s="780" t="s">
        <v>269</v>
      </c>
      <c r="B18" s="755" t="s">
        <v>1245</v>
      </c>
      <c r="C18" s="774" t="s">
        <v>1354</v>
      </c>
      <c r="D18" s="775">
        <v>3.0449</v>
      </c>
      <c r="E18" s="776">
        <v>3.0448</v>
      </c>
      <c r="F18" s="778">
        <v>3.2809</v>
      </c>
      <c r="G18" s="778">
        <v>3.3989</v>
      </c>
      <c r="H18" s="778">
        <v>4.6724</v>
      </c>
      <c r="I18" s="778">
        <v>6.44</v>
      </c>
      <c r="J18" s="778">
        <v>5.9542</v>
      </c>
      <c r="K18" s="776">
        <v>4.822</v>
      </c>
      <c r="L18" s="776">
        <v>5.3</v>
      </c>
      <c r="M18" s="778">
        <v>5.66</v>
      </c>
      <c r="N18" s="777">
        <v>6.47</v>
      </c>
      <c r="O18" s="845">
        <v>5.49</v>
      </c>
    </row>
    <row r="19" spans="1:15" s="1423" customFormat="1" ht="13.5" thickBot="1">
      <c r="A19" s="1421"/>
      <c r="B19" s="921" t="s">
        <v>560</v>
      </c>
      <c r="C19" s="1422" t="s">
        <v>1354</v>
      </c>
      <c r="D19" s="1193">
        <v>3.56</v>
      </c>
      <c r="E19" s="1193">
        <v>5.57</v>
      </c>
      <c r="F19" s="1193">
        <v>5.65</v>
      </c>
      <c r="G19" s="1193"/>
      <c r="H19" s="1193"/>
      <c r="I19" s="1193"/>
      <c r="J19" s="1193"/>
      <c r="K19" s="1193"/>
      <c r="L19" s="1193"/>
      <c r="M19" s="1193"/>
      <c r="N19" s="1193"/>
      <c r="O19" s="1420"/>
    </row>
    <row r="20" spans="3:15" ht="12">
      <c r="C20" s="781"/>
      <c r="D20" s="781"/>
      <c r="E20" s="781"/>
      <c r="F20" s="781"/>
      <c r="G20" s="781"/>
      <c r="H20" s="781"/>
      <c r="I20" s="781"/>
      <c r="J20" s="781"/>
      <c r="K20" s="781"/>
      <c r="L20" s="781"/>
      <c r="M20" s="783"/>
      <c r="N20" s="781"/>
      <c r="O20" s="782"/>
    </row>
    <row r="21" spans="3:15" ht="12">
      <c r="C21" s="781"/>
      <c r="D21" s="781"/>
      <c r="E21" s="781"/>
      <c r="F21" s="781"/>
      <c r="G21" s="781"/>
      <c r="H21" s="781"/>
      <c r="I21" s="781"/>
      <c r="J21" s="781"/>
      <c r="K21" s="781"/>
      <c r="L21" s="781"/>
      <c r="M21" s="783"/>
      <c r="N21" s="781"/>
      <c r="O21" s="782"/>
    </row>
    <row r="22" spans="3:15" ht="12">
      <c r="C22" s="781"/>
      <c r="D22" s="781"/>
      <c r="E22" s="781"/>
      <c r="F22" s="781"/>
      <c r="G22" s="781"/>
      <c r="H22" s="781"/>
      <c r="I22" s="781"/>
      <c r="J22" s="781"/>
      <c r="K22" s="781"/>
      <c r="L22" s="781"/>
      <c r="M22" s="783"/>
      <c r="N22" s="781"/>
      <c r="O22" s="782"/>
    </row>
    <row r="23" spans="3:15" ht="12">
      <c r="C23" s="781"/>
      <c r="D23" s="781"/>
      <c r="E23" s="781"/>
      <c r="F23" s="781"/>
      <c r="G23" s="781"/>
      <c r="H23" s="781"/>
      <c r="I23" s="781"/>
      <c r="J23" s="781"/>
      <c r="K23" s="781"/>
      <c r="L23" s="781"/>
      <c r="M23" s="784"/>
      <c r="N23" s="781"/>
      <c r="O23" s="782"/>
    </row>
    <row r="24" spans="3:15" ht="12">
      <c r="C24" s="781"/>
      <c r="D24" s="781"/>
      <c r="E24" s="781"/>
      <c r="F24" s="781"/>
      <c r="G24" s="781"/>
      <c r="H24" s="781"/>
      <c r="I24" s="781"/>
      <c r="J24" s="781"/>
      <c r="K24" s="781"/>
      <c r="L24" s="781"/>
      <c r="M24" s="781"/>
      <c r="N24" s="781"/>
      <c r="O24" s="782"/>
    </row>
    <row r="25" spans="3:15" ht="12">
      <c r="C25" s="781"/>
      <c r="D25" s="781"/>
      <c r="E25" s="781"/>
      <c r="F25" s="781"/>
      <c r="G25" s="781"/>
      <c r="H25" s="781"/>
      <c r="I25" s="781"/>
      <c r="J25" s="781"/>
      <c r="K25" s="781"/>
      <c r="L25" s="781"/>
      <c r="M25" s="781"/>
      <c r="N25" s="781"/>
      <c r="O25" s="782"/>
    </row>
    <row r="26" spans="3:15" ht="12"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2"/>
    </row>
    <row r="27" spans="3:15" ht="12">
      <c r="C27" s="781"/>
      <c r="D27" s="781"/>
      <c r="E27" s="781"/>
      <c r="F27" s="781"/>
      <c r="G27" s="781"/>
      <c r="H27" s="781"/>
      <c r="I27" s="781"/>
      <c r="J27" s="781"/>
      <c r="K27" s="781"/>
      <c r="L27" s="781"/>
      <c r="M27" s="781"/>
      <c r="N27" s="781"/>
      <c r="O27" s="782"/>
    </row>
    <row r="28" spans="3:15" ht="12">
      <c r="C28" s="781"/>
      <c r="D28" s="781"/>
      <c r="E28" s="781"/>
      <c r="F28" s="781"/>
      <c r="G28" s="781"/>
      <c r="H28" s="781"/>
      <c r="I28" s="781"/>
      <c r="J28" s="781"/>
      <c r="K28" s="781"/>
      <c r="L28" s="781"/>
      <c r="M28" s="781"/>
      <c r="N28" s="781"/>
      <c r="O28" s="782"/>
    </row>
  </sheetData>
  <sheetProtection/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J18" sqref="J18"/>
    </sheetView>
  </sheetViews>
  <sheetFormatPr defaultColWidth="11.00390625" defaultRowHeight="12.75"/>
  <cols>
    <col min="1" max="1" width="5.00390625" style="730" customWidth="1"/>
    <col min="2" max="2" width="15.8515625" style="730" customWidth="1"/>
    <col min="3" max="6" width="7.8515625" style="730" customWidth="1"/>
    <col min="7" max="8" width="7.8515625" style="785" customWidth="1"/>
    <col min="9" max="9" width="8.140625" style="785" customWidth="1"/>
    <col min="10" max="16384" width="11.00390625" style="730" customWidth="1"/>
  </cols>
  <sheetData>
    <row r="1" spans="2:8" ht="12.75">
      <c r="B1" s="1665" t="s">
        <v>1335</v>
      </c>
      <c r="C1" s="1665"/>
      <c r="D1" s="1665"/>
      <c r="E1" s="1665"/>
      <c r="F1" s="1665"/>
      <c r="G1" s="1665"/>
      <c r="H1" s="1665"/>
    </row>
    <row r="2" spans="2:9" ht="15.75">
      <c r="B2" s="1702" t="s">
        <v>271</v>
      </c>
      <c r="C2" s="1702"/>
      <c r="D2" s="1702"/>
      <c r="E2" s="1702"/>
      <c r="F2" s="1702"/>
      <c r="G2" s="1702"/>
      <c r="H2" s="1702"/>
      <c r="I2" s="956"/>
    </row>
    <row r="3" spans="2:8" ht="15.75">
      <c r="B3" s="1702" t="s">
        <v>272</v>
      </c>
      <c r="C3" s="1702"/>
      <c r="D3" s="1702"/>
      <c r="E3" s="1702"/>
      <c r="F3" s="1702"/>
      <c r="G3" s="1702"/>
      <c r="H3" s="1702"/>
    </row>
    <row r="4" spans="2:8" ht="13.5" thickBot="1">
      <c r="B4" s="634"/>
      <c r="C4" s="173"/>
      <c r="D4" s="173"/>
      <c r="E4" s="173"/>
      <c r="H4" s="741" t="s">
        <v>235</v>
      </c>
    </row>
    <row r="5" spans="2:9" ht="12.75">
      <c r="B5" s="786" t="s">
        <v>273</v>
      </c>
      <c r="C5" s="787" t="s">
        <v>107</v>
      </c>
      <c r="D5" s="787" t="s">
        <v>89</v>
      </c>
      <c r="E5" s="788" t="s">
        <v>762</v>
      </c>
      <c r="F5" s="788" t="s">
        <v>763</v>
      </c>
      <c r="G5" s="788" t="s">
        <v>1245</v>
      </c>
      <c r="H5" s="1009" t="s">
        <v>560</v>
      </c>
      <c r="I5" s="730"/>
    </row>
    <row r="6" spans="2:9" ht="15.75" customHeight="1">
      <c r="B6" s="789" t="s">
        <v>91</v>
      </c>
      <c r="C6" s="776">
        <v>4.151581108829569</v>
      </c>
      <c r="D6" s="776">
        <v>1.0163611046646555</v>
      </c>
      <c r="E6" s="776">
        <v>2.4683254436238493</v>
      </c>
      <c r="F6" s="776">
        <v>2.0735</v>
      </c>
      <c r="G6" s="776">
        <v>4.0988</v>
      </c>
      <c r="H6" s="790">
        <v>5.15</v>
      </c>
      <c r="I6" s="730"/>
    </row>
    <row r="7" spans="2:9" ht="15.75" customHeight="1">
      <c r="B7" s="789" t="s">
        <v>92</v>
      </c>
      <c r="C7" s="776">
        <v>2.6650996015936252</v>
      </c>
      <c r="D7" s="776">
        <v>0.38693505507026205</v>
      </c>
      <c r="E7" s="776">
        <v>3.8682395168318435</v>
      </c>
      <c r="F7" s="776">
        <v>1.8315</v>
      </c>
      <c r="G7" s="776">
        <v>2.1819</v>
      </c>
      <c r="H7" s="790">
        <v>2.33</v>
      </c>
      <c r="I7" s="730"/>
    </row>
    <row r="8" spans="2:9" ht="15.75" customHeight="1">
      <c r="B8" s="789" t="s">
        <v>93</v>
      </c>
      <c r="C8" s="776">
        <v>3.597813121272366</v>
      </c>
      <c r="D8" s="778">
        <v>0.8257719226018938</v>
      </c>
      <c r="E8" s="776">
        <v>3.1771517899231903</v>
      </c>
      <c r="F8" s="776">
        <v>2.1114</v>
      </c>
      <c r="G8" s="776">
        <v>3.3517</v>
      </c>
      <c r="H8" s="790">
        <v>5.16</v>
      </c>
      <c r="I8" s="730"/>
    </row>
    <row r="9" spans="2:9" ht="15.75" customHeight="1">
      <c r="B9" s="789" t="s">
        <v>94</v>
      </c>
      <c r="C9" s="776">
        <v>4.207682092282675</v>
      </c>
      <c r="D9" s="776">
        <v>2.2410335689045935</v>
      </c>
      <c r="E9" s="776">
        <v>2.358943324653615</v>
      </c>
      <c r="F9" s="776">
        <v>1.2029</v>
      </c>
      <c r="G9" s="778">
        <v>3.7336</v>
      </c>
      <c r="H9" s="791">
        <v>5.34</v>
      </c>
      <c r="I9" s="730"/>
    </row>
    <row r="10" spans="2:9" ht="15.75" customHeight="1">
      <c r="B10" s="789" t="s">
        <v>95</v>
      </c>
      <c r="C10" s="776">
        <v>4.629822784810126</v>
      </c>
      <c r="D10" s="776">
        <v>3.5449809402795425</v>
      </c>
      <c r="E10" s="776">
        <v>0.9606522028369707</v>
      </c>
      <c r="F10" s="776">
        <v>1.34</v>
      </c>
      <c r="G10" s="778">
        <v>4.7295</v>
      </c>
      <c r="H10" s="791" t="s">
        <v>761</v>
      </c>
      <c r="I10" s="730"/>
    </row>
    <row r="11" spans="2:9" ht="15.75" customHeight="1">
      <c r="B11" s="789" t="s">
        <v>96</v>
      </c>
      <c r="C11" s="776">
        <v>4.680861812778603</v>
      </c>
      <c r="D11" s="792">
        <v>3.4931097008159564</v>
      </c>
      <c r="E11" s="792">
        <v>1.222</v>
      </c>
      <c r="F11" s="793">
        <v>3.0295</v>
      </c>
      <c r="G11" s="793">
        <v>4.9269</v>
      </c>
      <c r="H11" s="794" t="s">
        <v>761</v>
      </c>
      <c r="I11" s="730"/>
    </row>
    <row r="12" spans="2:9" ht="15.75" customHeight="1">
      <c r="B12" s="789" t="s">
        <v>97</v>
      </c>
      <c r="C12" s="776">
        <v>4.819987623762376</v>
      </c>
      <c r="D12" s="792">
        <v>3.954523996852872</v>
      </c>
      <c r="E12" s="793">
        <v>2.483</v>
      </c>
      <c r="F12" s="793">
        <v>2.01308</v>
      </c>
      <c r="G12" s="793">
        <v>7.55</v>
      </c>
      <c r="H12" s="794" t="s">
        <v>761</v>
      </c>
      <c r="I12" s="730"/>
    </row>
    <row r="13" spans="2:9" ht="15.75" customHeight="1">
      <c r="B13" s="789" t="s">
        <v>98</v>
      </c>
      <c r="C13" s="776">
        <v>3.665607142857143</v>
      </c>
      <c r="D13" s="792">
        <v>4.332315789473684</v>
      </c>
      <c r="E13" s="793">
        <v>2.837</v>
      </c>
      <c r="F13" s="793">
        <v>1.3863</v>
      </c>
      <c r="G13" s="793">
        <v>5.066</v>
      </c>
      <c r="H13" s="794" t="s">
        <v>761</v>
      </c>
      <c r="I13" s="730"/>
    </row>
    <row r="14" spans="2:9" ht="15.75" customHeight="1">
      <c r="B14" s="789" t="s">
        <v>99</v>
      </c>
      <c r="C14" s="776">
        <v>0.8290443686006825</v>
      </c>
      <c r="D14" s="792">
        <v>4.502812465587491</v>
      </c>
      <c r="E14" s="793">
        <v>1.965</v>
      </c>
      <c r="F14" s="793">
        <v>1.6876</v>
      </c>
      <c r="G14" s="793">
        <v>2.69</v>
      </c>
      <c r="H14" s="794" t="s">
        <v>761</v>
      </c>
      <c r="I14" s="730"/>
    </row>
    <row r="15" spans="2:9" ht="15.75" customHeight="1">
      <c r="B15" s="789" t="s">
        <v>1142</v>
      </c>
      <c r="C15" s="776">
        <v>1.0105181918412347</v>
      </c>
      <c r="D15" s="792">
        <v>4.2827892720306515</v>
      </c>
      <c r="E15" s="793">
        <v>3.516</v>
      </c>
      <c r="F15" s="793">
        <v>3.3494</v>
      </c>
      <c r="G15" s="793">
        <v>6.48</v>
      </c>
      <c r="H15" s="794" t="s">
        <v>761</v>
      </c>
      <c r="I15" s="730"/>
    </row>
    <row r="16" spans="2:9" ht="15.75" customHeight="1">
      <c r="B16" s="789" t="s">
        <v>1143</v>
      </c>
      <c r="C16" s="776">
        <v>0.9897522123893804</v>
      </c>
      <c r="D16" s="792">
        <v>4.112680775052157</v>
      </c>
      <c r="E16" s="793">
        <v>1.769</v>
      </c>
      <c r="F16" s="793">
        <v>2.7218</v>
      </c>
      <c r="G16" s="793">
        <v>4.64</v>
      </c>
      <c r="H16" s="794" t="s">
        <v>761</v>
      </c>
      <c r="I16" s="730"/>
    </row>
    <row r="17" spans="2:9" ht="15.75" customHeight="1">
      <c r="B17" s="795" t="s">
        <v>1144</v>
      </c>
      <c r="C17" s="796">
        <v>0.7114005153562226</v>
      </c>
      <c r="D17" s="797">
        <v>4.71190657464941</v>
      </c>
      <c r="E17" s="798">
        <v>2.133</v>
      </c>
      <c r="F17" s="798">
        <v>3.0342345624701954</v>
      </c>
      <c r="G17" s="798">
        <v>3.61</v>
      </c>
      <c r="H17" s="799"/>
      <c r="I17" s="730"/>
    </row>
    <row r="18" spans="2:9" ht="15.75" customHeight="1" thickBot="1">
      <c r="B18" s="800" t="s">
        <v>274</v>
      </c>
      <c r="C18" s="801">
        <v>3.0301222744460543</v>
      </c>
      <c r="D18" s="802">
        <v>3.3879368644199483</v>
      </c>
      <c r="E18" s="803">
        <v>2.4746</v>
      </c>
      <c r="F18" s="803">
        <v>2.2572540566778705</v>
      </c>
      <c r="G18" s="803">
        <v>4.2</v>
      </c>
      <c r="H18" s="804" t="s">
        <v>761</v>
      </c>
      <c r="I18" s="730"/>
    </row>
  </sheetData>
  <sheetProtection/>
  <mergeCells count="3"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30" sqref="B30"/>
    </sheetView>
  </sheetViews>
  <sheetFormatPr defaultColWidth="16.281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6.5742187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1" ht="12.75">
      <c r="A1" s="1612" t="s">
        <v>911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</row>
    <row r="2" spans="1:11" ht="15.75">
      <c r="A2" s="1613" t="s">
        <v>1179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</row>
    <row r="3" spans="1:11" ht="13.5" thickBot="1">
      <c r="A3" s="41" t="s">
        <v>761</v>
      </c>
      <c r="B3" s="41"/>
      <c r="C3" s="41"/>
      <c r="D3" s="41"/>
      <c r="E3" s="41"/>
      <c r="F3" s="41"/>
      <c r="G3" s="41"/>
      <c r="H3" s="41"/>
      <c r="J3" s="41"/>
      <c r="K3" s="1268" t="s">
        <v>1242</v>
      </c>
    </row>
    <row r="4" spans="1:11" ht="12.75">
      <c r="A4" s="120"/>
      <c r="B4" s="1269"/>
      <c r="C4" s="1270"/>
      <c r="D4" s="1270"/>
      <c r="E4" s="121"/>
      <c r="F4" s="122" t="s">
        <v>1373</v>
      </c>
      <c r="G4" s="122"/>
      <c r="H4" s="122"/>
      <c r="I4" s="122"/>
      <c r="J4" s="122"/>
      <c r="K4" s="121"/>
    </row>
    <row r="5" spans="1:11" ht="12.75">
      <c r="A5" s="123" t="s">
        <v>912</v>
      </c>
      <c r="B5" s="124">
        <v>2007</v>
      </c>
      <c r="C5" s="125">
        <v>2007</v>
      </c>
      <c r="D5" s="125">
        <v>2008</v>
      </c>
      <c r="E5" s="126">
        <v>2008</v>
      </c>
      <c r="F5" s="1614" t="s">
        <v>1245</v>
      </c>
      <c r="G5" s="1615"/>
      <c r="H5" s="1616"/>
      <c r="I5" s="1617" t="s">
        <v>560</v>
      </c>
      <c r="J5" s="1615"/>
      <c r="K5" s="1618"/>
    </row>
    <row r="6" spans="1:11" ht="13.5" thickBot="1">
      <c r="A6" s="127" t="s">
        <v>761</v>
      </c>
      <c r="B6" s="128" t="s">
        <v>1234</v>
      </c>
      <c r="C6" s="129" t="s">
        <v>1136</v>
      </c>
      <c r="D6" s="129" t="s">
        <v>766</v>
      </c>
      <c r="E6" s="130" t="s">
        <v>1374</v>
      </c>
      <c r="F6" s="129" t="s">
        <v>767</v>
      </c>
      <c r="G6" s="129" t="s">
        <v>761</v>
      </c>
      <c r="H6" s="131" t="s">
        <v>844</v>
      </c>
      <c r="I6" s="129" t="s">
        <v>767</v>
      </c>
      <c r="J6" s="129" t="s">
        <v>761</v>
      </c>
      <c r="K6" s="130" t="s">
        <v>844</v>
      </c>
    </row>
    <row r="7" spans="1:11" ht="19.5" customHeight="1">
      <c r="A7" s="49" t="s">
        <v>913</v>
      </c>
      <c r="B7" s="49">
        <v>131909.47683242918</v>
      </c>
      <c r="C7" s="41">
        <v>128335.15265169501</v>
      </c>
      <c r="D7" s="41">
        <v>171455.51005274398</v>
      </c>
      <c r="E7" s="42">
        <v>188171.41735252</v>
      </c>
      <c r="F7" s="41">
        <v>-3634.714180734169</v>
      </c>
      <c r="G7" s="41" t="s">
        <v>704</v>
      </c>
      <c r="H7" s="4">
        <v>-2.7554609934140806</v>
      </c>
      <c r="I7" s="41">
        <v>11864.427299776009</v>
      </c>
      <c r="J7" s="41" t="s">
        <v>705</v>
      </c>
      <c r="K7" s="515">
        <v>6.919828529352142</v>
      </c>
    </row>
    <row r="8" spans="1:11" ht="19.5" customHeight="1">
      <c r="A8" s="49" t="s">
        <v>914</v>
      </c>
      <c r="B8" s="49">
        <v>165713.5079204292</v>
      </c>
      <c r="C8" s="41">
        <v>163696.623460695</v>
      </c>
      <c r="D8" s="41">
        <v>213254.123566394</v>
      </c>
      <c r="E8" s="42">
        <v>231986.9240178</v>
      </c>
      <c r="F8" s="41">
        <v>-2016.8844597341958</v>
      </c>
      <c r="G8" s="41"/>
      <c r="H8" s="4">
        <v>-1.2170911623587408</v>
      </c>
      <c r="I8" s="41">
        <v>18732.800451405987</v>
      </c>
      <c r="J8" s="41"/>
      <c r="K8" s="515">
        <v>8.784261770944731</v>
      </c>
    </row>
    <row r="9" spans="1:11" ht="19.5" customHeight="1">
      <c r="A9" s="49" t="s">
        <v>915</v>
      </c>
      <c r="B9" s="49">
        <v>28247.224000000002</v>
      </c>
      <c r="C9" s="41">
        <v>28697.174</v>
      </c>
      <c r="D9" s="41">
        <v>34229.060419650006</v>
      </c>
      <c r="E9" s="42">
        <v>36272.725999999995</v>
      </c>
      <c r="F9" s="41">
        <v>449.9499999999971</v>
      </c>
      <c r="G9" s="41"/>
      <c r="H9" s="4">
        <v>1.5928998899148357</v>
      </c>
      <c r="I9" s="41">
        <v>2043.6655803499889</v>
      </c>
      <c r="J9" s="41"/>
      <c r="K9" s="515">
        <v>5.970557050922654</v>
      </c>
    </row>
    <row r="10" spans="1:11" ht="19.5" customHeight="1">
      <c r="A10" s="50" t="s">
        <v>916</v>
      </c>
      <c r="B10" s="50">
        <v>5556.807087999999</v>
      </c>
      <c r="C10" s="2">
        <v>6664.2968089999995</v>
      </c>
      <c r="D10" s="2">
        <v>7569.553094</v>
      </c>
      <c r="E10" s="43">
        <v>7542.78066528</v>
      </c>
      <c r="F10" s="50">
        <v>1107.4897210000008</v>
      </c>
      <c r="G10" s="2"/>
      <c r="H10" s="5">
        <v>19.930325157258746</v>
      </c>
      <c r="I10" s="1271">
        <v>-26.77242871999988</v>
      </c>
      <c r="J10" s="2"/>
      <c r="K10" s="840">
        <v>-0.3536857247387699</v>
      </c>
    </row>
    <row r="11" spans="1:11" ht="19.5" customHeight="1">
      <c r="A11" s="348" t="s">
        <v>917</v>
      </c>
      <c r="B11" s="348">
        <v>263608.6896655708</v>
      </c>
      <c r="C11" s="87">
        <v>295891.489865305</v>
      </c>
      <c r="D11" s="87">
        <v>323921.607304786</v>
      </c>
      <c r="E11" s="105">
        <v>341000.52207619004</v>
      </c>
      <c r="F11" s="41">
        <v>32343.190199734177</v>
      </c>
      <c r="G11" s="87" t="s">
        <v>704</v>
      </c>
      <c r="H11" s="3">
        <v>12.269394548702707</v>
      </c>
      <c r="I11" s="41">
        <v>21930.394771404044</v>
      </c>
      <c r="J11" s="87" t="s">
        <v>705</v>
      </c>
      <c r="K11" s="841">
        <v>6.770278449121545</v>
      </c>
    </row>
    <row r="12" spans="1:11" ht="19.5" customHeight="1">
      <c r="A12" s="49" t="s">
        <v>918</v>
      </c>
      <c r="B12" s="49">
        <v>360558.092833</v>
      </c>
      <c r="C12" s="41">
        <v>389706.612473</v>
      </c>
      <c r="D12" s="41">
        <v>437286.98131113</v>
      </c>
      <c r="E12" s="42">
        <v>465557.12567386</v>
      </c>
      <c r="F12" s="41">
        <v>29148.519640000013</v>
      </c>
      <c r="G12" s="41"/>
      <c r="H12" s="4">
        <v>8.084278295065412</v>
      </c>
      <c r="I12" s="41">
        <v>28270.144362730032</v>
      </c>
      <c r="J12" s="41"/>
      <c r="K12" s="515">
        <v>6.464895039401094</v>
      </c>
    </row>
    <row r="13" spans="1:11" ht="19.5" customHeight="1">
      <c r="A13" s="49" t="s">
        <v>919</v>
      </c>
      <c r="B13" s="49">
        <v>78343.61342000001</v>
      </c>
      <c r="C13" s="41">
        <v>82048.416269</v>
      </c>
      <c r="D13" s="41">
        <v>87096.81926467002</v>
      </c>
      <c r="E13" s="42">
        <v>82029.17168212001</v>
      </c>
      <c r="F13" s="41">
        <v>3704.802848999985</v>
      </c>
      <c r="G13" s="41"/>
      <c r="H13" s="4">
        <v>4.728914952056835</v>
      </c>
      <c r="I13" s="41">
        <v>-5067.647582550009</v>
      </c>
      <c r="J13" s="41"/>
      <c r="K13" s="515">
        <v>-5.818407176443987</v>
      </c>
    </row>
    <row r="14" spans="1:11" ht="19.5" customHeight="1">
      <c r="A14" s="49" t="s">
        <v>920</v>
      </c>
      <c r="B14" s="49">
        <v>81466.144069</v>
      </c>
      <c r="C14" s="41">
        <v>84148.372269</v>
      </c>
      <c r="D14" s="41">
        <v>91026.00310252002</v>
      </c>
      <c r="E14" s="42">
        <v>88317.10614269</v>
      </c>
      <c r="F14" s="41">
        <v>2682.2281999999977</v>
      </c>
      <c r="G14" s="41"/>
      <c r="H14" s="4">
        <v>3.2924452613446515</v>
      </c>
      <c r="I14" s="41">
        <v>-2708.8969598300173</v>
      </c>
      <c r="J14" s="41"/>
      <c r="K14" s="515">
        <v>-2.9759594703714094</v>
      </c>
    </row>
    <row r="15" spans="1:11" ht="19.5" customHeight="1">
      <c r="A15" s="49" t="s">
        <v>921</v>
      </c>
      <c r="B15" s="49">
        <v>3122.5306490000003</v>
      </c>
      <c r="C15" s="41">
        <v>2099.956000000002</v>
      </c>
      <c r="D15" s="41">
        <v>3929.183837849989</v>
      </c>
      <c r="E15" s="42">
        <v>6287.934460569995</v>
      </c>
      <c r="F15" s="41">
        <v>-1022.5746489999983</v>
      </c>
      <c r="G15" s="41"/>
      <c r="H15" s="1272">
        <v>-32.74826619644169</v>
      </c>
      <c r="I15" s="41">
        <v>2358.7506227200065</v>
      </c>
      <c r="J15" s="53"/>
      <c r="K15" s="515">
        <v>60.031566861241394</v>
      </c>
    </row>
    <row r="16" spans="1:11" ht="19.5" customHeight="1">
      <c r="A16" s="49" t="s">
        <v>922</v>
      </c>
      <c r="B16" s="49">
        <v>5114.8669</v>
      </c>
      <c r="C16" s="41">
        <v>4624.322</v>
      </c>
      <c r="D16" s="41">
        <v>5646.474400000001</v>
      </c>
      <c r="E16" s="42">
        <v>6490.161</v>
      </c>
      <c r="F16" s="41">
        <v>-490.54489999999987</v>
      </c>
      <c r="G16" s="41"/>
      <c r="H16" s="4">
        <v>-9.59057018668462</v>
      </c>
      <c r="I16" s="41">
        <v>843.6865999999991</v>
      </c>
      <c r="J16" s="41"/>
      <c r="K16" s="515">
        <v>14.941829896545691</v>
      </c>
    </row>
    <row r="17" spans="1:11" ht="19.5" customHeight="1">
      <c r="A17" s="49" t="s">
        <v>923</v>
      </c>
      <c r="B17" s="49">
        <v>3622.2125</v>
      </c>
      <c r="C17" s="41">
        <v>6726.983555</v>
      </c>
      <c r="D17" s="41">
        <v>4709.51501</v>
      </c>
      <c r="E17" s="42">
        <v>5137.3470099999995</v>
      </c>
      <c r="F17" s="41">
        <v>3104.7710549999997</v>
      </c>
      <c r="G17" s="41"/>
      <c r="H17" s="4">
        <v>85.71476839086607</v>
      </c>
      <c r="I17" s="41">
        <v>427.8319999999994</v>
      </c>
      <c r="J17" s="41"/>
      <c r="K17" s="515">
        <v>9.084417378255672</v>
      </c>
    </row>
    <row r="18" spans="1:11" ht="19.5" customHeight="1">
      <c r="A18" s="49" t="s">
        <v>924</v>
      </c>
      <c r="B18" s="49">
        <v>1712.9665</v>
      </c>
      <c r="C18" s="41">
        <v>1655.038555</v>
      </c>
      <c r="D18" s="41">
        <v>1670.4510100000002</v>
      </c>
      <c r="E18" s="42">
        <v>1744.20501</v>
      </c>
      <c r="F18" s="41">
        <v>-57.92794499999991</v>
      </c>
      <c r="G18" s="41"/>
      <c r="H18" s="4">
        <v>-3.381732509071246</v>
      </c>
      <c r="I18" s="41">
        <v>73.75399999999968</v>
      </c>
      <c r="J18" s="41"/>
      <c r="K18" s="515">
        <v>4.415214786813753</v>
      </c>
    </row>
    <row r="19" spans="1:11" ht="19.5" customHeight="1">
      <c r="A19" s="49" t="s">
        <v>925</v>
      </c>
      <c r="B19" s="49">
        <v>1909.246</v>
      </c>
      <c r="C19" s="41">
        <v>5071.945</v>
      </c>
      <c r="D19" s="41">
        <v>3039.064</v>
      </c>
      <c r="E19" s="42">
        <v>3393.142</v>
      </c>
      <c r="F19" s="41">
        <v>3162.6989999999996</v>
      </c>
      <c r="G19" s="41"/>
      <c r="H19" s="4">
        <v>165.6517284833908</v>
      </c>
      <c r="I19" s="41">
        <v>354.078</v>
      </c>
      <c r="J19" s="41"/>
      <c r="K19" s="515">
        <v>11.650889879252297</v>
      </c>
    </row>
    <row r="20" spans="1:11" ht="19.5" customHeight="1">
      <c r="A20" s="49" t="s">
        <v>926</v>
      </c>
      <c r="B20" s="49">
        <v>273477.400013</v>
      </c>
      <c r="C20" s="41">
        <v>296306.890649</v>
      </c>
      <c r="D20" s="41">
        <v>339834.17263646</v>
      </c>
      <c r="E20" s="42">
        <v>371900.44598174</v>
      </c>
      <c r="F20" s="41">
        <v>22829.490636000002</v>
      </c>
      <c r="G20" s="41"/>
      <c r="H20" s="4">
        <v>8.347852742096707</v>
      </c>
      <c r="I20" s="41">
        <v>32066.27334528003</v>
      </c>
      <c r="J20" s="41"/>
      <c r="K20" s="515">
        <v>9.435858994552367</v>
      </c>
    </row>
    <row r="21" spans="1:11" ht="19.5" customHeight="1">
      <c r="A21" s="50" t="s">
        <v>927</v>
      </c>
      <c r="B21" s="50">
        <v>96949.40316742919</v>
      </c>
      <c r="C21" s="2">
        <v>93815.12260769503</v>
      </c>
      <c r="D21" s="2">
        <v>113365.37400634399</v>
      </c>
      <c r="E21" s="43">
        <v>124556.60359766998</v>
      </c>
      <c r="F21" s="50">
        <v>-3194.6705597341647</v>
      </c>
      <c r="G21" s="2" t="s">
        <v>704</v>
      </c>
      <c r="H21" s="5">
        <v>-3.2951936323084405</v>
      </c>
      <c r="I21" s="1271">
        <v>6339.749591325988</v>
      </c>
      <c r="J21" s="2" t="s">
        <v>705</v>
      </c>
      <c r="K21" s="840">
        <v>5.592315684479824</v>
      </c>
    </row>
    <row r="22" spans="1:11" ht="19.5" customHeight="1">
      <c r="A22" s="348" t="s">
        <v>928</v>
      </c>
      <c r="B22" s="348">
        <v>395518.166498</v>
      </c>
      <c r="C22" s="87">
        <v>424226.64251700003</v>
      </c>
      <c r="D22" s="87">
        <v>495377.11735752993</v>
      </c>
      <c r="E22" s="105">
        <v>529171.93942871</v>
      </c>
      <c r="F22" s="41">
        <v>28708.476019000052</v>
      </c>
      <c r="G22" s="87"/>
      <c r="H22" s="3">
        <v>7.25844688075667</v>
      </c>
      <c r="I22" s="41">
        <v>33794.8220711801</v>
      </c>
      <c r="J22" s="87"/>
      <c r="K22" s="841">
        <v>6.822039389193116</v>
      </c>
    </row>
    <row r="23" spans="1:11" ht="19.5" customHeight="1">
      <c r="A23" s="49" t="s">
        <v>929</v>
      </c>
      <c r="B23" s="49">
        <v>126887.93449799997</v>
      </c>
      <c r="C23" s="41">
        <v>131607.474517</v>
      </c>
      <c r="D23" s="41">
        <v>154343.92536960996</v>
      </c>
      <c r="E23" s="42">
        <v>159132.73142871005</v>
      </c>
      <c r="F23" s="41">
        <v>4719.540019000022</v>
      </c>
      <c r="G23" s="41"/>
      <c r="H23" s="4">
        <v>3.7194553112332454</v>
      </c>
      <c r="I23" s="41">
        <v>4788.806059100083</v>
      </c>
      <c r="J23" s="41"/>
      <c r="K23" s="515">
        <v>3.1026851543604645</v>
      </c>
    </row>
    <row r="24" spans="1:11" ht="19.5" customHeight="1">
      <c r="A24" s="49" t="s">
        <v>930</v>
      </c>
      <c r="B24" s="49">
        <v>83553.27504500002</v>
      </c>
      <c r="C24" s="41">
        <v>89916.69252600001</v>
      </c>
      <c r="D24" s="41">
        <v>100175.227928</v>
      </c>
      <c r="E24" s="42">
        <v>111091.76253300002</v>
      </c>
      <c r="F24" s="41">
        <v>6363.417480999997</v>
      </c>
      <c r="G24" s="41"/>
      <c r="H24" s="4">
        <v>7.616000064118128</v>
      </c>
      <c r="I24" s="41">
        <v>10916.534605000023</v>
      </c>
      <c r="J24" s="41"/>
      <c r="K24" s="515">
        <v>10.897439248000692</v>
      </c>
    </row>
    <row r="25" spans="1:11" ht="19.5" customHeight="1">
      <c r="A25" s="49" t="s">
        <v>931</v>
      </c>
      <c r="B25" s="49">
        <v>43334.380493000004</v>
      </c>
      <c r="C25" s="41">
        <v>41690.7333</v>
      </c>
      <c r="D25" s="41">
        <v>54168.73175364</v>
      </c>
      <c r="E25" s="42">
        <v>48041.08948386</v>
      </c>
      <c r="F25" s="41">
        <v>-1643.6471930000043</v>
      </c>
      <c r="G25" s="41"/>
      <c r="H25" s="4">
        <v>-3.7929403265970536</v>
      </c>
      <c r="I25" s="41">
        <v>-6127.642269780001</v>
      </c>
      <c r="J25" s="41"/>
      <c r="K25" s="515">
        <v>-11.31213907249774</v>
      </c>
    </row>
    <row r="26" spans="1:11" ht="19.5" customHeight="1">
      <c r="A26" s="50" t="s">
        <v>932</v>
      </c>
      <c r="B26" s="50">
        <v>268630.232</v>
      </c>
      <c r="C26" s="2">
        <v>292619.168</v>
      </c>
      <c r="D26" s="2">
        <v>341033.19198791997</v>
      </c>
      <c r="E26" s="43">
        <v>370039.208</v>
      </c>
      <c r="F26" s="50">
        <v>23988.935999999987</v>
      </c>
      <c r="G26" s="2"/>
      <c r="H26" s="5">
        <v>8.930095403409393</v>
      </c>
      <c r="I26" s="1271">
        <v>29006.016012080014</v>
      </c>
      <c r="J26" s="2"/>
      <c r="K26" s="840">
        <v>8.50533516781776</v>
      </c>
    </row>
    <row r="27" spans="1:11" ht="19.5" customHeight="1" thickBot="1">
      <c r="A27" s="1273" t="s">
        <v>933</v>
      </c>
      <c r="B27" s="1273">
        <v>423765.39049799996</v>
      </c>
      <c r="C27" s="1274">
        <v>452923.816517</v>
      </c>
      <c r="D27" s="1274">
        <v>529606.17777718</v>
      </c>
      <c r="E27" s="54">
        <v>565444.66542871</v>
      </c>
      <c r="F27" s="52">
        <v>29158.426019000064</v>
      </c>
      <c r="G27" s="1274"/>
      <c r="H27" s="100">
        <v>6.880794579456739</v>
      </c>
      <c r="I27" s="355">
        <v>35838.48765153007</v>
      </c>
      <c r="J27" s="1274"/>
      <c r="K27" s="1275">
        <v>6.767007099869654</v>
      </c>
    </row>
    <row r="28" spans="1:11" ht="19.5" customHeight="1">
      <c r="A28" s="49" t="s">
        <v>934</v>
      </c>
      <c r="B28" s="49">
        <v>119269.29203800001</v>
      </c>
      <c r="C28" s="41">
        <v>122346.5</v>
      </c>
      <c r="D28" s="41">
        <v>144591.61460822</v>
      </c>
      <c r="E28" s="42">
        <v>155203.97272984002</v>
      </c>
      <c r="F28" s="41">
        <v>3077.207961999986</v>
      </c>
      <c r="G28" s="41"/>
      <c r="H28" s="4">
        <v>2.5800504970043474</v>
      </c>
      <c r="I28" s="354">
        <v>10612.358121620025</v>
      </c>
      <c r="J28" s="41"/>
      <c r="K28" s="515">
        <v>7.339539122220104</v>
      </c>
    </row>
    <row r="29" spans="1:11" ht="19.5" customHeight="1">
      <c r="A29" s="49" t="s">
        <v>935</v>
      </c>
      <c r="B29" s="1276">
        <v>1.0638776530808334</v>
      </c>
      <c r="C29" s="1277">
        <v>1.0756947754091248</v>
      </c>
      <c r="D29" s="1277">
        <v>1.0674472775465884</v>
      </c>
      <c r="E29" s="1278">
        <v>1.0253135189117144</v>
      </c>
      <c r="F29" s="41">
        <v>0.011817122328291463</v>
      </c>
      <c r="G29" s="41"/>
      <c r="H29" s="4">
        <v>1.1107595214610264</v>
      </c>
      <c r="I29" s="354">
        <v>-0.04213375863487401</v>
      </c>
      <c r="J29" s="41"/>
      <c r="K29" s="515">
        <v>-3.947151257129427</v>
      </c>
    </row>
    <row r="30" spans="1:11" ht="19.5" customHeight="1" thickBot="1">
      <c r="A30" s="52" t="s">
        <v>938</v>
      </c>
      <c r="B30" s="1279">
        <v>3.3161776995539234</v>
      </c>
      <c r="C30" s="1280">
        <v>3.467419951789633</v>
      </c>
      <c r="D30" s="1280">
        <v>3.4260431955185306</v>
      </c>
      <c r="E30" s="1281">
        <v>3.409525736495337</v>
      </c>
      <c r="F30" s="52">
        <v>0.15124225223570953</v>
      </c>
      <c r="G30" s="45"/>
      <c r="H30" s="46">
        <v>4.560740284094363</v>
      </c>
      <c r="I30" s="355">
        <v>-0.01651745902319357</v>
      </c>
      <c r="J30" s="45"/>
      <c r="K30" s="518">
        <v>-0.482114733544498</v>
      </c>
    </row>
    <row r="31" spans="1:11" ht="19.5" customHeight="1">
      <c r="A31" s="1282" t="s">
        <v>1375</v>
      </c>
      <c r="B31" s="1283"/>
      <c r="C31" s="860"/>
      <c r="D31" s="860"/>
      <c r="E31" s="860"/>
      <c r="F31" s="860"/>
      <c r="G31" s="860"/>
      <c r="H31" s="860"/>
      <c r="I31" s="860"/>
      <c r="J31" s="860"/>
      <c r="K31" s="860"/>
    </row>
    <row r="32" spans="1:11" ht="19.5" customHeight="1">
      <c r="A32" s="1282" t="s">
        <v>1376</v>
      </c>
      <c r="B32" s="18"/>
      <c r="C32" s="860"/>
      <c r="D32" s="860"/>
      <c r="E32" s="860"/>
      <c r="F32" s="860"/>
      <c r="G32" s="860"/>
      <c r="H32" s="860"/>
      <c r="I32" s="860"/>
      <c r="J32" s="860"/>
      <c r="K32" s="860"/>
    </row>
    <row r="33" ht="19.5" customHeight="1">
      <c r="A33" s="548" t="s">
        <v>1132</v>
      </c>
    </row>
    <row r="34" spans="1:11" ht="12.75">
      <c r="A34" s="1282"/>
      <c r="B34" s="533"/>
      <c r="C34" s="533"/>
      <c r="D34" s="533"/>
      <c r="E34" s="533"/>
      <c r="F34" s="533"/>
      <c r="G34" s="533"/>
      <c r="H34" s="1284"/>
      <c r="I34" s="533"/>
      <c r="J34" s="533"/>
      <c r="K34" s="533"/>
    </row>
  </sheetData>
  <sheetProtection/>
  <mergeCells count="4">
    <mergeCell ref="A1:K1"/>
    <mergeCell ref="A2:K2"/>
    <mergeCell ref="F5:H5"/>
    <mergeCell ref="I5:K5"/>
  </mergeCells>
  <printOptions/>
  <pageMargins left="0.62" right="0.21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1">
      <selection activeCell="I15" sqref="I15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7" ht="12.75">
      <c r="B1" s="1626" t="s">
        <v>1336</v>
      </c>
      <c r="C1" s="1626"/>
      <c r="D1" s="1626"/>
      <c r="E1" s="1626"/>
      <c r="F1" s="1626"/>
      <c r="G1" s="1626"/>
    </row>
    <row r="2" spans="2:7" ht="15.75">
      <c r="B2" s="1707" t="s">
        <v>1298</v>
      </c>
      <c r="C2" s="1707"/>
      <c r="D2" s="1707"/>
      <c r="E2" s="1707"/>
      <c r="F2" s="1707"/>
      <c r="G2" s="1707"/>
    </row>
    <row r="3" spans="2:8" ht="16.5" thickBot="1">
      <c r="B3" s="280"/>
      <c r="C3" s="280"/>
      <c r="D3" s="280"/>
      <c r="E3" s="280"/>
      <c r="F3" s="280"/>
      <c r="G3" s="280"/>
      <c r="H3" s="533"/>
    </row>
    <row r="4" spans="2:7" ht="12.75">
      <c r="B4" s="360"/>
      <c r="C4" s="1708" t="s">
        <v>519</v>
      </c>
      <c r="D4" s="1709"/>
      <c r="E4" s="1710"/>
      <c r="F4" s="1708" t="s">
        <v>1146</v>
      </c>
      <c r="G4" s="1711"/>
    </row>
    <row r="5" spans="2:7" ht="12.75">
      <c r="B5" s="361" t="s">
        <v>1243</v>
      </c>
      <c r="C5" s="114">
        <v>2006</v>
      </c>
      <c r="D5" s="113">
        <v>2007</v>
      </c>
      <c r="E5" s="114">
        <v>2008</v>
      </c>
      <c r="F5" s="1703" t="s">
        <v>1253</v>
      </c>
      <c r="G5" s="1705" t="s">
        <v>1247</v>
      </c>
    </row>
    <row r="6" spans="2:7" ht="12.75">
      <c r="B6" s="362"/>
      <c r="C6" s="113">
        <v>1</v>
      </c>
      <c r="D6" s="114">
        <v>2</v>
      </c>
      <c r="E6" s="114">
        <v>3</v>
      </c>
      <c r="F6" s="1704"/>
      <c r="G6" s="1706"/>
    </row>
    <row r="7" spans="2:7" ht="12.75">
      <c r="B7" s="494" t="s">
        <v>1248</v>
      </c>
      <c r="C7" s="1314">
        <v>447.43</v>
      </c>
      <c r="D7" s="1314">
        <v>915.38</v>
      </c>
      <c r="E7" s="1335">
        <v>806.9</v>
      </c>
      <c r="F7" s="117">
        <v>104.58619225353684</v>
      </c>
      <c r="G7" s="1157">
        <v>-11.850816054534732</v>
      </c>
    </row>
    <row r="8" spans="2:7" ht="12.75">
      <c r="B8" s="494" t="s">
        <v>1249</v>
      </c>
      <c r="C8" s="1336" t="s">
        <v>1354</v>
      </c>
      <c r="D8" s="1314">
        <v>239.82</v>
      </c>
      <c r="E8" s="1338">
        <v>210.31</v>
      </c>
      <c r="F8" s="117" t="s">
        <v>1354</v>
      </c>
      <c r="G8" s="1158">
        <v>-12.30506212993079</v>
      </c>
    </row>
    <row r="9" spans="2:7" ht="12.75">
      <c r="B9" s="1093" t="s">
        <v>287</v>
      </c>
      <c r="C9" s="1092"/>
      <c r="D9" s="1091"/>
      <c r="E9" s="1337">
        <v>76.88</v>
      </c>
      <c r="F9" s="117"/>
      <c r="G9" s="1157" t="s">
        <v>1354</v>
      </c>
    </row>
    <row r="10" spans="2:7" ht="12.75">
      <c r="B10" s="494" t="s">
        <v>1254</v>
      </c>
      <c r="C10" s="1092"/>
      <c r="D10" s="1091"/>
      <c r="E10" s="1091">
        <v>800.35</v>
      </c>
      <c r="F10" s="117"/>
      <c r="G10" s="1157" t="s">
        <v>1354</v>
      </c>
    </row>
    <row r="11" spans="2:7" ht="13.5" customHeight="1">
      <c r="B11" s="494" t="s">
        <v>350</v>
      </c>
      <c r="C11" s="1312">
        <v>113080.66</v>
      </c>
      <c r="D11" s="1338">
        <v>287482.01</v>
      </c>
      <c r="E11" s="1091">
        <v>428686.87</v>
      </c>
      <c r="F11" s="117">
        <v>154.22738954654136</v>
      </c>
      <c r="G11" s="1157">
        <v>49.11780740645301</v>
      </c>
    </row>
    <row r="12" spans="2:7" ht="23.25" customHeight="1">
      <c r="B12" s="495" t="s">
        <v>349</v>
      </c>
      <c r="C12" s="1339">
        <v>20511</v>
      </c>
      <c r="D12" s="1313">
        <v>23834</v>
      </c>
      <c r="E12" s="1091">
        <v>46619</v>
      </c>
      <c r="F12" s="117">
        <v>16.201062844327424</v>
      </c>
      <c r="G12" s="1157">
        <v>95.59872451120248</v>
      </c>
    </row>
    <row r="13" spans="2:7" ht="12.75">
      <c r="B13" s="496" t="s">
        <v>1250</v>
      </c>
      <c r="C13" s="1314">
        <v>139</v>
      </c>
      <c r="D13" s="1314">
        <v>141</v>
      </c>
      <c r="E13" s="1094">
        <v>144</v>
      </c>
      <c r="F13" s="117">
        <v>1.4388489208633217</v>
      </c>
      <c r="G13" s="1157">
        <v>2.1276595744680975</v>
      </c>
    </row>
    <row r="14" spans="2:7" ht="12.75">
      <c r="B14" s="496" t="s">
        <v>1341</v>
      </c>
      <c r="C14" s="1094">
        <v>231623</v>
      </c>
      <c r="D14" s="1094">
        <v>263985</v>
      </c>
      <c r="E14" s="1094">
        <v>495866</v>
      </c>
      <c r="F14" s="117">
        <v>13.971842174568152</v>
      </c>
      <c r="G14" s="1157">
        <v>87.83870295660739</v>
      </c>
    </row>
    <row r="15" spans="2:7" ht="12.75">
      <c r="B15" s="494" t="s">
        <v>1155</v>
      </c>
      <c r="C15" s="1314">
        <v>19</v>
      </c>
      <c r="D15" s="1314">
        <v>15</v>
      </c>
      <c r="E15" s="1094">
        <v>17</v>
      </c>
      <c r="F15" s="117"/>
      <c r="G15" s="1157"/>
    </row>
    <row r="16" spans="2:7" ht="12.75">
      <c r="B16" s="496" t="s">
        <v>1156</v>
      </c>
      <c r="C16" s="1314">
        <v>80</v>
      </c>
      <c r="D16" s="1313">
        <v>81</v>
      </c>
      <c r="E16" s="1094">
        <v>109</v>
      </c>
      <c r="F16" s="117">
        <v>1.25</v>
      </c>
      <c r="G16" s="1157">
        <v>34.5679012345679</v>
      </c>
    </row>
    <row r="17" spans="2:7" ht="12.75">
      <c r="B17" s="496" t="s">
        <v>1157</v>
      </c>
      <c r="C17" s="1314">
        <v>9633</v>
      </c>
      <c r="D17" s="1314">
        <v>4514</v>
      </c>
      <c r="E17" s="1094">
        <v>14607</v>
      </c>
      <c r="F17" s="117">
        <v>-53.14024706737257</v>
      </c>
      <c r="G17" s="1157">
        <v>223.5932653965441</v>
      </c>
    </row>
    <row r="18" spans="2:7" ht="14.25" customHeight="1">
      <c r="B18" s="497" t="s">
        <v>33</v>
      </c>
      <c r="C18" s="1095"/>
      <c r="D18" s="1095"/>
      <c r="E18" s="1095"/>
      <c r="F18" s="1159"/>
      <c r="G18" s="1160"/>
    </row>
    <row r="19" spans="2:7" ht="16.5" customHeight="1">
      <c r="B19" s="498" t="s">
        <v>1251</v>
      </c>
      <c r="C19" s="1314">
        <v>1364.5</v>
      </c>
      <c r="D19" s="1314">
        <v>1037.94</v>
      </c>
      <c r="E19" s="1096">
        <v>3187.75</v>
      </c>
      <c r="F19" s="117">
        <v>-23.932576035177718</v>
      </c>
      <c r="G19" s="1157">
        <v>207.1227623947434</v>
      </c>
    </row>
    <row r="20" spans="2:7" ht="12" customHeight="1">
      <c r="B20" s="496" t="s">
        <v>348</v>
      </c>
      <c r="C20" s="1314">
        <v>711.51</v>
      </c>
      <c r="D20" s="1314">
        <v>968.79</v>
      </c>
      <c r="E20" s="1096">
        <v>2614.24</v>
      </c>
      <c r="F20" s="117">
        <v>36.15971665893662</v>
      </c>
      <c r="G20" s="1157">
        <v>169.84589023420966</v>
      </c>
    </row>
    <row r="21" spans="2:7" ht="24.75" customHeight="1">
      <c r="B21" s="498" t="s">
        <v>352</v>
      </c>
      <c r="C21" s="1338">
        <v>0.6292057368607504</v>
      </c>
      <c r="D21" s="1338">
        <v>0.3369915216607815</v>
      </c>
      <c r="E21" s="1091">
        <v>0.6098250688200457</v>
      </c>
      <c r="F21" s="1161" t="s">
        <v>1354</v>
      </c>
      <c r="G21" s="1158" t="s">
        <v>1354</v>
      </c>
    </row>
    <row r="22" spans="2:7" ht="23.25" customHeight="1">
      <c r="B22" s="498" t="s">
        <v>351</v>
      </c>
      <c r="C22" s="1315">
        <v>15.55251970529055</v>
      </c>
      <c r="D22" s="1315">
        <v>35.02401396662338</v>
      </c>
      <c r="E22" s="117">
        <v>45.37766338629144</v>
      </c>
      <c r="F22" s="1161" t="s">
        <v>1354</v>
      </c>
      <c r="G22" s="1158" t="s">
        <v>1354</v>
      </c>
    </row>
    <row r="23" spans="2:7" ht="22.5" customHeight="1">
      <c r="B23" s="499" t="s">
        <v>1252</v>
      </c>
      <c r="C23" s="1314">
        <v>43.6</v>
      </c>
      <c r="D23" s="1314">
        <v>155.2</v>
      </c>
      <c r="E23" s="117">
        <v>115.9</v>
      </c>
      <c r="F23" s="1161" t="s">
        <v>1354</v>
      </c>
      <c r="G23" s="1158" t="s">
        <v>1354</v>
      </c>
    </row>
    <row r="24" spans="2:7" ht="18.75" customHeight="1" thickBot="1">
      <c r="B24" s="500" t="s">
        <v>353</v>
      </c>
      <c r="C24" s="1371">
        <v>727089</v>
      </c>
      <c r="D24" s="1371">
        <v>820814</v>
      </c>
      <c r="E24" s="539">
        <v>944709</v>
      </c>
      <c r="F24" s="1162" t="s">
        <v>1354</v>
      </c>
      <c r="G24" s="1163" t="s">
        <v>1354</v>
      </c>
    </row>
    <row r="25" spans="2:7" ht="9" customHeight="1">
      <c r="B25" s="522"/>
      <c r="C25" s="538"/>
      <c r="D25" s="115"/>
      <c r="E25" s="115"/>
      <c r="F25" s="116"/>
      <c r="G25" s="116"/>
    </row>
    <row r="26" ht="12.75">
      <c r="B26" s="18" t="s">
        <v>1030</v>
      </c>
    </row>
    <row r="27" ht="12.75">
      <c r="B27" s="520" t="s">
        <v>1274</v>
      </c>
    </row>
    <row r="28" ht="12.75">
      <c r="B28" s="520" t="s">
        <v>1275</v>
      </c>
    </row>
    <row r="29" ht="12.75">
      <c r="B29" s="521" t="s">
        <v>288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5" right="0.22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49">
      <selection activeCell="D49" sqref="D49"/>
    </sheetView>
  </sheetViews>
  <sheetFormatPr defaultColWidth="9.140625" defaultRowHeight="12.75"/>
  <cols>
    <col min="1" max="1" width="7.7109375" style="18" customWidth="1"/>
    <col min="2" max="2" width="37.421875" style="18" bestFit="1" customWidth="1"/>
    <col min="3" max="3" width="19.140625" style="18" customWidth="1"/>
    <col min="4" max="4" width="14.57421875" style="18" bestFit="1" customWidth="1"/>
    <col min="5" max="5" width="17.00390625" style="18" customWidth="1"/>
    <col min="6" max="16384" width="9.140625" style="18" customWidth="1"/>
  </cols>
  <sheetData>
    <row r="1" spans="1:5" ht="12.75">
      <c r="A1" s="1717" t="s">
        <v>1337</v>
      </c>
      <c r="B1" s="1717"/>
      <c r="C1" s="1717"/>
      <c r="D1" s="1717"/>
      <c r="E1" s="1717"/>
    </row>
    <row r="2" spans="1:5" ht="15.75">
      <c r="A2" s="1720" t="s">
        <v>289</v>
      </c>
      <c r="B2" s="1720"/>
      <c r="C2" s="1720"/>
      <c r="D2" s="1720"/>
      <c r="E2" s="1720"/>
    </row>
    <row r="3" spans="1:5" ht="13.5" thickBot="1">
      <c r="A3" s="1721" t="s">
        <v>1307</v>
      </c>
      <c r="B3" s="1721"/>
      <c r="C3" s="1721"/>
      <c r="D3" s="1721"/>
      <c r="E3" s="1721"/>
    </row>
    <row r="4" spans="1:5" ht="12.75" customHeight="1">
      <c r="A4" s="945" t="s">
        <v>1042</v>
      </c>
      <c r="B4" s="1718" t="s">
        <v>1158</v>
      </c>
      <c r="C4" s="1712" t="s">
        <v>30</v>
      </c>
      <c r="D4" s="561" t="s">
        <v>1255</v>
      </c>
      <c r="E4" s="1714" t="s">
        <v>1159</v>
      </c>
    </row>
    <row r="5" spans="1:5" ht="12.75">
      <c r="A5" s="946"/>
      <c r="B5" s="1719"/>
      <c r="C5" s="1713"/>
      <c r="D5" s="529" t="s">
        <v>1160</v>
      </c>
      <c r="E5" s="1715"/>
    </row>
    <row r="6" spans="1:5" ht="15.75" customHeight="1">
      <c r="A6" s="1097">
        <v>1</v>
      </c>
      <c r="B6" s="1098" t="s">
        <v>1169</v>
      </c>
      <c r="C6" s="1098" t="s">
        <v>290</v>
      </c>
      <c r="D6" s="1099">
        <v>14</v>
      </c>
      <c r="E6" s="1100" t="s">
        <v>563</v>
      </c>
    </row>
    <row r="7" spans="1:5" ht="16.5" customHeight="1">
      <c r="A7" s="1101">
        <v>2</v>
      </c>
      <c r="B7" s="1102" t="s">
        <v>34</v>
      </c>
      <c r="C7" s="1098" t="s">
        <v>35</v>
      </c>
      <c r="D7" s="1340">
        <v>72.52</v>
      </c>
      <c r="E7" s="1100" t="s">
        <v>36</v>
      </c>
    </row>
    <row r="8" spans="1:5" ht="16.5" customHeight="1">
      <c r="A8" s="1101">
        <v>3</v>
      </c>
      <c r="B8" s="1103" t="s">
        <v>37</v>
      </c>
      <c r="C8" s="1104" t="s">
        <v>38</v>
      </c>
      <c r="D8" s="1341">
        <v>1200</v>
      </c>
      <c r="E8" s="1100" t="s">
        <v>39</v>
      </c>
    </row>
    <row r="9" spans="1:5" ht="16.5" customHeight="1">
      <c r="A9" s="1101">
        <v>4</v>
      </c>
      <c r="B9" s="1102" t="s">
        <v>40</v>
      </c>
      <c r="C9" s="1098" t="s">
        <v>41</v>
      </c>
      <c r="D9" s="1340">
        <v>168</v>
      </c>
      <c r="E9" s="1100" t="s">
        <v>42</v>
      </c>
    </row>
    <row r="10" spans="1:5" ht="16.5" customHeight="1">
      <c r="A10" s="1101">
        <v>5</v>
      </c>
      <c r="B10" s="1316" t="s">
        <v>520</v>
      </c>
      <c r="C10" s="1317" t="s">
        <v>521</v>
      </c>
      <c r="D10" s="1342">
        <v>14</v>
      </c>
      <c r="E10" s="1100" t="s">
        <v>522</v>
      </c>
    </row>
    <row r="11" spans="1:5" ht="16.5" customHeight="1">
      <c r="A11" s="1101">
        <v>6</v>
      </c>
      <c r="B11" s="1316" t="s">
        <v>523</v>
      </c>
      <c r="C11" s="1317" t="s">
        <v>524</v>
      </c>
      <c r="D11" s="1342">
        <v>35</v>
      </c>
      <c r="E11" s="1100" t="s">
        <v>522</v>
      </c>
    </row>
    <row r="12" spans="1:5" ht="16.5" customHeight="1">
      <c r="A12" s="1101">
        <v>7</v>
      </c>
      <c r="B12" s="1316" t="s">
        <v>525</v>
      </c>
      <c r="C12" s="1317" t="s">
        <v>526</v>
      </c>
      <c r="D12" s="1342">
        <v>200</v>
      </c>
      <c r="E12" s="1100" t="s">
        <v>527</v>
      </c>
    </row>
    <row r="13" spans="1:5" ht="16.5" customHeight="1">
      <c r="A13" s="1101">
        <v>8</v>
      </c>
      <c r="B13" s="1316" t="s">
        <v>528</v>
      </c>
      <c r="C13" s="1317" t="s">
        <v>529</v>
      </c>
      <c r="D13" s="1342">
        <v>62.8</v>
      </c>
      <c r="E13" s="1100" t="s">
        <v>530</v>
      </c>
    </row>
    <row r="14" spans="1:5" ht="16.5" customHeight="1">
      <c r="A14" s="1101">
        <v>9</v>
      </c>
      <c r="B14" s="1316" t="s">
        <v>531</v>
      </c>
      <c r="C14" s="1317" t="s">
        <v>532</v>
      </c>
      <c r="D14" s="1342">
        <v>27.84</v>
      </c>
      <c r="E14" s="1100" t="s">
        <v>533</v>
      </c>
    </row>
    <row r="15" spans="1:5" ht="16.5" customHeight="1">
      <c r="A15" s="1101">
        <v>10</v>
      </c>
      <c r="B15" s="1316" t="s">
        <v>534</v>
      </c>
      <c r="C15" s="1317" t="s">
        <v>535</v>
      </c>
      <c r="D15" s="1342">
        <v>1116.89</v>
      </c>
      <c r="E15" s="1100" t="s">
        <v>536</v>
      </c>
    </row>
    <row r="16" spans="1:5" ht="16.5" customHeight="1">
      <c r="A16" s="1101">
        <v>11</v>
      </c>
      <c r="B16" s="1316" t="s">
        <v>537</v>
      </c>
      <c r="C16" s="1317" t="s">
        <v>538</v>
      </c>
      <c r="D16" s="1342">
        <v>15</v>
      </c>
      <c r="E16" s="1100" t="s">
        <v>539</v>
      </c>
    </row>
    <row r="17" spans="1:5" ht="16.5" customHeight="1">
      <c r="A17" s="1101">
        <v>12</v>
      </c>
      <c r="B17" s="1316" t="s">
        <v>540</v>
      </c>
      <c r="C17" s="1317" t="s">
        <v>541</v>
      </c>
      <c r="D17" s="1342">
        <v>180</v>
      </c>
      <c r="E17" s="1100" t="s">
        <v>539</v>
      </c>
    </row>
    <row r="18" spans="1:5" ht="16.5" customHeight="1">
      <c r="A18" s="1101"/>
      <c r="B18" s="1105"/>
      <c r="C18" s="1129" t="s">
        <v>43</v>
      </c>
      <c r="D18" s="1131">
        <f>SUM(D6:D17)</f>
        <v>3106.05</v>
      </c>
      <c r="E18" s="1100"/>
    </row>
    <row r="19" spans="1:5" ht="16.5" customHeight="1">
      <c r="A19" s="1101">
        <v>1</v>
      </c>
      <c r="B19" s="1102" t="s">
        <v>44</v>
      </c>
      <c r="C19" s="1098" t="s">
        <v>45</v>
      </c>
      <c r="D19" s="1340">
        <v>400</v>
      </c>
      <c r="E19" s="1100" t="s">
        <v>46</v>
      </c>
    </row>
    <row r="20" spans="1:5" ht="16.5" customHeight="1">
      <c r="A20" s="1101">
        <v>2</v>
      </c>
      <c r="B20" s="1102" t="s">
        <v>47</v>
      </c>
      <c r="C20" s="1098" t="s">
        <v>45</v>
      </c>
      <c r="D20" s="1340">
        <v>350</v>
      </c>
      <c r="E20" s="1100" t="s">
        <v>48</v>
      </c>
    </row>
    <row r="21" spans="1:5" ht="16.5" customHeight="1">
      <c r="A21" s="1106"/>
      <c r="B21" s="1107"/>
      <c r="C21" s="1130" t="s">
        <v>53</v>
      </c>
      <c r="D21" s="1131">
        <v>750</v>
      </c>
      <c r="E21" s="1108"/>
    </row>
    <row r="22" spans="1:5" ht="16.5" customHeight="1" thickBot="1">
      <c r="A22" s="1109"/>
      <c r="B22" s="1110"/>
      <c r="C22" s="1132" t="s">
        <v>1256</v>
      </c>
      <c r="D22" s="1318">
        <v>3981.05</v>
      </c>
      <c r="E22" s="1111"/>
    </row>
    <row r="23" spans="1:5" ht="12.75">
      <c r="A23" s="1112"/>
      <c r="B23" s="915"/>
      <c r="C23" s="1113"/>
      <c r="D23" s="1114"/>
      <c r="E23" s="1115"/>
    </row>
    <row r="24" spans="1:5" ht="35.25" customHeight="1">
      <c r="A24" s="1716" t="s">
        <v>876</v>
      </c>
      <c r="B24" s="1716"/>
      <c r="C24" s="1716"/>
      <c r="D24" s="1716"/>
      <c r="E24" s="1716"/>
    </row>
    <row r="25" spans="1:5" ht="3" customHeight="1" thickBot="1">
      <c r="A25" s="1112"/>
      <c r="B25" s="915"/>
      <c r="C25" s="915"/>
      <c r="D25" s="1114"/>
      <c r="E25" s="1116"/>
    </row>
    <row r="26" spans="1:5" ht="12.75" customHeight="1">
      <c r="A26" s="1134" t="s">
        <v>1042</v>
      </c>
      <c r="B26" s="1712" t="s">
        <v>1170</v>
      </c>
      <c r="C26" s="1712" t="s">
        <v>30</v>
      </c>
      <c r="D26" s="561" t="s">
        <v>1171</v>
      </c>
      <c r="E26" s="1714" t="s">
        <v>1172</v>
      </c>
    </row>
    <row r="27" spans="1:5" ht="12.75">
      <c r="A27" s="1133"/>
      <c r="B27" s="1713"/>
      <c r="C27" s="1713"/>
      <c r="D27" s="529" t="s">
        <v>165</v>
      </c>
      <c r="E27" s="1715"/>
    </row>
    <row r="28" spans="1:5" ht="12.75">
      <c r="A28" s="1117">
        <v>1</v>
      </c>
      <c r="B28" s="1107" t="s">
        <v>291</v>
      </c>
      <c r="C28" s="1324" t="s">
        <v>1173</v>
      </c>
      <c r="D28" s="1091">
        <v>1500</v>
      </c>
      <c r="E28" s="1119">
        <v>1500</v>
      </c>
    </row>
    <row r="29" spans="1:5" ht="12.75">
      <c r="A29" s="1117">
        <v>2</v>
      </c>
      <c r="B29" s="1107" t="s">
        <v>292</v>
      </c>
      <c r="C29" s="1324" t="s">
        <v>1173</v>
      </c>
      <c r="D29" s="1091">
        <v>500</v>
      </c>
      <c r="E29" s="1120">
        <v>500</v>
      </c>
    </row>
    <row r="30" spans="1:5" ht="12.75">
      <c r="A30" s="1117">
        <v>3</v>
      </c>
      <c r="B30" s="1118" t="s">
        <v>293</v>
      </c>
      <c r="C30" s="1324" t="s">
        <v>1173</v>
      </c>
      <c r="D30" s="1091">
        <v>400</v>
      </c>
      <c r="E30" s="1120">
        <v>400</v>
      </c>
    </row>
    <row r="31" spans="1:5" ht="12.75">
      <c r="A31" s="1117">
        <v>4</v>
      </c>
      <c r="B31" s="1107" t="s">
        <v>294</v>
      </c>
      <c r="C31" s="1324" t="s">
        <v>1173</v>
      </c>
      <c r="D31" s="1091">
        <v>250</v>
      </c>
      <c r="E31" s="1120">
        <v>250</v>
      </c>
    </row>
    <row r="32" spans="1:5" s="1122" customFormat="1" ht="12.75">
      <c r="A32" s="1121"/>
      <c r="B32" s="1326"/>
      <c r="C32" s="1135" t="s">
        <v>295</v>
      </c>
      <c r="D32" s="962">
        <v>2650</v>
      </c>
      <c r="E32" s="963">
        <v>2650</v>
      </c>
    </row>
    <row r="33" spans="1:5" ht="12.75">
      <c r="A33" s="1117">
        <v>1</v>
      </c>
      <c r="B33" s="1107" t="s">
        <v>296</v>
      </c>
      <c r="C33" s="1324" t="s">
        <v>297</v>
      </c>
      <c r="D33" s="1091">
        <v>120</v>
      </c>
      <c r="E33" s="1120">
        <v>12</v>
      </c>
    </row>
    <row r="34" spans="1:5" ht="12.75">
      <c r="A34" s="1117">
        <v>2</v>
      </c>
      <c r="B34" s="1107" t="s">
        <v>298</v>
      </c>
      <c r="C34" s="1324" t="s">
        <v>297</v>
      </c>
      <c r="D34" s="1091">
        <v>30</v>
      </c>
      <c r="E34" s="1120">
        <v>3</v>
      </c>
    </row>
    <row r="35" spans="1:5" ht="12.75">
      <c r="A35" s="1117">
        <v>3</v>
      </c>
      <c r="B35" s="1107" t="s">
        <v>299</v>
      </c>
      <c r="C35" s="1324" t="s">
        <v>297</v>
      </c>
      <c r="D35" s="1091">
        <v>47.677</v>
      </c>
      <c r="E35" s="1120">
        <v>4.7677</v>
      </c>
    </row>
    <row r="36" spans="1:5" ht="12.75">
      <c r="A36" s="1117">
        <v>4</v>
      </c>
      <c r="B36" s="1107" t="s">
        <v>300</v>
      </c>
      <c r="C36" s="1324" t="s">
        <v>297</v>
      </c>
      <c r="D36" s="1091">
        <v>60.441</v>
      </c>
      <c r="E36" s="1120">
        <v>6.0441</v>
      </c>
    </row>
    <row r="37" spans="1:5" ht="12.75">
      <c r="A37" s="1117">
        <v>5</v>
      </c>
      <c r="B37" s="1118" t="s">
        <v>301</v>
      </c>
      <c r="C37" s="1324" t="s">
        <v>297</v>
      </c>
      <c r="D37" s="1091">
        <v>241.5</v>
      </c>
      <c r="E37" s="1120">
        <v>24.15</v>
      </c>
    </row>
    <row r="38" spans="1:5" ht="12.75">
      <c r="A38" s="1117">
        <v>6</v>
      </c>
      <c r="B38" s="1118" t="s">
        <v>302</v>
      </c>
      <c r="C38" s="1324" t="s">
        <v>297</v>
      </c>
      <c r="D38" s="1091">
        <v>35</v>
      </c>
      <c r="E38" s="1120">
        <v>3.5</v>
      </c>
    </row>
    <row r="39" spans="1:5" ht="12.75">
      <c r="A39" s="1117">
        <v>7</v>
      </c>
      <c r="B39" s="1118" t="s">
        <v>303</v>
      </c>
      <c r="C39" s="1324" t="s">
        <v>297</v>
      </c>
      <c r="D39" s="1091">
        <v>300</v>
      </c>
      <c r="E39" s="1120">
        <v>30</v>
      </c>
    </row>
    <row r="40" spans="1:5" ht="12.75">
      <c r="A40" s="1117">
        <v>8</v>
      </c>
      <c r="B40" s="1118" t="s">
        <v>304</v>
      </c>
      <c r="C40" s="1324" t="s">
        <v>297</v>
      </c>
      <c r="D40" s="1091">
        <v>157.418</v>
      </c>
      <c r="E40" s="1120">
        <v>15.7418</v>
      </c>
    </row>
    <row r="41" spans="1:5" ht="12.75">
      <c r="A41" s="1117">
        <v>9</v>
      </c>
      <c r="B41" s="1118" t="s">
        <v>49</v>
      </c>
      <c r="C41" s="1324" t="s">
        <v>297</v>
      </c>
      <c r="D41" s="1091">
        <v>50</v>
      </c>
      <c r="E41" s="1119">
        <v>5</v>
      </c>
    </row>
    <row r="42" spans="1:5" s="89" customFormat="1" ht="12.75">
      <c r="A42" s="1117">
        <v>10</v>
      </c>
      <c r="B42" s="1118" t="s">
        <v>294</v>
      </c>
      <c r="C42" s="1324" t="s">
        <v>297</v>
      </c>
      <c r="D42" s="1321">
        <v>4021.5</v>
      </c>
      <c r="E42" s="1322">
        <v>402.15</v>
      </c>
    </row>
    <row r="43" spans="1:5" ht="12.75">
      <c r="A43" s="1117">
        <v>11</v>
      </c>
      <c r="B43" s="1118" t="s">
        <v>542</v>
      </c>
      <c r="C43" s="1324" t="s">
        <v>297</v>
      </c>
      <c r="D43" s="1091">
        <v>500</v>
      </c>
      <c r="E43" s="1120">
        <v>50</v>
      </c>
    </row>
    <row r="44" spans="1:5" ht="12.75">
      <c r="A44" s="1117"/>
      <c r="B44" s="1118"/>
      <c r="C44" s="868" t="s">
        <v>305</v>
      </c>
      <c r="D44" s="1319">
        <v>5563.536</v>
      </c>
      <c r="E44" s="1320">
        <v>556.3535999999999</v>
      </c>
    </row>
    <row r="45" spans="1:5" ht="12.75">
      <c r="A45" s="1117">
        <v>1</v>
      </c>
      <c r="B45" s="1107" t="s">
        <v>306</v>
      </c>
      <c r="C45" s="1324" t="s">
        <v>307</v>
      </c>
      <c r="D45" s="1091">
        <v>150000</v>
      </c>
      <c r="E45" s="1119">
        <v>15000</v>
      </c>
    </row>
    <row r="46" spans="1:5" ht="12.75">
      <c r="A46" s="1117">
        <v>2</v>
      </c>
      <c r="B46" s="1118" t="s">
        <v>308</v>
      </c>
      <c r="C46" s="1323" t="s">
        <v>307</v>
      </c>
      <c r="D46" s="1321">
        <v>1600</v>
      </c>
      <c r="E46" s="1322">
        <v>160</v>
      </c>
    </row>
    <row r="47" spans="1:5" ht="12.75">
      <c r="A47" s="1123">
        <v>3</v>
      </c>
      <c r="B47" s="1124" t="s">
        <v>50</v>
      </c>
      <c r="C47" s="1324" t="s">
        <v>307</v>
      </c>
      <c r="D47" s="1125">
        <v>3200</v>
      </c>
      <c r="E47" s="1126">
        <v>320</v>
      </c>
    </row>
    <row r="48" spans="1:5" ht="12.75">
      <c r="A48" s="1117"/>
      <c r="B48" s="1107"/>
      <c r="C48" s="868" t="s">
        <v>309</v>
      </c>
      <c r="D48" s="1319">
        <v>154800</v>
      </c>
      <c r="E48" s="1320">
        <v>15480</v>
      </c>
    </row>
    <row r="49" spans="1:5" ht="12.75">
      <c r="A49" s="1117">
        <v>1</v>
      </c>
      <c r="B49" s="1107" t="s">
        <v>310</v>
      </c>
      <c r="C49" s="1324" t="s">
        <v>311</v>
      </c>
      <c r="D49" s="1091">
        <v>6000</v>
      </c>
      <c r="E49" s="1120">
        <v>600</v>
      </c>
    </row>
    <row r="50" spans="1:5" ht="12.75">
      <c r="A50" s="1117">
        <v>2</v>
      </c>
      <c r="B50" s="1107" t="s">
        <v>312</v>
      </c>
      <c r="C50" s="1324" t="s">
        <v>311</v>
      </c>
      <c r="D50" s="1091">
        <v>1830</v>
      </c>
      <c r="E50" s="1120">
        <v>183</v>
      </c>
    </row>
    <row r="51" spans="1:5" ht="12.75">
      <c r="A51" s="1097">
        <v>3</v>
      </c>
      <c r="B51" s="1127" t="s">
        <v>313</v>
      </c>
      <c r="C51" s="1324" t="s">
        <v>311</v>
      </c>
      <c r="D51" s="1327">
        <v>600</v>
      </c>
      <c r="E51" s="1128">
        <v>60</v>
      </c>
    </row>
    <row r="52" spans="1:5" ht="12.75">
      <c r="A52" s="1097">
        <v>4</v>
      </c>
      <c r="B52" s="1127" t="s">
        <v>314</v>
      </c>
      <c r="C52" s="1324" t="s">
        <v>311</v>
      </c>
      <c r="D52" s="1327">
        <v>500</v>
      </c>
      <c r="E52" s="1128">
        <v>50</v>
      </c>
    </row>
    <row r="53" spans="1:5" ht="12.75">
      <c r="A53" s="1097">
        <v>5</v>
      </c>
      <c r="B53" s="1127" t="s">
        <v>315</v>
      </c>
      <c r="C53" s="1324" t="s">
        <v>311</v>
      </c>
      <c r="D53" s="1327">
        <v>1500</v>
      </c>
      <c r="E53" s="1128">
        <v>150</v>
      </c>
    </row>
    <row r="54" spans="1:5" ht="12.75">
      <c r="A54" s="1097">
        <v>6</v>
      </c>
      <c r="B54" s="1127" t="s">
        <v>316</v>
      </c>
      <c r="C54" s="1324" t="s">
        <v>311</v>
      </c>
      <c r="D54" s="1327">
        <v>144</v>
      </c>
      <c r="E54" s="1128">
        <v>14.4</v>
      </c>
    </row>
    <row r="55" spans="1:5" ht="12.75">
      <c r="A55" s="1097">
        <v>7</v>
      </c>
      <c r="B55" s="1127" t="s">
        <v>317</v>
      </c>
      <c r="C55" s="1324" t="s">
        <v>311</v>
      </c>
      <c r="D55" s="1327">
        <v>1518.77</v>
      </c>
      <c r="E55" s="1128">
        <v>151.8773</v>
      </c>
    </row>
    <row r="56" spans="1:5" ht="12.75">
      <c r="A56" s="1097">
        <v>8</v>
      </c>
      <c r="B56" s="1118" t="s">
        <v>318</v>
      </c>
      <c r="C56" s="1324" t="s">
        <v>311</v>
      </c>
      <c r="D56" s="1091">
        <v>960</v>
      </c>
      <c r="E56" s="1120">
        <v>96</v>
      </c>
    </row>
    <row r="57" spans="1:5" ht="12.75">
      <c r="A57" s="1097">
        <v>9</v>
      </c>
      <c r="B57" s="1118" t="s">
        <v>299</v>
      </c>
      <c r="C57" s="1324" t="s">
        <v>311</v>
      </c>
      <c r="D57" s="1091">
        <v>300.32</v>
      </c>
      <c r="E57" s="1120">
        <v>30.032</v>
      </c>
    </row>
    <row r="58" spans="1:5" ht="12.75">
      <c r="A58" s="1097">
        <v>10</v>
      </c>
      <c r="B58" s="1118" t="s">
        <v>51</v>
      </c>
      <c r="C58" s="1324" t="s">
        <v>311</v>
      </c>
      <c r="D58" s="1091">
        <v>1600</v>
      </c>
      <c r="E58" s="1120">
        <v>160</v>
      </c>
    </row>
    <row r="59" spans="1:5" ht="12.75">
      <c r="A59" s="1097">
        <v>11</v>
      </c>
      <c r="B59" s="1107" t="s">
        <v>52</v>
      </c>
      <c r="C59" s="1324" t="s">
        <v>311</v>
      </c>
      <c r="D59" s="1321">
        <v>640</v>
      </c>
      <c r="E59" s="1322">
        <v>64</v>
      </c>
    </row>
    <row r="60" spans="1:5" ht="12.75">
      <c r="A60" s="1097">
        <v>12</v>
      </c>
      <c r="B60" s="1107" t="s">
        <v>49</v>
      </c>
      <c r="C60" s="1324" t="s">
        <v>311</v>
      </c>
      <c r="D60" s="1321">
        <v>500</v>
      </c>
      <c r="E60" s="1322">
        <v>50</v>
      </c>
    </row>
    <row r="61" spans="1:5" ht="12.75">
      <c r="A61" s="1328">
        <v>13</v>
      </c>
      <c r="B61" s="1324" t="s">
        <v>543</v>
      </c>
      <c r="C61" s="1324" t="s">
        <v>311</v>
      </c>
      <c r="D61" s="1325">
        <v>168</v>
      </c>
      <c r="E61" s="1329">
        <v>16.8</v>
      </c>
    </row>
    <row r="62" spans="1:5" ht="12.75">
      <c r="A62" s="1328">
        <v>14</v>
      </c>
      <c r="B62" s="1324" t="s">
        <v>544</v>
      </c>
      <c r="C62" s="1324" t="s">
        <v>311</v>
      </c>
      <c r="D62" s="1325">
        <v>2248.06</v>
      </c>
      <c r="E62" s="1329">
        <v>224.81</v>
      </c>
    </row>
    <row r="63" spans="1:5" ht="12.75">
      <c r="A63" s="1330">
        <v>15</v>
      </c>
      <c r="B63" s="1324" t="s">
        <v>317</v>
      </c>
      <c r="C63" s="1324" t="s">
        <v>311</v>
      </c>
      <c r="D63" s="1325">
        <v>65.23</v>
      </c>
      <c r="E63" s="1329">
        <v>6.52</v>
      </c>
    </row>
    <row r="64" spans="1:5" ht="12.75">
      <c r="A64" s="1330">
        <v>16</v>
      </c>
      <c r="B64" s="1324" t="s">
        <v>545</v>
      </c>
      <c r="C64" s="1324" t="s">
        <v>311</v>
      </c>
      <c r="D64" s="1325">
        <v>168</v>
      </c>
      <c r="E64" s="1329">
        <v>16.8</v>
      </c>
    </row>
    <row r="65" spans="1:5" ht="12.75">
      <c r="A65" s="1330">
        <v>17</v>
      </c>
      <c r="B65" s="1324" t="s">
        <v>546</v>
      </c>
      <c r="C65" s="1324" t="s">
        <v>311</v>
      </c>
      <c r="D65" s="1325">
        <v>726</v>
      </c>
      <c r="E65" s="1329">
        <v>72.6</v>
      </c>
    </row>
    <row r="66" spans="1:5" ht="12.75">
      <c r="A66" s="1330">
        <v>18</v>
      </c>
      <c r="B66" s="1324" t="s">
        <v>547</v>
      </c>
      <c r="C66" s="1324" t="s">
        <v>311</v>
      </c>
      <c r="D66" s="1325">
        <v>2495</v>
      </c>
      <c r="E66" s="1329">
        <v>249.5</v>
      </c>
    </row>
    <row r="67" spans="1:5" ht="12.75">
      <c r="A67" s="1330">
        <v>19</v>
      </c>
      <c r="B67" s="1324" t="s">
        <v>548</v>
      </c>
      <c r="C67" s="1324" t="s">
        <v>311</v>
      </c>
      <c r="D67" s="1325">
        <v>615.84</v>
      </c>
      <c r="E67" s="1329">
        <v>61.58</v>
      </c>
    </row>
    <row r="68" spans="1:5" ht="12.75">
      <c r="A68" s="1331"/>
      <c r="B68" s="1324"/>
      <c r="C68" s="868" t="s">
        <v>319</v>
      </c>
      <c r="D68" s="1343">
        <v>22579.22</v>
      </c>
      <c r="E68" s="1344">
        <v>2257.9192999999996</v>
      </c>
    </row>
    <row r="69" spans="1:5" ht="13.5" thickBot="1">
      <c r="A69" s="1332"/>
      <c r="B69" s="1333"/>
      <c r="C69" s="1334" t="s">
        <v>1256</v>
      </c>
      <c r="D69" s="1345">
        <v>185592.756</v>
      </c>
      <c r="E69" s="1346">
        <v>20944.272899999996</v>
      </c>
    </row>
  </sheetData>
  <sheetProtection/>
  <mergeCells count="10">
    <mergeCell ref="B26:B27"/>
    <mergeCell ref="C26:C27"/>
    <mergeCell ref="E26:E27"/>
    <mergeCell ref="A24:E24"/>
    <mergeCell ref="A1:E1"/>
    <mergeCell ref="B4:B5"/>
    <mergeCell ref="C4:C5"/>
    <mergeCell ref="E4:E5"/>
    <mergeCell ref="A2:E2"/>
    <mergeCell ref="A3:E3"/>
  </mergeCells>
  <printOptions/>
  <pageMargins left="1.14" right="0.24" top="0.37" bottom="0.2" header="0.28" footer="0.22"/>
  <pageSetup horizontalDpi="600" verticalDpi="600" orientation="portrait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C1">
      <selection activeCell="K24" sqref="K24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6.8515625" style="18" customWidth="1"/>
    <col min="11" max="11" width="9.28125" style="18" customWidth="1"/>
    <col min="12" max="12" width="8.140625" style="18" customWidth="1"/>
    <col min="13" max="16384" width="9.140625" style="18" customWidth="1"/>
  </cols>
  <sheetData>
    <row r="1" spans="1:12" ht="12.75">
      <c r="A1" s="1735" t="s">
        <v>1338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5"/>
    </row>
    <row r="2" spans="1:12" ht="15.75">
      <c r="A2" s="1736" t="s">
        <v>174</v>
      </c>
      <c r="B2" s="1736"/>
      <c r="C2" s="1736"/>
      <c r="D2" s="1736"/>
      <c r="E2" s="1736"/>
      <c r="F2" s="1736"/>
      <c r="G2" s="1736"/>
      <c r="H2" s="1736"/>
      <c r="I2" s="1736"/>
      <c r="J2" s="1736"/>
      <c r="K2" s="1736"/>
      <c r="L2" s="1736"/>
    </row>
    <row r="3" spans="1:13" ht="13.5" thickBot="1">
      <c r="A3" s="1731"/>
      <c r="B3" s="1731"/>
      <c r="C3" s="1731"/>
      <c r="D3" s="1731"/>
      <c r="E3" s="1731"/>
      <c r="F3" s="1731"/>
      <c r="G3" s="1731"/>
      <c r="H3" s="1731"/>
      <c r="I3" s="1731"/>
      <c r="J3" s="1731"/>
      <c r="K3" s="1731"/>
      <c r="L3" s="1731"/>
      <c r="M3" s="533"/>
    </row>
    <row r="4" spans="1:12" s="199" customFormat="1" ht="12">
      <c r="A4" s="368"/>
      <c r="B4" s="1732" t="s">
        <v>1257</v>
      </c>
      <c r="C4" s="1733"/>
      <c r="D4" s="1734"/>
      <c r="E4" s="1733" t="s">
        <v>1299</v>
      </c>
      <c r="F4" s="1733"/>
      <c r="G4" s="1733"/>
      <c r="H4" s="1733"/>
      <c r="I4" s="1733"/>
      <c r="J4" s="1733"/>
      <c r="K4" s="1733"/>
      <c r="L4" s="1734"/>
    </row>
    <row r="5" spans="1:12" s="199" customFormat="1" ht="12">
      <c r="A5" s="369"/>
      <c r="B5" s="1724" t="s">
        <v>54</v>
      </c>
      <c r="C5" s="1725"/>
      <c r="D5" s="1726"/>
      <c r="E5" s="1725" t="s">
        <v>54</v>
      </c>
      <c r="F5" s="1725"/>
      <c r="G5" s="1725"/>
      <c r="H5" s="1725"/>
      <c r="I5" s="1725"/>
      <c r="J5" s="1727"/>
      <c r="K5" s="197"/>
      <c r="L5" s="363"/>
    </row>
    <row r="6" spans="1:12" s="199" customFormat="1" ht="12">
      <c r="A6" s="370" t="s">
        <v>1145</v>
      </c>
      <c r="B6" s="377"/>
      <c r="C6" s="201"/>
      <c r="D6" s="378"/>
      <c r="E6" s="1728">
        <v>2006</v>
      </c>
      <c r="F6" s="1729"/>
      <c r="G6" s="1730">
        <v>2007</v>
      </c>
      <c r="H6" s="1727"/>
      <c r="I6" s="1722">
        <v>2008</v>
      </c>
      <c r="J6" s="1722"/>
      <c r="K6" s="1722" t="s">
        <v>1146</v>
      </c>
      <c r="L6" s="1723"/>
    </row>
    <row r="7" spans="1:12" s="199" customFormat="1" ht="12">
      <c r="A7" s="370"/>
      <c r="B7" s="364">
        <v>2006</v>
      </c>
      <c r="C7" s="200">
        <v>2007</v>
      </c>
      <c r="D7" s="379">
        <v>2008</v>
      </c>
      <c r="E7" s="332">
        <v>1</v>
      </c>
      <c r="F7" s="202">
        <v>2</v>
      </c>
      <c r="G7" s="196">
        <v>3</v>
      </c>
      <c r="H7" s="198">
        <v>4</v>
      </c>
      <c r="I7" s="203">
        <v>5</v>
      </c>
      <c r="J7" s="203">
        <v>6</v>
      </c>
      <c r="K7" s="195" t="s">
        <v>1262</v>
      </c>
      <c r="L7" s="365" t="s">
        <v>1263</v>
      </c>
    </row>
    <row r="8" spans="1:12" s="199" customFormat="1" ht="12">
      <c r="A8" s="371"/>
      <c r="B8" s="366"/>
      <c r="C8" s="204"/>
      <c r="D8" s="380"/>
      <c r="E8" s="202" t="s">
        <v>1147</v>
      </c>
      <c r="F8" s="289" t="s">
        <v>1149</v>
      </c>
      <c r="G8" s="289" t="s">
        <v>1147</v>
      </c>
      <c r="H8" s="289" t="s">
        <v>1149</v>
      </c>
      <c r="I8" s="289" t="s">
        <v>1147</v>
      </c>
      <c r="J8" s="289" t="s">
        <v>1149</v>
      </c>
      <c r="K8" s="204">
        <v>1</v>
      </c>
      <c r="L8" s="367">
        <v>3</v>
      </c>
    </row>
    <row r="9" spans="1:12" s="89" customFormat="1" ht="12.75">
      <c r="A9" s="372" t="s">
        <v>1148</v>
      </c>
      <c r="B9" s="1136">
        <v>139</v>
      </c>
      <c r="C9" s="1136">
        <v>141</v>
      </c>
      <c r="D9" s="1136">
        <v>144</v>
      </c>
      <c r="E9" s="1348">
        <v>113080.66</v>
      </c>
      <c r="F9" s="1349">
        <v>100</v>
      </c>
      <c r="G9" s="1348">
        <v>287482.01</v>
      </c>
      <c r="H9" s="1349">
        <v>100</v>
      </c>
      <c r="I9" s="1348">
        <v>428686.87</v>
      </c>
      <c r="J9" s="1349">
        <v>100</v>
      </c>
      <c r="K9" s="1349">
        <v>154.22738954654136</v>
      </c>
      <c r="L9" s="1350">
        <v>49.11780740645301</v>
      </c>
    </row>
    <row r="10" spans="1:12" ht="12.75">
      <c r="A10" s="373" t="s">
        <v>1154</v>
      </c>
      <c r="B10" s="1137">
        <v>92</v>
      </c>
      <c r="C10" s="1138">
        <v>106</v>
      </c>
      <c r="D10" s="1139">
        <v>113</v>
      </c>
      <c r="E10" s="1351">
        <v>93487.06</v>
      </c>
      <c r="F10" s="1352">
        <v>82.67289915004032</v>
      </c>
      <c r="G10" s="1351">
        <v>250152.61</v>
      </c>
      <c r="H10" s="1352">
        <v>87.01504835032982</v>
      </c>
      <c r="I10" s="1353">
        <v>296607.1</v>
      </c>
      <c r="J10" s="1352">
        <v>69.18968616883461</v>
      </c>
      <c r="K10" s="1352">
        <v>167.5799303133503</v>
      </c>
      <c r="L10" s="1354">
        <v>18.570459848490103</v>
      </c>
    </row>
    <row r="11" spans="1:12" ht="12.75">
      <c r="A11" s="374" t="s">
        <v>1258</v>
      </c>
      <c r="B11" s="1140">
        <v>15</v>
      </c>
      <c r="C11" s="1138">
        <v>15</v>
      </c>
      <c r="D11" s="1139">
        <v>17</v>
      </c>
      <c r="E11" s="1351">
        <v>80522.9</v>
      </c>
      <c r="F11" s="1352">
        <v>71.20837462391889</v>
      </c>
      <c r="G11" s="1355">
        <v>206078.93</v>
      </c>
      <c r="H11" s="1352">
        <v>71.68411338156429</v>
      </c>
      <c r="I11" s="1356">
        <v>214540.55</v>
      </c>
      <c r="J11" s="1352">
        <v>50.04598111437376</v>
      </c>
      <c r="K11" s="1352">
        <v>155.92586705148474</v>
      </c>
      <c r="L11" s="1354">
        <v>4.106009284889041</v>
      </c>
    </row>
    <row r="12" spans="1:12" ht="12.75">
      <c r="A12" s="374" t="s">
        <v>1259</v>
      </c>
      <c r="B12" s="1140">
        <v>10</v>
      </c>
      <c r="C12" s="1138">
        <v>20</v>
      </c>
      <c r="D12" s="1139">
        <v>23</v>
      </c>
      <c r="E12" s="1351">
        <v>2150.89</v>
      </c>
      <c r="F12" s="1352">
        <v>1.9020847596750847</v>
      </c>
      <c r="G12" s="1355">
        <v>15837.21</v>
      </c>
      <c r="H12" s="1352">
        <v>5.508939498509837</v>
      </c>
      <c r="I12" s="1356">
        <v>26607.94</v>
      </c>
      <c r="J12" s="1352">
        <v>6.206847436218422</v>
      </c>
      <c r="K12" s="1352">
        <v>636.3096206686535</v>
      </c>
      <c r="L12" s="1354">
        <v>68.00901168829611</v>
      </c>
    </row>
    <row r="13" spans="1:12" ht="12.75">
      <c r="A13" s="374" t="s">
        <v>1260</v>
      </c>
      <c r="B13" s="1140">
        <v>52</v>
      </c>
      <c r="C13" s="1138">
        <v>55</v>
      </c>
      <c r="D13" s="1139">
        <v>56</v>
      </c>
      <c r="E13" s="1351">
        <v>5562.42</v>
      </c>
      <c r="F13" s="1352">
        <v>4.918984378053683</v>
      </c>
      <c r="G13" s="1355">
        <v>18459.91</v>
      </c>
      <c r="H13" s="1352">
        <v>6.421240062986898</v>
      </c>
      <c r="I13" s="1356">
        <v>44728.66</v>
      </c>
      <c r="J13" s="1352">
        <v>10.433876829490954</v>
      </c>
      <c r="K13" s="1352">
        <v>231.868323499484</v>
      </c>
      <c r="L13" s="1354">
        <v>142.30161468826233</v>
      </c>
    </row>
    <row r="14" spans="1:12" ht="12.75">
      <c r="A14" s="374" t="s">
        <v>1261</v>
      </c>
      <c r="B14" s="1140">
        <v>15</v>
      </c>
      <c r="C14" s="1138">
        <v>16</v>
      </c>
      <c r="D14" s="1139">
        <v>17</v>
      </c>
      <c r="E14" s="1351">
        <v>5250.85</v>
      </c>
      <c r="F14" s="1352">
        <v>4.643455388392675</v>
      </c>
      <c r="G14" s="1355">
        <v>9776.56</v>
      </c>
      <c r="H14" s="1352">
        <v>3.4007554072687887</v>
      </c>
      <c r="I14" s="1356">
        <v>10729.95</v>
      </c>
      <c r="J14" s="1352">
        <v>2.5029807887514726</v>
      </c>
      <c r="K14" s="1352">
        <v>86.19004542121749</v>
      </c>
      <c r="L14" s="1354">
        <v>9.751794087081777</v>
      </c>
    </row>
    <row r="15" spans="1:12" ht="12.75">
      <c r="A15" s="375" t="s">
        <v>1150</v>
      </c>
      <c r="B15" s="1140">
        <v>29</v>
      </c>
      <c r="C15" s="1138">
        <v>21</v>
      </c>
      <c r="D15" s="1139">
        <v>18</v>
      </c>
      <c r="E15" s="1351">
        <v>5718.81</v>
      </c>
      <c r="F15" s="1352">
        <v>5.057283889216777</v>
      </c>
      <c r="G15" s="1355">
        <v>6227.71</v>
      </c>
      <c r="H15" s="1352">
        <v>2.1662955535895967</v>
      </c>
      <c r="I15" s="1356">
        <v>7678.91</v>
      </c>
      <c r="J15" s="1352">
        <v>1.7912631660493823</v>
      </c>
      <c r="K15" s="1352">
        <v>8.898704450751111</v>
      </c>
      <c r="L15" s="1354">
        <v>23.30230534177089</v>
      </c>
    </row>
    <row r="16" spans="1:12" ht="12.75">
      <c r="A16" s="375" t="s">
        <v>1151</v>
      </c>
      <c r="B16" s="1140">
        <v>4</v>
      </c>
      <c r="C16" s="1138">
        <v>4</v>
      </c>
      <c r="D16" s="1139">
        <v>4</v>
      </c>
      <c r="E16" s="1351">
        <v>2347.8</v>
      </c>
      <c r="F16" s="1352">
        <v>2.076217100253925</v>
      </c>
      <c r="G16" s="1355">
        <v>3625.89</v>
      </c>
      <c r="H16" s="1352">
        <v>1.2612580522864718</v>
      </c>
      <c r="I16" s="1356">
        <v>4724.31</v>
      </c>
      <c r="J16" s="1352">
        <v>1.102042150252934</v>
      </c>
      <c r="K16" s="1352">
        <v>54.43777153079478</v>
      </c>
      <c r="L16" s="1354">
        <v>30.293803728188124</v>
      </c>
    </row>
    <row r="17" spans="1:12" ht="12.75">
      <c r="A17" s="375" t="s">
        <v>1152</v>
      </c>
      <c r="B17" s="1140">
        <v>8</v>
      </c>
      <c r="C17" s="1138">
        <v>5</v>
      </c>
      <c r="D17" s="1139">
        <v>4</v>
      </c>
      <c r="E17" s="1351">
        <v>772.67</v>
      </c>
      <c r="F17" s="1352">
        <v>0.683291024300707</v>
      </c>
      <c r="G17" s="1355">
        <v>831.97</v>
      </c>
      <c r="H17" s="1352">
        <v>0.2893989783917262</v>
      </c>
      <c r="I17" s="1356">
        <v>1264.64</v>
      </c>
      <c r="J17" s="1352">
        <v>0.2950032036203955</v>
      </c>
      <c r="K17" s="1352">
        <v>7.674686476762403</v>
      </c>
      <c r="L17" s="1354">
        <v>52.00548096686177</v>
      </c>
    </row>
    <row r="18" spans="1:12" ht="12.75">
      <c r="A18" s="375" t="s">
        <v>1153</v>
      </c>
      <c r="B18" s="1140">
        <v>3</v>
      </c>
      <c r="C18" s="1138">
        <v>2</v>
      </c>
      <c r="D18" s="1139">
        <v>2</v>
      </c>
      <c r="E18" s="1351">
        <v>10754.32</v>
      </c>
      <c r="F18" s="1352">
        <v>9.510308836188257</v>
      </c>
      <c r="G18" s="1355">
        <v>24.71</v>
      </c>
      <c r="H18" s="1352">
        <v>0.008595320451530167</v>
      </c>
      <c r="I18" s="1356">
        <v>97819.16</v>
      </c>
      <c r="J18" s="1352">
        <v>22.81832424678647</v>
      </c>
      <c r="K18" s="1352">
        <v>-99.77023186961146</v>
      </c>
      <c r="L18" s="1354">
        <v>395768.71711857547</v>
      </c>
    </row>
    <row r="19" spans="1:12" ht="13.5" thickBot="1">
      <c r="A19" s="376" t="s">
        <v>1268</v>
      </c>
      <c r="B19" s="477">
        <v>3</v>
      </c>
      <c r="C19" s="1141">
        <v>3</v>
      </c>
      <c r="D19" s="478">
        <v>3</v>
      </c>
      <c r="E19" s="1357">
        <v>0</v>
      </c>
      <c r="F19" s="1347">
        <v>0</v>
      </c>
      <c r="G19" s="1358">
        <v>26619.12</v>
      </c>
      <c r="H19" s="1347">
        <v>9.259403744950857</v>
      </c>
      <c r="I19" s="1359">
        <v>20592.75</v>
      </c>
      <c r="J19" s="1347">
        <v>4.803681064456208</v>
      </c>
      <c r="K19" s="1347" t="s">
        <v>1354</v>
      </c>
      <c r="L19" s="1360">
        <v>-22.639253288613588</v>
      </c>
    </row>
    <row r="20" ht="9.75" customHeight="1"/>
    <row r="21" spans="1:9" ht="12.75">
      <c r="A21" s="18" t="s">
        <v>1030</v>
      </c>
      <c r="I21" s="41"/>
    </row>
  </sheetData>
  <sheetProtection/>
  <mergeCells count="11">
    <mergeCell ref="A3:L3"/>
    <mergeCell ref="B4:D4"/>
    <mergeCell ref="E4:L4"/>
    <mergeCell ref="A1:L1"/>
    <mergeCell ref="A2:L2"/>
    <mergeCell ref="K6:L6"/>
    <mergeCell ref="B5:D5"/>
    <mergeCell ref="E5:J5"/>
    <mergeCell ref="E6:F6"/>
    <mergeCell ref="G6:H6"/>
    <mergeCell ref="I6:J6"/>
  </mergeCells>
  <printOptions/>
  <pageMargins left="0.75" right="0.24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1"/>
  <sheetViews>
    <sheetView zoomScalePageLayoutView="0" workbookViewId="0" topLeftCell="E25">
      <selection activeCell="A22" sqref="A22:N22"/>
    </sheetView>
  </sheetViews>
  <sheetFormatPr defaultColWidth="9.140625" defaultRowHeight="12.75"/>
  <cols>
    <col min="1" max="1" width="23.421875" style="173" customWidth="1"/>
    <col min="2" max="2" width="10.00390625" style="173" bestFit="1" customWidth="1"/>
    <col min="3" max="3" width="9.28125" style="173" bestFit="1" customWidth="1"/>
    <col min="4" max="4" width="9.00390625" style="173" bestFit="1" customWidth="1"/>
    <col min="5" max="6" width="8.00390625" style="173" bestFit="1" customWidth="1"/>
    <col min="7" max="7" width="8.140625" style="173" bestFit="1" customWidth="1"/>
    <col min="8" max="8" width="8.421875" style="173" customWidth="1"/>
    <col min="9" max="9" width="8.57421875" style="173" bestFit="1" customWidth="1"/>
    <col min="10" max="10" width="9.140625" style="173" customWidth="1"/>
    <col min="11" max="11" width="9.57421875" style="173" customWidth="1"/>
    <col min="12" max="14" width="9.57421875" style="173" bestFit="1" customWidth="1"/>
    <col min="15" max="16384" width="9.140625" style="173" customWidth="1"/>
  </cols>
  <sheetData>
    <row r="1" spans="1:14" ht="12.75">
      <c r="A1" s="1665" t="s">
        <v>1353</v>
      </c>
      <c r="B1" s="1665"/>
      <c r="C1" s="1665"/>
      <c r="D1" s="1665"/>
      <c r="E1" s="1665"/>
      <c r="F1" s="1665"/>
      <c r="G1" s="1665"/>
      <c r="H1" s="1665"/>
      <c r="I1" s="1665"/>
      <c r="J1" s="1665"/>
      <c r="K1" s="108"/>
      <c r="L1" s="108"/>
      <c r="M1" s="108"/>
      <c r="N1" s="108"/>
    </row>
    <row r="2" spans="1:14" ht="15.75">
      <c r="A2" s="1736" t="s">
        <v>175</v>
      </c>
      <c r="B2" s="1736"/>
      <c r="C2" s="1736"/>
      <c r="D2" s="1736"/>
      <c r="E2" s="1736"/>
      <c r="F2" s="1736"/>
      <c r="G2" s="1736"/>
      <c r="H2" s="1736"/>
      <c r="I2" s="1736"/>
      <c r="J2" s="1736"/>
      <c r="K2" s="109"/>
      <c r="L2" s="957"/>
      <c r="M2" s="109"/>
      <c r="N2" s="109"/>
    </row>
    <row r="3" spans="1:14" ht="16.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>
      <c r="A4" s="385"/>
      <c r="B4" s="1758" t="s">
        <v>985</v>
      </c>
      <c r="C4" s="1759"/>
      <c r="D4" s="1759"/>
      <c r="E4" s="1759"/>
      <c r="F4" s="1759"/>
      <c r="G4" s="1759"/>
      <c r="H4" s="1760"/>
      <c r="I4" s="387"/>
      <c r="J4" s="382"/>
      <c r="K4" s="109"/>
      <c r="L4" s="109"/>
      <c r="M4" s="109"/>
      <c r="N4" s="109"/>
    </row>
    <row r="5" spans="1:11" ht="18" customHeight="1">
      <c r="A5" s="1761" t="s">
        <v>1162</v>
      </c>
      <c r="B5" s="1763" t="s">
        <v>325</v>
      </c>
      <c r="C5" s="1764"/>
      <c r="D5" s="1764"/>
      <c r="E5" s="1764"/>
      <c r="F5" s="1764"/>
      <c r="G5" s="1764"/>
      <c r="H5" s="1765"/>
      <c r="I5" s="333"/>
      <c r="J5" s="310"/>
      <c r="K5" s="24"/>
    </row>
    <row r="6" spans="1:11" ht="18" customHeight="1">
      <c r="A6" s="1761"/>
      <c r="B6" s="337">
        <v>2006</v>
      </c>
      <c r="C6" s="1766">
        <v>2007</v>
      </c>
      <c r="D6" s="1766"/>
      <c r="E6" s="1766"/>
      <c r="F6" s="1767">
        <v>2008</v>
      </c>
      <c r="G6" s="1764"/>
      <c r="H6" s="1765"/>
      <c r="I6" s="1768" t="s">
        <v>1264</v>
      </c>
      <c r="J6" s="1769"/>
      <c r="K6" s="24"/>
    </row>
    <row r="7" spans="1:11" ht="18" customHeight="1">
      <c r="A7" s="1761"/>
      <c r="B7" s="390" t="s">
        <v>1163</v>
      </c>
      <c r="C7" s="175" t="s">
        <v>1164</v>
      </c>
      <c r="D7" s="174" t="s">
        <v>1165</v>
      </c>
      <c r="E7" s="174" t="s">
        <v>1163</v>
      </c>
      <c r="F7" s="175" t="s">
        <v>1164</v>
      </c>
      <c r="G7" s="174" t="s">
        <v>1165</v>
      </c>
      <c r="H7" s="384" t="s">
        <v>1163</v>
      </c>
      <c r="I7" s="388"/>
      <c r="J7" s="383"/>
      <c r="K7" s="176"/>
    </row>
    <row r="8" spans="1:14" ht="18" customHeight="1">
      <c r="A8" s="1762"/>
      <c r="B8" s="391">
        <v>1</v>
      </c>
      <c r="C8" s="174">
        <v>2</v>
      </c>
      <c r="D8" s="174">
        <v>3</v>
      </c>
      <c r="E8" s="175">
        <v>4</v>
      </c>
      <c r="F8" s="174">
        <v>5</v>
      </c>
      <c r="G8" s="174">
        <v>6</v>
      </c>
      <c r="H8" s="392">
        <v>7</v>
      </c>
      <c r="I8" s="186" t="s">
        <v>1166</v>
      </c>
      <c r="J8" s="384" t="s">
        <v>1265</v>
      </c>
      <c r="K8" s="381"/>
      <c r="L8" s="177"/>
      <c r="M8" s="178"/>
      <c r="N8" s="177"/>
    </row>
    <row r="9" spans="1:14" ht="18" customHeight="1">
      <c r="A9" s="501" t="s">
        <v>1167</v>
      </c>
      <c r="B9" s="1361">
        <v>508.2</v>
      </c>
      <c r="C9" s="1361">
        <v>988.39</v>
      </c>
      <c r="D9" s="1361">
        <v>928.06</v>
      </c>
      <c r="E9" s="1361">
        <v>988.39</v>
      </c>
      <c r="F9" s="542">
        <v>966.4</v>
      </c>
      <c r="G9" s="542">
        <v>765.24</v>
      </c>
      <c r="H9" s="543">
        <v>800.4</v>
      </c>
      <c r="I9" s="1142">
        <v>94.48839039748131</v>
      </c>
      <c r="J9" s="1143">
        <v>-19.019820111494454</v>
      </c>
      <c r="K9" s="31"/>
      <c r="L9" s="179"/>
      <c r="M9" s="179"/>
      <c r="N9" s="179"/>
    </row>
    <row r="10" spans="1:14" ht="17.25" customHeight="1">
      <c r="A10" s="501" t="s">
        <v>1168</v>
      </c>
      <c r="B10" s="1361">
        <v>380.9</v>
      </c>
      <c r="C10" s="1361">
        <v>1203.6</v>
      </c>
      <c r="D10" s="1361">
        <v>965.74</v>
      </c>
      <c r="E10" s="1361">
        <v>1203.6</v>
      </c>
      <c r="F10" s="542">
        <v>1403.05</v>
      </c>
      <c r="G10" s="542">
        <v>1168.09</v>
      </c>
      <c r="H10" s="543">
        <v>1190.05</v>
      </c>
      <c r="I10" s="1142">
        <v>215.98844841165658</v>
      </c>
      <c r="J10" s="1143">
        <v>-1.125789298770357</v>
      </c>
      <c r="K10" s="31"/>
      <c r="L10" s="179"/>
      <c r="M10" s="179"/>
      <c r="N10" s="179"/>
    </row>
    <row r="11" spans="1:14" ht="18" customHeight="1">
      <c r="A11" s="501" t="s">
        <v>1266</v>
      </c>
      <c r="B11" s="1361">
        <v>404.24</v>
      </c>
      <c r="C11" s="1361">
        <v>743.33</v>
      </c>
      <c r="D11" s="1362">
        <v>711.35</v>
      </c>
      <c r="E11" s="1361">
        <v>742.92</v>
      </c>
      <c r="F11" s="542">
        <v>828.48</v>
      </c>
      <c r="G11" s="542">
        <v>780.07</v>
      </c>
      <c r="H11" s="543">
        <v>780.07</v>
      </c>
      <c r="I11" s="1142">
        <v>83.78191173560262</v>
      </c>
      <c r="J11" s="1143">
        <v>5.000538415980202</v>
      </c>
      <c r="K11" s="31"/>
      <c r="L11" s="179"/>
      <c r="M11" s="179"/>
      <c r="N11" s="179"/>
    </row>
    <row r="12" spans="1:14" ht="18" customHeight="1">
      <c r="A12" s="501" t="s">
        <v>1267</v>
      </c>
      <c r="B12" s="1361">
        <v>280.71</v>
      </c>
      <c r="C12" s="1361">
        <v>766.02</v>
      </c>
      <c r="D12" s="1361">
        <v>662.03</v>
      </c>
      <c r="E12" s="1361">
        <v>766.02</v>
      </c>
      <c r="F12" s="542">
        <v>1214.39</v>
      </c>
      <c r="G12" s="542">
        <v>1029.67</v>
      </c>
      <c r="H12" s="543">
        <v>1029.67</v>
      </c>
      <c r="I12" s="1142">
        <v>172.88660895586196</v>
      </c>
      <c r="J12" s="1143">
        <v>34.41816140570745</v>
      </c>
      <c r="K12" s="31"/>
      <c r="L12" s="179"/>
      <c r="M12" s="179"/>
      <c r="N12" s="179"/>
    </row>
    <row r="13" spans="1:14" ht="18" customHeight="1">
      <c r="A13" s="501" t="s">
        <v>1150</v>
      </c>
      <c r="B13" s="1361">
        <v>314.69</v>
      </c>
      <c r="C13" s="1361">
        <v>350.19</v>
      </c>
      <c r="D13" s="1361">
        <v>350.19</v>
      </c>
      <c r="E13" s="1361">
        <v>350.19</v>
      </c>
      <c r="F13" s="542">
        <v>432.79</v>
      </c>
      <c r="G13" s="542">
        <v>432.79</v>
      </c>
      <c r="H13" s="543">
        <v>432.79</v>
      </c>
      <c r="I13" s="1142">
        <v>11.280943150401981</v>
      </c>
      <c r="J13" s="1143">
        <v>23.58719552243069</v>
      </c>
      <c r="K13" s="31"/>
      <c r="L13" s="179"/>
      <c r="M13" s="179"/>
      <c r="N13" s="179"/>
    </row>
    <row r="14" spans="1:14" ht="18" customHeight="1">
      <c r="A14" s="501" t="s">
        <v>1151</v>
      </c>
      <c r="B14" s="1361">
        <v>181.04</v>
      </c>
      <c r="C14" s="1361">
        <v>281.14</v>
      </c>
      <c r="D14" s="1361">
        <v>279.6</v>
      </c>
      <c r="E14" s="1361">
        <v>279.6</v>
      </c>
      <c r="F14" s="542">
        <v>366.23</v>
      </c>
      <c r="G14" s="542">
        <v>359.29</v>
      </c>
      <c r="H14" s="543">
        <v>364.3</v>
      </c>
      <c r="I14" s="1142">
        <v>54.44100751215203</v>
      </c>
      <c r="J14" s="1143">
        <v>30.293276108726758</v>
      </c>
      <c r="K14" s="31"/>
      <c r="L14" s="179"/>
      <c r="M14" s="179"/>
      <c r="N14" s="179"/>
    </row>
    <row r="15" spans="1:14" ht="18" customHeight="1">
      <c r="A15" s="501" t="s">
        <v>1152</v>
      </c>
      <c r="B15" s="1361">
        <v>149.71</v>
      </c>
      <c r="C15" s="1361">
        <v>162.32</v>
      </c>
      <c r="D15" s="1361">
        <v>162.03</v>
      </c>
      <c r="E15" s="1361">
        <v>162.32</v>
      </c>
      <c r="F15" s="542">
        <v>220.54</v>
      </c>
      <c r="G15" s="542">
        <v>214.37</v>
      </c>
      <c r="H15" s="543">
        <v>220.54</v>
      </c>
      <c r="I15" s="1142">
        <v>8.422951038674753</v>
      </c>
      <c r="J15" s="1143">
        <v>35.86742237555447</v>
      </c>
      <c r="K15" s="31"/>
      <c r="L15" s="179"/>
      <c r="M15" s="179"/>
      <c r="N15" s="179"/>
    </row>
    <row r="16" spans="1:14" ht="18" customHeight="1">
      <c r="A16" s="501" t="s">
        <v>1153</v>
      </c>
      <c r="B16" s="1361">
        <v>550.55</v>
      </c>
      <c r="C16" s="1361">
        <v>818.12</v>
      </c>
      <c r="D16" s="1361">
        <v>818.12</v>
      </c>
      <c r="E16" s="1361">
        <v>818.12</v>
      </c>
      <c r="F16" s="542">
        <v>834.13</v>
      </c>
      <c r="G16" s="542">
        <v>730.77</v>
      </c>
      <c r="H16" s="543">
        <v>766.01</v>
      </c>
      <c r="I16" s="1142">
        <v>48.60049041867225</v>
      </c>
      <c r="J16" s="1143">
        <v>-6.369481249694431</v>
      </c>
      <c r="K16" s="31"/>
      <c r="L16" s="179"/>
      <c r="M16" s="179"/>
      <c r="N16" s="179"/>
    </row>
    <row r="17" spans="1:14" ht="18" customHeight="1">
      <c r="A17" s="502" t="s">
        <v>1268</v>
      </c>
      <c r="B17" s="1361">
        <v>0</v>
      </c>
      <c r="C17" s="1361">
        <v>1375.52</v>
      </c>
      <c r="D17" s="1361">
        <v>1311.91</v>
      </c>
      <c r="E17" s="1361">
        <v>1362.69</v>
      </c>
      <c r="F17" s="542">
        <v>1139.33</v>
      </c>
      <c r="G17" s="542">
        <v>1049.13</v>
      </c>
      <c r="H17" s="543">
        <v>1054.18</v>
      </c>
      <c r="I17" s="1142" t="s">
        <v>132</v>
      </c>
      <c r="J17" s="1143">
        <v>-22.639778673065777</v>
      </c>
      <c r="K17" s="31"/>
      <c r="L17" s="179"/>
      <c r="M17" s="179"/>
      <c r="N17" s="179"/>
    </row>
    <row r="18" spans="1:14" ht="18" customHeight="1">
      <c r="A18" s="386" t="s">
        <v>1269</v>
      </c>
      <c r="B18" s="1144">
        <v>447.43</v>
      </c>
      <c r="C18" s="1144">
        <v>915.38</v>
      </c>
      <c r="D18" s="1144">
        <v>858.06</v>
      </c>
      <c r="E18" s="1144">
        <v>915.38</v>
      </c>
      <c r="F18" s="964">
        <v>915.33</v>
      </c>
      <c r="G18" s="964">
        <v>779.78</v>
      </c>
      <c r="H18" s="965">
        <v>806.9</v>
      </c>
      <c r="I18" s="1144">
        <v>104.58619225353684</v>
      </c>
      <c r="J18" s="1145">
        <v>-11.850816054534732</v>
      </c>
      <c r="K18" s="21"/>
      <c r="L18" s="180"/>
      <c r="M18" s="180"/>
      <c r="N18" s="180"/>
    </row>
    <row r="19" spans="1:14" ht="18" customHeight="1">
      <c r="A19" s="386" t="s">
        <v>1270</v>
      </c>
      <c r="B19" s="1146"/>
      <c r="C19" s="1144">
        <v>239.82</v>
      </c>
      <c r="D19" s="1144">
        <v>224.77</v>
      </c>
      <c r="E19" s="1144">
        <v>239.82</v>
      </c>
      <c r="F19" s="966">
        <v>251.67</v>
      </c>
      <c r="G19" s="966">
        <v>203.12</v>
      </c>
      <c r="H19" s="967">
        <v>210.31</v>
      </c>
      <c r="I19" s="1147" t="s">
        <v>132</v>
      </c>
      <c r="J19" s="1148">
        <v>-12.30506212993079</v>
      </c>
      <c r="K19" s="21"/>
      <c r="L19" s="180"/>
      <c r="M19" s="180"/>
      <c r="N19" s="180"/>
    </row>
    <row r="20" spans="1:14" ht="18" customHeight="1" thickBot="1">
      <c r="A20" s="1149" t="s">
        <v>131</v>
      </c>
      <c r="B20" s="1150"/>
      <c r="C20" s="1151"/>
      <c r="D20" s="1152"/>
      <c r="E20" s="1152"/>
      <c r="F20" s="1151">
        <v>90.98</v>
      </c>
      <c r="G20" s="1151">
        <v>76.83</v>
      </c>
      <c r="H20" s="1153">
        <v>79.37</v>
      </c>
      <c r="I20" s="1154" t="s">
        <v>132</v>
      </c>
      <c r="J20" s="1155" t="s">
        <v>132</v>
      </c>
      <c r="K20" s="185"/>
      <c r="L20" s="181"/>
      <c r="M20" s="181"/>
      <c r="N20" s="181"/>
    </row>
    <row r="21" spans="1:14" ht="18" customHeight="1" thickBot="1">
      <c r="A21" s="24"/>
      <c r="B21" s="182"/>
      <c r="C21" s="183"/>
      <c r="D21" s="184"/>
      <c r="E21" s="184"/>
      <c r="F21" s="184"/>
      <c r="G21" s="184"/>
      <c r="H21" s="184"/>
      <c r="I21" s="179"/>
      <c r="J21" s="185"/>
      <c r="K21" s="185"/>
      <c r="L21" s="181"/>
      <c r="M21" s="181"/>
      <c r="N21" s="181"/>
    </row>
    <row r="22" spans="1:14" ht="18" customHeight="1" thickBot="1">
      <c r="A22" s="1737" t="s">
        <v>176</v>
      </c>
      <c r="B22" s="1738"/>
      <c r="C22" s="1738"/>
      <c r="D22" s="1738"/>
      <c r="E22" s="1738"/>
      <c r="F22" s="1738"/>
      <c r="G22" s="1738"/>
      <c r="H22" s="1738"/>
      <c r="I22" s="1738"/>
      <c r="J22" s="1738"/>
      <c r="K22" s="1738"/>
      <c r="L22" s="1738"/>
      <c r="M22" s="1738"/>
      <c r="N22" s="1739"/>
    </row>
    <row r="23" spans="1:14" ht="18" customHeight="1">
      <c r="A23" s="330"/>
      <c r="B23" s="1740" t="s">
        <v>325</v>
      </c>
      <c r="C23" s="1741"/>
      <c r="D23" s="1741"/>
      <c r="E23" s="1741"/>
      <c r="F23" s="1741"/>
      <c r="G23" s="1741"/>
      <c r="H23" s="1741"/>
      <c r="I23" s="1741"/>
      <c r="J23" s="1742"/>
      <c r="K23" s="1741" t="s">
        <v>1146</v>
      </c>
      <c r="L23" s="1741"/>
      <c r="M23" s="1741"/>
      <c r="N23" s="1742"/>
    </row>
    <row r="24" spans="1:14" ht="18" customHeight="1">
      <c r="A24" s="1743" t="s">
        <v>1243</v>
      </c>
      <c r="B24" s="1745">
        <v>2006</v>
      </c>
      <c r="C24" s="1746"/>
      <c r="D24" s="1747"/>
      <c r="E24" s="1748">
        <v>2007</v>
      </c>
      <c r="F24" s="1746"/>
      <c r="G24" s="1747"/>
      <c r="H24" s="1748">
        <v>2008</v>
      </c>
      <c r="I24" s="1746"/>
      <c r="J24" s="1749"/>
      <c r="K24" s="1750" t="s">
        <v>1271</v>
      </c>
      <c r="L24" s="1751"/>
      <c r="M24" s="1754" t="s">
        <v>1272</v>
      </c>
      <c r="N24" s="1755"/>
    </row>
    <row r="25" spans="1:14" ht="31.5">
      <c r="A25" s="1743"/>
      <c r="B25" s="390" t="s">
        <v>1174</v>
      </c>
      <c r="C25" s="174" t="s">
        <v>1301</v>
      </c>
      <c r="D25" s="174" t="s">
        <v>1175</v>
      </c>
      <c r="E25" s="186" t="s">
        <v>1174</v>
      </c>
      <c r="F25" s="186" t="s">
        <v>1300</v>
      </c>
      <c r="G25" s="174" t="s">
        <v>1175</v>
      </c>
      <c r="H25" s="186" t="s">
        <v>1174</v>
      </c>
      <c r="I25" s="186" t="s">
        <v>1301</v>
      </c>
      <c r="J25" s="384" t="s">
        <v>1175</v>
      </c>
      <c r="K25" s="1752"/>
      <c r="L25" s="1753"/>
      <c r="M25" s="1756"/>
      <c r="N25" s="1757"/>
    </row>
    <row r="26" spans="1:14" ht="18" customHeight="1">
      <c r="A26" s="1744"/>
      <c r="B26" s="366">
        <v>1</v>
      </c>
      <c r="C26" s="187">
        <v>2</v>
      </c>
      <c r="D26" s="188">
        <v>3</v>
      </c>
      <c r="E26" s="189">
        <v>4</v>
      </c>
      <c r="F26" s="189">
        <v>5</v>
      </c>
      <c r="G26" s="189">
        <v>6</v>
      </c>
      <c r="H26" s="189">
        <v>7</v>
      </c>
      <c r="I26" s="189">
        <v>8</v>
      </c>
      <c r="J26" s="393">
        <v>9</v>
      </c>
      <c r="K26" s="395" t="s">
        <v>1166</v>
      </c>
      <c r="L26" s="190" t="s">
        <v>1265</v>
      </c>
      <c r="M26" s="188" t="s">
        <v>1273</v>
      </c>
      <c r="N26" s="393" t="s">
        <v>1047</v>
      </c>
    </row>
    <row r="27" spans="1:14" ht="18" customHeight="1">
      <c r="A27" s="394" t="s">
        <v>1147</v>
      </c>
      <c r="B27" s="540">
        <v>1364.42</v>
      </c>
      <c r="C27" s="540">
        <v>711.51</v>
      </c>
      <c r="D27" s="191">
        <v>100</v>
      </c>
      <c r="E27" s="540">
        <v>1037.94</v>
      </c>
      <c r="F27" s="540">
        <v>968.79</v>
      </c>
      <c r="G27" s="191">
        <v>100</v>
      </c>
      <c r="H27" s="540">
        <v>3187.73</v>
      </c>
      <c r="I27" s="540">
        <v>2614.24</v>
      </c>
      <c r="J27" s="543">
        <v>100</v>
      </c>
      <c r="K27" s="1363">
        <v>-23.928115976019114</v>
      </c>
      <c r="L27" s="1364">
        <v>207.12083550108872</v>
      </c>
      <c r="M27" s="1364">
        <v>36.15971665893662</v>
      </c>
      <c r="N27" s="1365">
        <v>169.84589023420978</v>
      </c>
    </row>
    <row r="28" spans="1:14" ht="18" customHeight="1">
      <c r="A28" s="503" t="s">
        <v>1167</v>
      </c>
      <c r="B28" s="540">
        <v>947</v>
      </c>
      <c r="C28" s="540">
        <v>568.27</v>
      </c>
      <c r="D28" s="191">
        <v>79.86816769968095</v>
      </c>
      <c r="E28" s="541">
        <v>612.17</v>
      </c>
      <c r="F28" s="541">
        <v>735.99</v>
      </c>
      <c r="G28" s="191">
        <v>75.97002446350604</v>
      </c>
      <c r="H28" s="542">
        <v>973.07</v>
      </c>
      <c r="I28" s="542">
        <v>1214.89</v>
      </c>
      <c r="J28" s="543">
        <v>46.47201481118795</v>
      </c>
      <c r="K28" s="1363">
        <v>-35.3569165786695</v>
      </c>
      <c r="L28" s="1364">
        <v>58.95421206527601</v>
      </c>
      <c r="M28" s="1364">
        <v>29.514139405564265</v>
      </c>
      <c r="N28" s="1365">
        <v>65.06881886982163</v>
      </c>
    </row>
    <row r="29" spans="1:14" ht="18" customHeight="1">
      <c r="A29" s="503" t="s">
        <v>1168</v>
      </c>
      <c r="B29" s="540">
        <v>24.63</v>
      </c>
      <c r="C29" s="541">
        <v>5.02</v>
      </c>
      <c r="D29" s="191">
        <v>0.7055417351829207</v>
      </c>
      <c r="E29" s="541">
        <v>121.68</v>
      </c>
      <c r="F29" s="541">
        <v>85.22</v>
      </c>
      <c r="G29" s="191">
        <v>8.796540013831688</v>
      </c>
      <c r="H29" s="542">
        <v>335.92</v>
      </c>
      <c r="I29" s="542">
        <v>258.32</v>
      </c>
      <c r="J29" s="543">
        <v>9.881265683334352</v>
      </c>
      <c r="K29" s="1363">
        <v>394.0316686967114</v>
      </c>
      <c r="L29" s="1364">
        <v>176.06837606837604</v>
      </c>
      <c r="M29" s="1364">
        <v>1597.6095617529882</v>
      </c>
      <c r="N29" s="1365">
        <v>203.12133302041775</v>
      </c>
    </row>
    <row r="30" spans="1:14" ht="18" customHeight="1">
      <c r="A30" s="503" t="s">
        <v>1266</v>
      </c>
      <c r="B30" s="540">
        <v>76.23</v>
      </c>
      <c r="C30" s="542">
        <v>17.19</v>
      </c>
      <c r="D30" s="191">
        <v>2.4159885314331495</v>
      </c>
      <c r="E30" s="541">
        <v>3.97</v>
      </c>
      <c r="F30" s="541">
        <v>3.08</v>
      </c>
      <c r="G30" s="191">
        <v>0.3179223567543018</v>
      </c>
      <c r="H30" s="542">
        <v>6.05</v>
      </c>
      <c r="I30" s="542">
        <v>2.75</v>
      </c>
      <c r="J30" s="543">
        <v>0.10519309627272169</v>
      </c>
      <c r="K30" s="1363">
        <v>-94.79207661025843</v>
      </c>
      <c r="L30" s="1364">
        <v>52.392947103274565</v>
      </c>
      <c r="M30" s="1364">
        <v>-82.0826061663758</v>
      </c>
      <c r="N30" s="1365">
        <v>-10.714285714285722</v>
      </c>
    </row>
    <row r="31" spans="1:14" ht="18" customHeight="1">
      <c r="A31" s="503" t="s">
        <v>1267</v>
      </c>
      <c r="B31" s="540">
        <v>198.59</v>
      </c>
      <c r="C31" s="541">
        <v>58.87</v>
      </c>
      <c r="D31" s="191">
        <v>8.27395257972481</v>
      </c>
      <c r="E31" s="541">
        <v>95.59</v>
      </c>
      <c r="F31" s="541">
        <v>82.85</v>
      </c>
      <c r="G31" s="191">
        <v>8.551904953601916</v>
      </c>
      <c r="H31" s="542">
        <v>457.87</v>
      </c>
      <c r="I31" s="542">
        <v>410.43</v>
      </c>
      <c r="J31" s="543">
        <v>15.69978272844115</v>
      </c>
      <c r="K31" s="1363">
        <v>-51.86565285261091</v>
      </c>
      <c r="L31" s="1364">
        <v>378.9936185793493</v>
      </c>
      <c r="M31" s="1364">
        <v>40.733820281977216</v>
      </c>
      <c r="N31" s="1365">
        <v>395.3892576946289</v>
      </c>
    </row>
    <row r="32" spans="1:14" ht="18" customHeight="1">
      <c r="A32" s="503" t="s">
        <v>1150</v>
      </c>
      <c r="B32" s="540">
        <v>1.02</v>
      </c>
      <c r="C32" s="541">
        <v>2.79</v>
      </c>
      <c r="D32" s="191">
        <v>0.3921237930598305</v>
      </c>
      <c r="E32" s="541">
        <v>0</v>
      </c>
      <c r="F32" s="541">
        <v>0</v>
      </c>
      <c r="G32" s="191">
        <v>0</v>
      </c>
      <c r="H32" s="542">
        <v>0.02</v>
      </c>
      <c r="I32" s="542">
        <v>0.08</v>
      </c>
      <c r="J32" s="543">
        <v>0.0030601628006609945</v>
      </c>
      <c r="K32" s="1363">
        <v>-100</v>
      </c>
      <c r="L32" s="1364" t="s">
        <v>132</v>
      </c>
      <c r="M32" s="1364">
        <v>-100</v>
      </c>
      <c r="N32" s="1365" t="s">
        <v>132</v>
      </c>
    </row>
    <row r="33" spans="1:18" ht="18" customHeight="1">
      <c r="A33" s="503" t="s">
        <v>1151</v>
      </c>
      <c r="B33" s="540">
        <v>5.7</v>
      </c>
      <c r="C33" s="541">
        <v>0.34</v>
      </c>
      <c r="D33" s="191">
        <v>0.047785695211592254</v>
      </c>
      <c r="E33" s="541">
        <v>8.89</v>
      </c>
      <c r="F33" s="541">
        <v>1.01</v>
      </c>
      <c r="G33" s="191">
        <v>0.10425375984475481</v>
      </c>
      <c r="H33" s="542">
        <v>0.78</v>
      </c>
      <c r="I33" s="542">
        <v>0.15</v>
      </c>
      <c r="J33" s="543">
        <v>0.005737805251239365</v>
      </c>
      <c r="K33" s="1363">
        <v>55.96491228070175</v>
      </c>
      <c r="L33" s="1364">
        <v>-91.22609673790777</v>
      </c>
      <c r="M33" s="1364">
        <v>197.05882352941177</v>
      </c>
      <c r="N33" s="1365">
        <v>-85.14851485148515</v>
      </c>
      <c r="O33" s="18"/>
      <c r="P33" s="18"/>
      <c r="Q33" s="18"/>
      <c r="R33" s="18"/>
    </row>
    <row r="34" spans="1:18" ht="18" customHeight="1">
      <c r="A34" s="503" t="s">
        <v>1152</v>
      </c>
      <c r="B34" s="540">
        <v>0.01</v>
      </c>
      <c r="C34" s="541">
        <v>0</v>
      </c>
      <c r="D34" s="191">
        <v>0</v>
      </c>
      <c r="E34" s="541">
        <v>0.67</v>
      </c>
      <c r="F34" s="541">
        <v>1.68</v>
      </c>
      <c r="G34" s="191">
        <v>0.17341219459325552</v>
      </c>
      <c r="H34" s="542">
        <v>0.57</v>
      </c>
      <c r="I34" s="542">
        <v>1.31</v>
      </c>
      <c r="J34" s="543">
        <v>0.050110165860823785</v>
      </c>
      <c r="K34" s="1363">
        <v>6600</v>
      </c>
      <c r="L34" s="1364">
        <v>-14.925373134328368</v>
      </c>
      <c r="M34" s="1364" t="s">
        <v>132</v>
      </c>
      <c r="N34" s="1365">
        <v>-22.02380952380952</v>
      </c>
      <c r="O34" s="18"/>
      <c r="P34" s="18"/>
      <c r="Q34" s="18"/>
      <c r="R34" s="18"/>
    </row>
    <row r="35" spans="1:18" ht="18" customHeight="1">
      <c r="A35" s="861" t="s">
        <v>355</v>
      </c>
      <c r="B35" s="862">
        <v>109.93</v>
      </c>
      <c r="C35" s="863">
        <v>58.99</v>
      </c>
      <c r="D35" s="191">
        <v>8.290818119211256</v>
      </c>
      <c r="E35" s="863">
        <v>184.67</v>
      </c>
      <c r="F35" s="863">
        <v>58.78</v>
      </c>
      <c r="G35" s="191">
        <v>6.067362379875928</v>
      </c>
      <c r="H35" s="864">
        <v>338.52</v>
      </c>
      <c r="I35" s="864">
        <v>165.18</v>
      </c>
      <c r="J35" s="543">
        <v>6.318471142664789</v>
      </c>
      <c r="K35" s="1366">
        <v>67.98872009460561</v>
      </c>
      <c r="L35" s="1367">
        <v>83.31077056370825</v>
      </c>
      <c r="M35" s="1367">
        <v>-0.3559925411086624</v>
      </c>
      <c r="N35" s="1368">
        <v>181.01395032323921</v>
      </c>
      <c r="O35" s="18"/>
      <c r="P35" s="18"/>
      <c r="Q35" s="18"/>
      <c r="R35" s="18"/>
    </row>
    <row r="36" spans="1:18" ht="18" customHeight="1">
      <c r="A36" s="861" t="s">
        <v>1153</v>
      </c>
      <c r="B36" s="862">
        <v>1.31</v>
      </c>
      <c r="C36" s="863">
        <v>0.04</v>
      </c>
      <c r="D36" s="191">
        <v>0.005621846495481441</v>
      </c>
      <c r="E36" s="863">
        <v>0</v>
      </c>
      <c r="F36" s="863">
        <v>0</v>
      </c>
      <c r="G36" s="191">
        <v>0</v>
      </c>
      <c r="H36" s="864">
        <v>40.75</v>
      </c>
      <c r="I36" s="864">
        <v>24.76</v>
      </c>
      <c r="J36" s="543">
        <v>0.9471203868045779</v>
      </c>
      <c r="K36" s="540">
        <v>-100</v>
      </c>
      <c r="L36" s="1367" t="s">
        <v>132</v>
      </c>
      <c r="M36" s="1367">
        <v>-100</v>
      </c>
      <c r="N36" s="1368" t="s">
        <v>132</v>
      </c>
      <c r="O36" s="18"/>
      <c r="P36" s="18"/>
      <c r="Q36" s="18"/>
      <c r="R36" s="18"/>
    </row>
    <row r="37" spans="1:18" ht="18" customHeight="1">
      <c r="A37" s="861" t="s">
        <v>356</v>
      </c>
      <c r="B37" s="862">
        <v>0</v>
      </c>
      <c r="C37" s="863">
        <v>0</v>
      </c>
      <c r="D37" s="191">
        <v>0</v>
      </c>
      <c r="E37" s="863">
        <v>10.3</v>
      </c>
      <c r="F37" s="863">
        <v>0.18</v>
      </c>
      <c r="G37" s="191">
        <v>0.01857987799213452</v>
      </c>
      <c r="H37" s="864">
        <v>2.5</v>
      </c>
      <c r="I37" s="864">
        <v>0.07</v>
      </c>
      <c r="J37" s="543">
        <v>0.0026776424505783702</v>
      </c>
      <c r="K37" s="540" t="s">
        <v>132</v>
      </c>
      <c r="L37" s="1367">
        <v>-75.72815533980582</v>
      </c>
      <c r="M37" s="1367" t="s">
        <v>132</v>
      </c>
      <c r="N37" s="1368">
        <v>-61.11111111111111</v>
      </c>
      <c r="O37" s="18"/>
      <c r="P37" s="18"/>
      <c r="Q37" s="18"/>
      <c r="R37" s="18"/>
    </row>
    <row r="38" spans="1:18" ht="18" customHeight="1">
      <c r="A38" s="861" t="s">
        <v>357</v>
      </c>
      <c r="B38" s="862">
        <v>0</v>
      </c>
      <c r="C38" s="863">
        <v>0</v>
      </c>
      <c r="D38" s="191">
        <v>0</v>
      </c>
      <c r="E38" s="863">
        <v>0</v>
      </c>
      <c r="F38" s="863">
        <v>0</v>
      </c>
      <c r="G38" s="191">
        <v>0</v>
      </c>
      <c r="H38" s="864">
        <v>6.05</v>
      </c>
      <c r="I38" s="864">
        <v>6.21</v>
      </c>
      <c r="J38" s="543">
        <v>0.2375451374013097</v>
      </c>
      <c r="K38" s="540" t="s">
        <v>132</v>
      </c>
      <c r="L38" s="1367" t="s">
        <v>132</v>
      </c>
      <c r="M38" s="1367" t="s">
        <v>132</v>
      </c>
      <c r="N38" s="1368" t="s">
        <v>132</v>
      </c>
      <c r="O38" s="18"/>
      <c r="P38" s="18"/>
      <c r="Q38" s="18"/>
      <c r="R38" s="18"/>
    </row>
    <row r="39" spans="1:18" ht="18" customHeight="1" thickBot="1">
      <c r="A39" s="504" t="s">
        <v>358</v>
      </c>
      <c r="B39" s="544">
        <v>0</v>
      </c>
      <c r="C39" s="545">
        <v>0</v>
      </c>
      <c r="D39" s="545">
        <v>0</v>
      </c>
      <c r="E39" s="545">
        <v>0</v>
      </c>
      <c r="F39" s="545">
        <v>0</v>
      </c>
      <c r="G39" s="545">
        <v>0</v>
      </c>
      <c r="H39" s="546">
        <v>1025.63</v>
      </c>
      <c r="I39" s="546">
        <v>530.09</v>
      </c>
      <c r="J39" s="547">
        <v>20.277021237529834</v>
      </c>
      <c r="K39" s="544" t="s">
        <v>132</v>
      </c>
      <c r="L39" s="1369" t="s">
        <v>132</v>
      </c>
      <c r="M39" s="1369" t="s">
        <v>132</v>
      </c>
      <c r="N39" s="1370" t="s">
        <v>132</v>
      </c>
      <c r="O39" s="18"/>
      <c r="P39" s="18"/>
      <c r="Q39" s="18"/>
      <c r="R39" s="18"/>
    </row>
    <row r="40" spans="12:18" ht="6" customHeight="1">
      <c r="L40" s="32"/>
      <c r="M40" s="32"/>
      <c r="O40" s="18"/>
      <c r="P40" s="18"/>
      <c r="Q40" s="18"/>
      <c r="R40" s="18"/>
    </row>
    <row r="41" spans="1:18" ht="18" customHeight="1">
      <c r="A41" s="18" t="s">
        <v>1030</v>
      </c>
      <c r="L41" s="32"/>
      <c r="M41" s="32"/>
      <c r="O41" s="18"/>
      <c r="P41" s="18"/>
      <c r="Q41" s="18"/>
      <c r="R41" s="18"/>
    </row>
    <row r="42" spans="1:18" ht="18" customHeight="1">
      <c r="A42" s="521" t="s">
        <v>1274</v>
      </c>
      <c r="B42" s="31"/>
      <c r="C42" s="31"/>
      <c r="D42" s="31"/>
      <c r="E42" s="31"/>
      <c r="F42" s="31"/>
      <c r="G42" s="31"/>
      <c r="L42" s="32"/>
      <c r="M42" s="32"/>
      <c r="O42" s="18"/>
      <c r="P42" s="18"/>
      <c r="Q42" s="18"/>
      <c r="R42" s="18"/>
    </row>
    <row r="43" spans="1:12" ht="18" customHeight="1">
      <c r="A43" s="521" t="s">
        <v>1315</v>
      </c>
      <c r="B43" s="193"/>
      <c r="C43" s="193"/>
      <c r="D43" s="31"/>
      <c r="E43" s="31"/>
      <c r="F43" s="32"/>
      <c r="G43" s="32"/>
      <c r="I43" s="18"/>
      <c r="J43" s="18"/>
      <c r="K43" s="18"/>
      <c r="L43" s="18"/>
    </row>
    <row r="44" spans="1:12" ht="18" customHeight="1">
      <c r="A44" s="521" t="s">
        <v>133</v>
      </c>
      <c r="B44" s="193"/>
      <c r="C44" s="194"/>
      <c r="D44" s="31"/>
      <c r="E44" s="31"/>
      <c r="F44" s="32"/>
      <c r="G44" s="32"/>
      <c r="I44" s="18"/>
      <c r="J44" s="18"/>
      <c r="K44" s="18"/>
      <c r="L44" s="18"/>
    </row>
    <row r="45" spans="1:12" ht="18" customHeight="1">
      <c r="A45" s="119"/>
      <c r="B45" s="193"/>
      <c r="C45" s="193"/>
      <c r="D45" s="31"/>
      <c r="E45" s="31"/>
      <c r="F45" s="32"/>
      <c r="G45" s="32"/>
      <c r="I45" s="18"/>
      <c r="J45" s="18"/>
      <c r="K45" s="18"/>
      <c r="L45" s="18"/>
    </row>
    <row r="46" spans="1:12" ht="18" customHeight="1">
      <c r="A46" s="119"/>
      <c r="B46" s="193"/>
      <c r="C46" s="193"/>
      <c r="D46" s="31"/>
      <c r="E46" s="31"/>
      <c r="F46" s="32"/>
      <c r="G46" s="32"/>
      <c r="I46" s="18"/>
      <c r="J46" s="18"/>
      <c r="K46" s="18"/>
      <c r="L46" s="18"/>
    </row>
    <row r="47" spans="1:12" ht="18" customHeight="1">
      <c r="A47" s="119"/>
      <c r="B47" s="193"/>
      <c r="C47" s="193"/>
      <c r="D47" s="31"/>
      <c r="E47" s="31"/>
      <c r="F47" s="32"/>
      <c r="G47" s="32"/>
      <c r="I47" s="18"/>
      <c r="J47" s="18"/>
      <c r="K47" s="18"/>
      <c r="L47" s="18"/>
    </row>
    <row r="48" spans="1:12" ht="18" customHeight="1">
      <c r="A48" s="119"/>
      <c r="B48" s="193"/>
      <c r="C48" s="193"/>
      <c r="D48" s="31"/>
      <c r="E48" s="31"/>
      <c r="F48" s="32"/>
      <c r="G48" s="32"/>
      <c r="I48" s="18"/>
      <c r="J48" s="18"/>
      <c r="K48" s="18"/>
      <c r="L48" s="18"/>
    </row>
    <row r="49" spans="1:12" ht="18" customHeight="1">
      <c r="A49" s="119"/>
      <c r="B49" s="193"/>
      <c r="C49" s="193"/>
      <c r="D49" s="31"/>
      <c r="E49" s="31"/>
      <c r="F49" s="32"/>
      <c r="G49" s="32"/>
      <c r="I49" s="18"/>
      <c r="J49" s="18"/>
      <c r="K49" s="18"/>
      <c r="L49" s="18"/>
    </row>
    <row r="50" spans="1:12" ht="15">
      <c r="A50" s="119"/>
      <c r="B50" s="193"/>
      <c r="C50" s="193"/>
      <c r="D50" s="31"/>
      <c r="E50" s="31"/>
      <c r="F50" s="32"/>
      <c r="G50" s="32"/>
      <c r="I50" s="18"/>
      <c r="J50" s="18"/>
      <c r="K50" s="18"/>
      <c r="L50" s="18"/>
    </row>
    <row r="51" spans="1:12" ht="15">
      <c r="A51" s="119"/>
      <c r="B51" s="193"/>
      <c r="C51" s="193"/>
      <c r="D51" s="31"/>
      <c r="E51" s="31"/>
      <c r="F51" s="32"/>
      <c r="G51" s="32"/>
      <c r="I51" s="18"/>
      <c r="J51" s="18"/>
      <c r="K51" s="18"/>
      <c r="L51" s="18"/>
    </row>
    <row r="52" spans="1:12" ht="18" customHeight="1">
      <c r="A52" s="31"/>
      <c r="B52" s="31"/>
      <c r="C52" s="31"/>
      <c r="D52" s="31"/>
      <c r="E52" s="31"/>
      <c r="F52" s="32"/>
      <c r="G52" s="32"/>
      <c r="I52" s="18"/>
      <c r="J52" s="18"/>
      <c r="K52" s="18"/>
      <c r="L52" s="18"/>
    </row>
    <row r="53" spans="1:12" ht="12.75" customHeight="1">
      <c r="A53" s="31"/>
      <c r="B53" s="31"/>
      <c r="C53" s="31"/>
      <c r="D53" s="31"/>
      <c r="E53" s="31"/>
      <c r="F53" s="32"/>
      <c r="G53" s="32"/>
      <c r="I53" s="18"/>
      <c r="J53" s="18"/>
      <c r="K53" s="18"/>
      <c r="L53" s="18"/>
    </row>
    <row r="54" spans="1:12" ht="12.75">
      <c r="A54" s="31"/>
      <c r="B54" s="31"/>
      <c r="C54" s="31"/>
      <c r="D54" s="31"/>
      <c r="E54" s="31"/>
      <c r="F54" s="32"/>
      <c r="G54" s="32"/>
      <c r="I54" s="18"/>
      <c r="J54" s="18"/>
      <c r="K54" s="18"/>
      <c r="L54" s="18"/>
    </row>
    <row r="55" spans="12:18" ht="12.75">
      <c r="L55" s="32"/>
      <c r="M55" s="32"/>
      <c r="O55" s="18"/>
      <c r="P55" s="18"/>
      <c r="Q55" s="18"/>
      <c r="R55" s="18"/>
    </row>
    <row r="56" spans="12:18" ht="12.75">
      <c r="L56" s="32"/>
      <c r="M56" s="32"/>
      <c r="O56" s="18"/>
      <c r="P56" s="18"/>
      <c r="Q56" s="18"/>
      <c r="R56" s="18"/>
    </row>
    <row r="57" spans="12:18" ht="12.75">
      <c r="L57" s="32"/>
      <c r="M57" s="32"/>
      <c r="O57" s="18"/>
      <c r="P57" s="18"/>
      <c r="Q57" s="18"/>
      <c r="R57" s="18"/>
    </row>
    <row r="58" spans="12:18" ht="12.75">
      <c r="L58" s="32"/>
      <c r="M58" s="32"/>
      <c r="O58" s="18"/>
      <c r="P58" s="18"/>
      <c r="Q58" s="18"/>
      <c r="R58" s="18"/>
    </row>
    <row r="59" spans="12:18" ht="12.75">
      <c r="L59" s="32"/>
      <c r="M59" s="32"/>
      <c r="O59" s="18"/>
      <c r="P59" s="18"/>
      <c r="Q59" s="18"/>
      <c r="R59" s="18"/>
    </row>
    <row r="60" spans="12:18" ht="12.75">
      <c r="L60" s="32"/>
      <c r="M60" s="32"/>
      <c r="O60" s="18"/>
      <c r="P60" s="18"/>
      <c r="Q60" s="18"/>
      <c r="R60" s="18"/>
    </row>
    <row r="61" spans="12:18" ht="12.75">
      <c r="L61" s="32"/>
      <c r="M61" s="32"/>
      <c r="O61" s="18"/>
      <c r="P61" s="18"/>
      <c r="Q61" s="18"/>
      <c r="R61" s="18"/>
    </row>
    <row r="62" spans="12:18" ht="12.75">
      <c r="L62" s="32"/>
      <c r="M62" s="32"/>
      <c r="O62" s="18"/>
      <c r="P62" s="18"/>
      <c r="Q62" s="18"/>
      <c r="R62" s="18"/>
    </row>
    <row r="63" spans="12:18" ht="12.75">
      <c r="L63" s="32"/>
      <c r="M63" s="32"/>
      <c r="O63" s="18"/>
      <c r="P63" s="18"/>
      <c r="Q63" s="18"/>
      <c r="R63" s="18"/>
    </row>
    <row r="64" spans="12:18" ht="12.75">
      <c r="L64" s="32"/>
      <c r="M64" s="32"/>
      <c r="O64" s="18"/>
      <c r="P64" s="18"/>
      <c r="Q64" s="18"/>
      <c r="R64" s="18"/>
    </row>
    <row r="65" spans="12:18" ht="12.75">
      <c r="L65" s="32"/>
      <c r="M65" s="32"/>
      <c r="O65" s="18"/>
      <c r="P65" s="18"/>
      <c r="Q65" s="18"/>
      <c r="R65" s="18"/>
    </row>
    <row r="66" spans="12:18" ht="12.75">
      <c r="L66" s="32"/>
      <c r="M66" s="32"/>
      <c r="O66" s="18"/>
      <c r="P66" s="18"/>
      <c r="Q66" s="18"/>
      <c r="R66" s="18"/>
    </row>
    <row r="67" spans="12:18" ht="12.75">
      <c r="L67" s="32"/>
      <c r="M67" s="32"/>
      <c r="O67" s="18"/>
      <c r="P67" s="18"/>
      <c r="Q67" s="18"/>
      <c r="R67" s="18"/>
    </row>
    <row r="68" spans="12:18" ht="12.75">
      <c r="L68" s="32"/>
      <c r="M68" s="32"/>
      <c r="O68" s="18"/>
      <c r="P68" s="18"/>
      <c r="Q68" s="18"/>
      <c r="R68" s="18"/>
    </row>
    <row r="69" spans="12:18" ht="12.75">
      <c r="L69" s="32"/>
      <c r="M69" s="32"/>
      <c r="O69" s="18"/>
      <c r="P69" s="18"/>
      <c r="Q69" s="18"/>
      <c r="R69" s="18"/>
    </row>
    <row r="70" spans="12:18" ht="12.75">
      <c r="L70" s="32"/>
      <c r="M70" s="32"/>
      <c r="O70" s="18"/>
      <c r="P70" s="18"/>
      <c r="Q70" s="18"/>
      <c r="R70" s="18"/>
    </row>
    <row r="71" spans="12:13" ht="12.75">
      <c r="L71" s="32"/>
      <c r="M71" s="32"/>
    </row>
    <row r="72" spans="12:13" ht="12.75">
      <c r="L72" s="32"/>
      <c r="M72" s="32"/>
    </row>
    <row r="73" spans="12:13" ht="12.75">
      <c r="L73" s="32"/>
      <c r="M73" s="32"/>
    </row>
    <row r="74" spans="12:13" ht="12.75">
      <c r="L74" s="32"/>
      <c r="M74" s="32"/>
    </row>
    <row r="75" spans="12:13" ht="12.75">
      <c r="L75" s="32"/>
      <c r="M75" s="32"/>
    </row>
    <row r="76" spans="12:13" ht="12.75">
      <c r="L76" s="32"/>
      <c r="M76" s="32"/>
    </row>
    <row r="77" spans="12:13" ht="12.75">
      <c r="L77" s="32"/>
      <c r="M77" s="32"/>
    </row>
    <row r="78" spans="12:13" ht="12.75">
      <c r="L78" s="32"/>
      <c r="M78" s="32"/>
    </row>
    <row r="79" spans="12:13" ht="12.75">
      <c r="L79" s="32"/>
      <c r="M79" s="32"/>
    </row>
    <row r="80" spans="12:13" ht="12.75">
      <c r="L80" s="32"/>
      <c r="M80" s="32"/>
    </row>
    <row r="81" spans="12:13" ht="12.75">
      <c r="L81" s="32"/>
      <c r="M81" s="32"/>
    </row>
    <row r="82" spans="12:13" ht="12.75">
      <c r="L82" s="32"/>
      <c r="M82" s="32"/>
    </row>
    <row r="83" spans="12:13" ht="12.75">
      <c r="L83" s="32"/>
      <c r="M83" s="32"/>
    </row>
    <row r="84" spans="12:13" ht="12.75">
      <c r="L84" s="32"/>
      <c r="M84" s="32"/>
    </row>
    <row r="85" spans="12:13" ht="12.75">
      <c r="L85" s="32"/>
      <c r="M85" s="32"/>
    </row>
    <row r="86" spans="12:13" ht="12.75">
      <c r="L86" s="32"/>
      <c r="M86" s="32"/>
    </row>
    <row r="87" spans="12:13" ht="12.75">
      <c r="L87" s="32"/>
      <c r="M87" s="32"/>
    </row>
    <row r="88" spans="12:13" ht="12.75">
      <c r="L88" s="32"/>
      <c r="M88" s="32"/>
    </row>
    <row r="89" spans="12:13" ht="12.75">
      <c r="L89" s="32"/>
      <c r="M89" s="32"/>
    </row>
    <row r="90" spans="12:13" ht="12.75">
      <c r="L90" s="32"/>
      <c r="M90" s="32"/>
    </row>
    <row r="91" spans="12:13" ht="12.75">
      <c r="L91" s="32"/>
      <c r="M91" s="32"/>
    </row>
    <row r="92" spans="12:13" ht="12.75">
      <c r="L92" s="32"/>
      <c r="M92" s="32"/>
    </row>
    <row r="93" spans="12:13" ht="12.75">
      <c r="L93" s="32"/>
      <c r="M93" s="32"/>
    </row>
    <row r="94" spans="12:13" ht="12.75">
      <c r="L94" s="32"/>
      <c r="M94" s="32"/>
    </row>
    <row r="95" spans="12:13" ht="12.75">
      <c r="L95" s="32"/>
      <c r="M95" s="32"/>
    </row>
    <row r="96" spans="12:13" ht="12.75">
      <c r="L96" s="32"/>
      <c r="M96" s="32"/>
    </row>
    <row r="97" spans="12:13" ht="12.75">
      <c r="L97" s="32"/>
      <c r="M97" s="32"/>
    </row>
    <row r="98" spans="12:13" ht="12.75">
      <c r="L98" s="32"/>
      <c r="M98" s="32"/>
    </row>
    <row r="99" spans="12:13" ht="12.75">
      <c r="L99" s="32"/>
      <c r="M99" s="32"/>
    </row>
    <row r="100" spans="12:13" ht="12.75">
      <c r="L100" s="32"/>
      <c r="M100" s="32"/>
    </row>
    <row r="101" spans="12:13" ht="12.75">
      <c r="L101" s="32"/>
      <c r="M101" s="32"/>
    </row>
    <row r="102" spans="12:13" ht="12.75">
      <c r="L102" s="32"/>
      <c r="M102" s="32"/>
    </row>
    <row r="103" spans="12:13" ht="12.75">
      <c r="L103" s="32"/>
      <c r="M103" s="32"/>
    </row>
    <row r="104" spans="12:13" ht="12.75">
      <c r="L104" s="32"/>
      <c r="M104" s="32"/>
    </row>
    <row r="105" spans="12:13" ht="12.75">
      <c r="L105" s="32"/>
      <c r="M105" s="32"/>
    </row>
    <row r="106" spans="12:13" ht="12.75">
      <c r="L106" s="32"/>
      <c r="M106" s="32"/>
    </row>
    <row r="107" spans="12:13" ht="12.75">
      <c r="L107" s="32"/>
      <c r="M107" s="32"/>
    </row>
    <row r="108" spans="12:13" ht="12.75">
      <c r="L108" s="32"/>
      <c r="M108" s="32"/>
    </row>
    <row r="109" spans="12:13" ht="12.75">
      <c r="L109" s="32"/>
      <c r="M109" s="32"/>
    </row>
    <row r="110" spans="12:13" ht="12.75">
      <c r="L110" s="32"/>
      <c r="M110" s="32"/>
    </row>
    <row r="111" spans="12:13" ht="12.75">
      <c r="L111" s="32"/>
      <c r="M111" s="32"/>
    </row>
    <row r="112" spans="12:13" ht="12.75">
      <c r="L112" s="32"/>
      <c r="M112" s="32"/>
    </row>
    <row r="113" spans="12:13" ht="12.75">
      <c r="L113" s="32"/>
      <c r="M113" s="32"/>
    </row>
    <row r="114" spans="12:13" ht="12.75">
      <c r="L114" s="32"/>
      <c r="M114" s="32"/>
    </row>
    <row r="115" spans="12:13" ht="12.75">
      <c r="L115" s="32"/>
      <c r="M115" s="32"/>
    </row>
    <row r="116" spans="12:13" ht="12.75">
      <c r="L116" s="32"/>
      <c r="M116" s="32"/>
    </row>
    <row r="117" spans="12:13" ht="12.75">
      <c r="L117" s="32"/>
      <c r="M117" s="32"/>
    </row>
    <row r="118" spans="12:13" ht="12.75">
      <c r="L118" s="32"/>
      <c r="M118" s="32"/>
    </row>
    <row r="119" spans="12:13" ht="12.75">
      <c r="L119" s="32"/>
      <c r="M119" s="32"/>
    </row>
    <row r="120" spans="12:13" ht="12.75">
      <c r="L120" s="32"/>
      <c r="M120" s="32"/>
    </row>
    <row r="121" spans="12:13" ht="12.75">
      <c r="L121" s="32"/>
      <c r="M121" s="32"/>
    </row>
    <row r="122" spans="12:13" ht="12.75">
      <c r="L122" s="32"/>
      <c r="M122" s="32"/>
    </row>
    <row r="123" spans="12:13" ht="12.75">
      <c r="L123" s="32"/>
      <c r="M123" s="32"/>
    </row>
    <row r="124" spans="12:13" ht="12.75">
      <c r="L124" s="32"/>
      <c r="M124" s="32"/>
    </row>
    <row r="125" spans="12:13" ht="12.75">
      <c r="L125" s="32"/>
      <c r="M125" s="32"/>
    </row>
    <row r="126" spans="12:13" ht="12.75">
      <c r="L126" s="32"/>
      <c r="M126" s="32"/>
    </row>
    <row r="127" spans="12:13" ht="12.75">
      <c r="L127" s="32"/>
      <c r="M127" s="32"/>
    </row>
    <row r="128" spans="12:13" ht="12.75">
      <c r="L128" s="32"/>
      <c r="M128" s="32"/>
    </row>
    <row r="129" spans="12:13" ht="12.75">
      <c r="L129" s="32"/>
      <c r="M129" s="32"/>
    </row>
    <row r="130" spans="12:13" ht="12.75">
      <c r="L130" s="32"/>
      <c r="M130" s="32"/>
    </row>
    <row r="131" spans="12:13" ht="12.75">
      <c r="L131" s="32"/>
      <c r="M131" s="32"/>
    </row>
    <row r="132" spans="12:13" ht="12.75">
      <c r="L132" s="32"/>
      <c r="M132" s="32"/>
    </row>
    <row r="133" spans="12:13" ht="12.75">
      <c r="L133" s="32"/>
      <c r="M133" s="32"/>
    </row>
    <row r="134" spans="12:13" ht="12.75">
      <c r="L134" s="32"/>
      <c r="M134" s="32"/>
    </row>
    <row r="135" spans="12:13" ht="12.75">
      <c r="L135" s="32"/>
      <c r="M135" s="32"/>
    </row>
    <row r="136" spans="12:13" ht="12.75">
      <c r="L136" s="32"/>
      <c r="M136" s="32"/>
    </row>
    <row r="137" spans="12:13" ht="12.75">
      <c r="L137" s="32"/>
      <c r="M137" s="32"/>
    </row>
    <row r="138" spans="12:13" ht="12.75">
      <c r="L138" s="32"/>
      <c r="M138" s="32"/>
    </row>
    <row r="139" spans="12:13" ht="12.75">
      <c r="L139" s="32"/>
      <c r="M139" s="32"/>
    </row>
    <row r="140" spans="12:13" ht="12.75">
      <c r="L140" s="32"/>
      <c r="M140" s="32"/>
    </row>
    <row r="141" spans="12:13" ht="12.75">
      <c r="L141" s="32"/>
      <c r="M141" s="32"/>
    </row>
    <row r="142" spans="12:13" ht="12.75">
      <c r="L142" s="32"/>
      <c r="M142" s="32"/>
    </row>
    <row r="143" spans="12:13" ht="12.75">
      <c r="L143" s="32"/>
      <c r="M143" s="32"/>
    </row>
    <row r="144" spans="12:13" ht="12.75">
      <c r="L144" s="32"/>
      <c r="M144" s="32"/>
    </row>
    <row r="145" spans="12:13" ht="12.75">
      <c r="L145" s="32"/>
      <c r="M145" s="32"/>
    </row>
    <row r="146" spans="12:13" ht="12.75">
      <c r="L146" s="32"/>
      <c r="M146" s="32"/>
    </row>
    <row r="147" spans="12:13" ht="12.75">
      <c r="L147" s="32"/>
      <c r="M147" s="32"/>
    </row>
    <row r="148" spans="12:13" ht="12.75">
      <c r="L148" s="32"/>
      <c r="M148" s="32"/>
    </row>
    <row r="149" spans="12:13" ht="12.75">
      <c r="L149" s="32"/>
      <c r="M149" s="32"/>
    </row>
    <row r="150" spans="12:13" ht="12.75">
      <c r="L150" s="32"/>
      <c r="M150" s="32"/>
    </row>
    <row r="151" spans="12:13" ht="12.75">
      <c r="L151" s="32"/>
      <c r="M151" s="32"/>
    </row>
  </sheetData>
  <sheetProtection/>
  <mergeCells count="17">
    <mergeCell ref="A1:J1"/>
    <mergeCell ref="A2:J2"/>
    <mergeCell ref="B4:H4"/>
    <mergeCell ref="A5:A8"/>
    <mergeCell ref="B5:H5"/>
    <mergeCell ref="C6:E6"/>
    <mergeCell ref="F6:H6"/>
    <mergeCell ref="I6:J6"/>
    <mergeCell ref="A22:N22"/>
    <mergeCell ref="B23:J23"/>
    <mergeCell ref="K23:N23"/>
    <mergeCell ref="A24:A26"/>
    <mergeCell ref="B24:D24"/>
    <mergeCell ref="E24:G24"/>
    <mergeCell ref="H24:J24"/>
    <mergeCell ref="K24:L25"/>
    <mergeCell ref="M24:N25"/>
  </mergeCells>
  <printOptions/>
  <pageMargins left="1.16" right="0.75" top="0.24" bottom="0.26" header="0.2" footer="0.19"/>
  <pageSetup horizontalDpi="600" verticalDpi="600" orientation="landscape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PageLayoutView="0" workbookViewId="0" topLeftCell="B31">
      <selection activeCell="D22" sqref="D22"/>
    </sheetView>
  </sheetViews>
  <sheetFormatPr defaultColWidth="9.140625" defaultRowHeight="12.75"/>
  <cols>
    <col min="1" max="1" width="30.28125" style="18" customWidth="1"/>
    <col min="2" max="2" width="7.8515625" style="18" customWidth="1"/>
    <col min="3" max="3" width="9.28125" style="18" bestFit="1" customWidth="1"/>
    <col min="4" max="4" width="8.7109375" style="18" bestFit="1" customWidth="1"/>
    <col min="5" max="5" width="9.2812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2.75">
      <c r="A1" s="1626" t="s">
        <v>1339</v>
      </c>
      <c r="B1" s="1626"/>
      <c r="C1" s="1626"/>
      <c r="D1" s="1626"/>
      <c r="E1" s="1626"/>
      <c r="F1" s="1626"/>
      <c r="G1" s="1626"/>
      <c r="H1" s="1626"/>
      <c r="I1" s="1626"/>
      <c r="J1" s="1626"/>
      <c r="K1" s="1626"/>
      <c r="L1" s="1626"/>
    </row>
    <row r="2" spans="1:12" ht="15.75">
      <c r="A2" s="1776" t="s">
        <v>177</v>
      </c>
      <c r="B2" s="1776"/>
      <c r="C2" s="1776"/>
      <c r="D2" s="1776"/>
      <c r="E2" s="1776"/>
      <c r="F2" s="1776"/>
      <c r="G2" s="1776"/>
      <c r="H2" s="1776"/>
      <c r="I2" s="1776"/>
      <c r="J2" s="1776"/>
      <c r="K2" s="1776"/>
      <c r="L2" s="1776"/>
    </row>
    <row r="3" spans="1:12" ht="12.75">
      <c r="A3" s="137" t="s">
        <v>842</v>
      </c>
      <c r="B3" s="13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3" ht="12.75">
      <c r="A4" s="1626" t="s">
        <v>780</v>
      </c>
      <c r="B4" s="1626"/>
      <c r="C4" s="1626"/>
      <c r="D4" s="1626"/>
      <c r="E4" s="1626"/>
      <c r="F4" s="1626"/>
      <c r="G4" s="1626"/>
      <c r="H4" s="1626"/>
      <c r="I4" s="1626"/>
      <c r="J4" s="1626"/>
      <c r="K4" s="1626"/>
      <c r="L4" s="1626"/>
      <c r="M4" s="533"/>
    </row>
    <row r="5" spans="1:12" ht="13.5" thickBot="1">
      <c r="A5" s="1777" t="s">
        <v>936</v>
      </c>
      <c r="B5" s="1777"/>
      <c r="C5" s="1777"/>
      <c r="D5" s="1731"/>
      <c r="E5" s="1731"/>
      <c r="F5" s="1731"/>
      <c r="G5" s="1777"/>
      <c r="H5" s="1777"/>
      <c r="I5" s="1777"/>
      <c r="J5" s="1777"/>
      <c r="K5" s="1777"/>
      <c r="L5" s="1777"/>
    </row>
    <row r="6" spans="1:12" ht="12.75">
      <c r="A6" s="161"/>
      <c r="B6" s="162" t="s">
        <v>843</v>
      </c>
      <c r="C6" s="163" t="s">
        <v>763</v>
      </c>
      <c r="D6" s="1701" t="s">
        <v>1245</v>
      </c>
      <c r="E6" s="1696"/>
      <c r="F6" s="1695" t="s">
        <v>736</v>
      </c>
      <c r="G6" s="1695"/>
      <c r="H6" s="1696"/>
      <c r="I6" s="164"/>
      <c r="J6" s="1695" t="s">
        <v>1146</v>
      </c>
      <c r="K6" s="1695"/>
      <c r="L6" s="165"/>
    </row>
    <row r="7" spans="1:12" ht="12.75">
      <c r="A7" s="166" t="s">
        <v>1303</v>
      </c>
      <c r="B7" s="167" t="s">
        <v>844</v>
      </c>
      <c r="C7" s="1006" t="s">
        <v>937</v>
      </c>
      <c r="D7" s="1007" t="s">
        <v>574</v>
      </c>
      <c r="E7" s="1006" t="s">
        <v>937</v>
      </c>
      <c r="F7" s="1006" t="s">
        <v>575</v>
      </c>
      <c r="G7" s="1006" t="s">
        <v>574</v>
      </c>
      <c r="H7" s="1006" t="s">
        <v>937</v>
      </c>
      <c r="I7" s="168" t="s">
        <v>845</v>
      </c>
      <c r="J7" s="168" t="s">
        <v>845</v>
      </c>
      <c r="K7" s="168" t="s">
        <v>846</v>
      </c>
      <c r="L7" s="169" t="s">
        <v>846</v>
      </c>
    </row>
    <row r="8" spans="1:12" ht="12.75">
      <c r="A8" s="337">
        <v>1</v>
      </c>
      <c r="B8" s="1025">
        <v>2</v>
      </c>
      <c r="C8" s="1026" t="s">
        <v>847</v>
      </c>
      <c r="D8" s="767">
        <v>4</v>
      </c>
      <c r="E8" s="1027">
        <v>5</v>
      </c>
      <c r="F8" s="1027">
        <v>6</v>
      </c>
      <c r="G8" s="1027">
        <v>7</v>
      </c>
      <c r="H8" s="1026">
        <v>8</v>
      </c>
      <c r="I8" s="171" t="s">
        <v>848</v>
      </c>
      <c r="J8" s="171" t="s">
        <v>849</v>
      </c>
      <c r="K8" s="171" t="s">
        <v>850</v>
      </c>
      <c r="L8" s="172" t="s">
        <v>851</v>
      </c>
    </row>
    <row r="9" spans="1:12" ht="12.75">
      <c r="A9" s="99"/>
      <c r="B9" s="93"/>
      <c r="C9" s="1293"/>
      <c r="D9" s="138"/>
      <c r="E9" s="139"/>
      <c r="F9" s="138"/>
      <c r="G9" s="138"/>
      <c r="H9" s="139"/>
      <c r="I9" s="138"/>
      <c r="J9" s="138"/>
      <c r="K9" s="138"/>
      <c r="L9" s="140"/>
    </row>
    <row r="10" spans="1:12" ht="12.75">
      <c r="A10" s="1028" t="s">
        <v>852</v>
      </c>
      <c r="B10" s="141">
        <v>100</v>
      </c>
      <c r="C10" s="1294">
        <v>186.9</v>
      </c>
      <c r="D10" s="74">
        <v>198.7</v>
      </c>
      <c r="E10" s="389">
        <v>198.7</v>
      </c>
      <c r="F10" s="74">
        <v>224.5</v>
      </c>
      <c r="G10" s="74">
        <v>226.8</v>
      </c>
      <c r="H10" s="389">
        <v>227.5</v>
      </c>
      <c r="I10" s="142">
        <v>6.3</v>
      </c>
      <c r="J10" s="142">
        <v>0</v>
      </c>
      <c r="K10" s="142">
        <v>14.5</v>
      </c>
      <c r="L10" s="1029">
        <v>0.3</v>
      </c>
    </row>
    <row r="11" spans="1:12" ht="12.75">
      <c r="A11" s="228"/>
      <c r="B11" s="143"/>
      <c r="C11" s="1295"/>
      <c r="D11" s="32"/>
      <c r="E11" s="407"/>
      <c r="F11" s="32"/>
      <c r="G11" s="32"/>
      <c r="H11" s="407"/>
      <c r="I11" s="145"/>
      <c r="J11" s="145"/>
      <c r="K11" s="145"/>
      <c r="L11" s="1030"/>
    </row>
    <row r="12" spans="1:12" ht="12.75">
      <c r="A12" s="1028" t="s">
        <v>853</v>
      </c>
      <c r="B12" s="141">
        <v>53.2</v>
      </c>
      <c r="C12" s="1294">
        <v>181.2</v>
      </c>
      <c r="D12" s="74">
        <v>199.2</v>
      </c>
      <c r="E12" s="389">
        <v>196.4</v>
      </c>
      <c r="F12" s="74">
        <v>225.4</v>
      </c>
      <c r="G12" s="74">
        <v>229.4</v>
      </c>
      <c r="H12" s="389">
        <v>229.8</v>
      </c>
      <c r="I12" s="142">
        <v>8.4</v>
      </c>
      <c r="J12" s="142">
        <v>-1.4</v>
      </c>
      <c r="K12" s="142">
        <v>17</v>
      </c>
      <c r="L12" s="1029">
        <v>0.2</v>
      </c>
    </row>
    <row r="13" spans="1:12" ht="12.75">
      <c r="A13" s="55"/>
      <c r="B13" s="143"/>
      <c r="C13" s="1295"/>
      <c r="D13" s="32"/>
      <c r="E13" s="407"/>
      <c r="F13" s="32"/>
      <c r="G13" s="32"/>
      <c r="H13" s="407"/>
      <c r="I13" s="146"/>
      <c r="J13" s="146"/>
      <c r="K13" s="146"/>
      <c r="L13" s="1031"/>
    </row>
    <row r="14" spans="1:12" ht="12.75">
      <c r="A14" s="228" t="s">
        <v>854</v>
      </c>
      <c r="B14" s="147">
        <v>18</v>
      </c>
      <c r="C14" s="1295">
        <v>174</v>
      </c>
      <c r="D14" s="32">
        <v>192.8</v>
      </c>
      <c r="E14" s="407">
        <v>193.8</v>
      </c>
      <c r="F14" s="32">
        <v>233.8</v>
      </c>
      <c r="G14" s="32">
        <v>233.9</v>
      </c>
      <c r="H14" s="407">
        <v>230.8</v>
      </c>
      <c r="I14" s="146">
        <v>11.4</v>
      </c>
      <c r="J14" s="146">
        <v>0.5</v>
      </c>
      <c r="K14" s="146">
        <v>19.1</v>
      </c>
      <c r="L14" s="1031">
        <v>-1.3</v>
      </c>
    </row>
    <row r="15" spans="1:12" ht="12.75">
      <c r="A15" s="228" t="s">
        <v>855</v>
      </c>
      <c r="B15" s="147" t="s">
        <v>1129</v>
      </c>
      <c r="C15" s="1295">
        <v>167.9</v>
      </c>
      <c r="D15" s="32">
        <v>188.8</v>
      </c>
      <c r="E15" s="407">
        <v>189.8</v>
      </c>
      <c r="F15" s="32">
        <v>236.3</v>
      </c>
      <c r="G15" s="32">
        <v>236.2</v>
      </c>
      <c r="H15" s="407">
        <v>232.2</v>
      </c>
      <c r="I15" s="146">
        <v>13</v>
      </c>
      <c r="J15" s="146">
        <v>0.5</v>
      </c>
      <c r="K15" s="146">
        <v>22.3</v>
      </c>
      <c r="L15" s="1031">
        <v>-1.7</v>
      </c>
    </row>
    <row r="16" spans="1:12" ht="12.75" customHeight="1">
      <c r="A16" s="228" t="s">
        <v>856</v>
      </c>
      <c r="B16" s="148">
        <v>1.79</v>
      </c>
      <c r="C16" s="1295">
        <v>228.5</v>
      </c>
      <c r="D16" s="32">
        <v>237.7</v>
      </c>
      <c r="E16" s="407">
        <v>239.8</v>
      </c>
      <c r="F16" s="32">
        <v>253.2</v>
      </c>
      <c r="G16" s="32">
        <v>252.4</v>
      </c>
      <c r="H16" s="407">
        <v>249.3</v>
      </c>
      <c r="I16" s="146">
        <v>4.9</v>
      </c>
      <c r="J16" s="146">
        <v>0.9</v>
      </c>
      <c r="K16" s="146">
        <v>4</v>
      </c>
      <c r="L16" s="1031">
        <v>-1.2</v>
      </c>
    </row>
    <row r="17" spans="1:12" ht="12.75" customHeight="1">
      <c r="A17" s="228" t="s">
        <v>857</v>
      </c>
      <c r="B17" s="148">
        <v>2.05</v>
      </c>
      <c r="C17" s="1295">
        <v>167</v>
      </c>
      <c r="D17" s="32">
        <v>176.8</v>
      </c>
      <c r="E17" s="407">
        <v>177</v>
      </c>
      <c r="F17" s="32">
        <v>195.8</v>
      </c>
      <c r="G17" s="32">
        <v>197.8</v>
      </c>
      <c r="H17" s="407">
        <v>198.8</v>
      </c>
      <c r="I17" s="146">
        <v>6</v>
      </c>
      <c r="J17" s="146">
        <v>0.1</v>
      </c>
      <c r="K17" s="146">
        <v>12.3</v>
      </c>
      <c r="L17" s="1031">
        <v>0.5</v>
      </c>
    </row>
    <row r="18" spans="1:12" ht="12.75">
      <c r="A18" s="228" t="s">
        <v>858</v>
      </c>
      <c r="B18" s="148">
        <v>2.73</v>
      </c>
      <c r="C18" s="1295">
        <v>173.9</v>
      </c>
      <c r="D18" s="32">
        <v>198.5</v>
      </c>
      <c r="E18" s="407">
        <v>198.4</v>
      </c>
      <c r="F18" s="32">
        <v>247.2</v>
      </c>
      <c r="G18" s="32">
        <v>247.6</v>
      </c>
      <c r="H18" s="407">
        <v>250</v>
      </c>
      <c r="I18" s="146">
        <v>14.1</v>
      </c>
      <c r="J18" s="146">
        <v>-0.1</v>
      </c>
      <c r="K18" s="146">
        <v>26</v>
      </c>
      <c r="L18" s="1031">
        <v>1</v>
      </c>
    </row>
    <row r="19" spans="1:12" ht="12.75">
      <c r="A19" s="228" t="s">
        <v>859</v>
      </c>
      <c r="B19" s="148">
        <v>7.89</v>
      </c>
      <c r="C19" s="1295">
        <v>195.8</v>
      </c>
      <c r="D19" s="32">
        <v>240.4</v>
      </c>
      <c r="E19" s="407">
        <v>214.5</v>
      </c>
      <c r="F19" s="32">
        <v>201.9</v>
      </c>
      <c r="G19" s="32">
        <v>216</v>
      </c>
      <c r="H19" s="407">
        <v>212.5</v>
      </c>
      <c r="I19" s="146">
        <v>9.6</v>
      </c>
      <c r="J19" s="146">
        <v>-10.8</v>
      </c>
      <c r="K19" s="146">
        <v>-0.9</v>
      </c>
      <c r="L19" s="1031">
        <v>-1.6</v>
      </c>
    </row>
    <row r="20" spans="1:12" ht="12.75" customHeight="1">
      <c r="A20" s="228" t="s">
        <v>861</v>
      </c>
      <c r="B20" s="148">
        <v>6.25</v>
      </c>
      <c r="C20" s="1295">
        <v>203.2</v>
      </c>
      <c r="D20" s="32">
        <v>251.7</v>
      </c>
      <c r="E20" s="407">
        <v>223.5</v>
      </c>
      <c r="F20" s="32">
        <v>194.2</v>
      </c>
      <c r="G20" s="32">
        <v>212.9</v>
      </c>
      <c r="H20" s="407">
        <v>213.1</v>
      </c>
      <c r="I20" s="146">
        <v>10</v>
      </c>
      <c r="J20" s="146">
        <v>-11.2</v>
      </c>
      <c r="K20" s="146">
        <v>-4.7</v>
      </c>
      <c r="L20" s="1031">
        <v>0.1</v>
      </c>
    </row>
    <row r="21" spans="1:12" ht="12.75" customHeight="1">
      <c r="A21" s="228" t="s">
        <v>862</v>
      </c>
      <c r="B21" s="148">
        <v>5.15</v>
      </c>
      <c r="C21" s="1295">
        <v>209.7</v>
      </c>
      <c r="D21" s="32">
        <v>259.6</v>
      </c>
      <c r="E21" s="407">
        <v>233.8</v>
      </c>
      <c r="F21" s="32">
        <v>192</v>
      </c>
      <c r="G21" s="32">
        <v>213.6</v>
      </c>
      <c r="H21" s="407">
        <v>218.9</v>
      </c>
      <c r="I21" s="146">
        <v>11.5</v>
      </c>
      <c r="J21" s="146">
        <v>-9.9</v>
      </c>
      <c r="K21" s="146">
        <v>-6.4</v>
      </c>
      <c r="L21" s="1031">
        <v>2.5</v>
      </c>
    </row>
    <row r="22" spans="1:12" ht="12.75" customHeight="1">
      <c r="A22" s="228" t="s">
        <v>863</v>
      </c>
      <c r="B22" s="148">
        <v>1.1</v>
      </c>
      <c r="C22" s="1295">
        <v>190.4</v>
      </c>
      <c r="D22" s="32">
        <v>236</v>
      </c>
      <c r="E22" s="407">
        <v>187.9</v>
      </c>
      <c r="F22" s="32">
        <v>223.3</v>
      </c>
      <c r="G22" s="32">
        <v>230.9</v>
      </c>
      <c r="H22" s="407">
        <v>205.5</v>
      </c>
      <c r="I22" s="146">
        <v>-1.3</v>
      </c>
      <c r="J22" s="146">
        <v>-20.4</v>
      </c>
      <c r="K22" s="146">
        <v>9.4</v>
      </c>
      <c r="L22" s="1031">
        <v>-11</v>
      </c>
    </row>
    <row r="23" spans="1:12" ht="12.75" customHeight="1">
      <c r="A23" s="228" t="s">
        <v>864</v>
      </c>
      <c r="B23" s="148">
        <v>1.65</v>
      </c>
      <c r="C23" s="1295">
        <v>163.2</v>
      </c>
      <c r="D23" s="32">
        <v>192.8</v>
      </c>
      <c r="E23" s="407">
        <v>176.1</v>
      </c>
      <c r="F23" s="32">
        <v>228.4</v>
      </c>
      <c r="G23" s="32">
        <v>224.3</v>
      </c>
      <c r="H23" s="407">
        <v>206.2</v>
      </c>
      <c r="I23" s="146">
        <v>7.9</v>
      </c>
      <c r="J23" s="146">
        <v>-8.7</v>
      </c>
      <c r="K23" s="146">
        <v>17.1</v>
      </c>
      <c r="L23" s="1031">
        <v>-8.1</v>
      </c>
    </row>
    <row r="24" spans="1:12" ht="12.75" customHeight="1">
      <c r="A24" s="228" t="s">
        <v>865</v>
      </c>
      <c r="B24" s="148">
        <v>1.59</v>
      </c>
      <c r="C24" s="1295">
        <v>161.9</v>
      </c>
      <c r="D24" s="32">
        <v>194</v>
      </c>
      <c r="E24" s="407">
        <v>176.8</v>
      </c>
      <c r="F24" s="32">
        <v>230.8</v>
      </c>
      <c r="G24" s="32">
        <v>226.2</v>
      </c>
      <c r="H24" s="407">
        <v>207.3</v>
      </c>
      <c r="I24" s="146">
        <v>9.2</v>
      </c>
      <c r="J24" s="146">
        <v>-8.9</v>
      </c>
      <c r="K24" s="146">
        <v>17.3</v>
      </c>
      <c r="L24" s="1031">
        <v>-8.4</v>
      </c>
    </row>
    <row r="25" spans="1:12" ht="12.75" customHeight="1">
      <c r="A25" s="228" t="s">
        <v>866</v>
      </c>
      <c r="B25" s="148">
        <v>0.05</v>
      </c>
      <c r="C25" s="1295">
        <v>189.6</v>
      </c>
      <c r="D25" s="32">
        <v>155.3</v>
      </c>
      <c r="E25" s="407">
        <v>154.2</v>
      </c>
      <c r="F25" s="32">
        <v>168.9</v>
      </c>
      <c r="G25" s="32">
        <v>173.7</v>
      </c>
      <c r="H25" s="407">
        <v>173.3</v>
      </c>
      <c r="I25" s="146">
        <v>-18.7</v>
      </c>
      <c r="J25" s="146">
        <v>-0.7</v>
      </c>
      <c r="K25" s="146">
        <v>12.4</v>
      </c>
      <c r="L25" s="1031">
        <v>-0.2</v>
      </c>
    </row>
    <row r="26" spans="1:12" ht="12.75">
      <c r="A26" s="228" t="s">
        <v>867</v>
      </c>
      <c r="B26" s="147">
        <v>1.85</v>
      </c>
      <c r="C26" s="1295">
        <v>182.8</v>
      </c>
      <c r="D26" s="32">
        <v>189.9</v>
      </c>
      <c r="E26" s="407">
        <v>188.8</v>
      </c>
      <c r="F26" s="32">
        <v>215</v>
      </c>
      <c r="G26" s="32">
        <v>215.4</v>
      </c>
      <c r="H26" s="407">
        <v>210.5</v>
      </c>
      <c r="I26" s="146">
        <v>3.3</v>
      </c>
      <c r="J26" s="146">
        <v>-0.6</v>
      </c>
      <c r="K26" s="146">
        <v>11.5</v>
      </c>
      <c r="L26" s="1031">
        <v>-2.3</v>
      </c>
    </row>
    <row r="27" spans="1:12" ht="12.75">
      <c r="A27" s="228" t="s">
        <v>868</v>
      </c>
      <c r="B27" s="147">
        <v>5.21</v>
      </c>
      <c r="C27" s="1295">
        <v>182.8</v>
      </c>
      <c r="D27" s="32">
        <v>193.1</v>
      </c>
      <c r="E27" s="407">
        <v>195.6</v>
      </c>
      <c r="F27" s="32">
        <v>221.9</v>
      </c>
      <c r="G27" s="32">
        <v>235.5</v>
      </c>
      <c r="H27" s="407">
        <v>235</v>
      </c>
      <c r="I27" s="146">
        <v>7</v>
      </c>
      <c r="J27" s="146">
        <v>1.3</v>
      </c>
      <c r="K27" s="146">
        <v>20.1</v>
      </c>
      <c r="L27" s="1031">
        <v>-0.2</v>
      </c>
    </row>
    <row r="28" spans="1:12" ht="12.75">
      <c r="A28" s="228" t="s">
        <v>869</v>
      </c>
      <c r="B28" s="147">
        <v>4.05</v>
      </c>
      <c r="C28" s="1295">
        <v>170</v>
      </c>
      <c r="D28" s="32">
        <v>179.8</v>
      </c>
      <c r="E28" s="407">
        <v>179.9</v>
      </c>
      <c r="F28" s="32">
        <v>208.6</v>
      </c>
      <c r="G28" s="32">
        <v>209.8</v>
      </c>
      <c r="H28" s="407">
        <v>210.6</v>
      </c>
      <c r="I28" s="146">
        <v>5.8</v>
      </c>
      <c r="J28" s="146">
        <v>0.1</v>
      </c>
      <c r="K28" s="146">
        <v>17.1</v>
      </c>
      <c r="L28" s="1031">
        <v>0.4</v>
      </c>
    </row>
    <row r="29" spans="1:12" ht="12.75">
      <c r="A29" s="228" t="s">
        <v>870</v>
      </c>
      <c r="B29" s="147">
        <v>3.07</v>
      </c>
      <c r="C29" s="1295">
        <v>149.8</v>
      </c>
      <c r="D29" s="32">
        <v>169</v>
      </c>
      <c r="E29" s="407">
        <v>172</v>
      </c>
      <c r="F29" s="32">
        <v>228.6</v>
      </c>
      <c r="G29" s="32">
        <v>228.9</v>
      </c>
      <c r="H29" s="407">
        <v>226.4</v>
      </c>
      <c r="I29" s="146">
        <v>14.8</v>
      </c>
      <c r="J29" s="146">
        <v>1.8</v>
      </c>
      <c r="K29" s="146">
        <v>31.6</v>
      </c>
      <c r="L29" s="1031">
        <v>-1.1</v>
      </c>
    </row>
    <row r="30" spans="1:12" ht="12.75">
      <c r="A30" s="228" t="s">
        <v>871</v>
      </c>
      <c r="B30" s="147">
        <v>1.21</v>
      </c>
      <c r="C30" s="1295">
        <v>162.4</v>
      </c>
      <c r="D30" s="32">
        <v>133</v>
      </c>
      <c r="E30" s="407">
        <v>133.1</v>
      </c>
      <c r="F30" s="32">
        <v>186</v>
      </c>
      <c r="G30" s="32">
        <v>185.5</v>
      </c>
      <c r="H30" s="407">
        <v>183.2</v>
      </c>
      <c r="I30" s="146">
        <v>-18</v>
      </c>
      <c r="J30" s="146">
        <v>0.1</v>
      </c>
      <c r="K30" s="146">
        <v>37.6</v>
      </c>
      <c r="L30" s="1031">
        <v>-1.2</v>
      </c>
    </row>
    <row r="31" spans="1:12" ht="12.75">
      <c r="A31" s="228" t="s">
        <v>872</v>
      </c>
      <c r="B31" s="148">
        <v>2.28</v>
      </c>
      <c r="C31" s="1295">
        <v>189.7</v>
      </c>
      <c r="D31" s="32">
        <v>190.5</v>
      </c>
      <c r="E31" s="407">
        <v>191.1</v>
      </c>
      <c r="F31" s="32">
        <v>203.8</v>
      </c>
      <c r="G31" s="32">
        <v>204.9</v>
      </c>
      <c r="H31" s="407">
        <v>215</v>
      </c>
      <c r="I31" s="146">
        <v>0.7</v>
      </c>
      <c r="J31" s="146">
        <v>0.3</v>
      </c>
      <c r="K31" s="146">
        <v>12.5</v>
      </c>
      <c r="L31" s="1031">
        <v>4.9</v>
      </c>
    </row>
    <row r="32" spans="1:12" ht="12.75" customHeight="1">
      <c r="A32" s="228" t="s">
        <v>873</v>
      </c>
      <c r="B32" s="148">
        <v>0.75</v>
      </c>
      <c r="C32" s="1295">
        <v>143</v>
      </c>
      <c r="D32" s="32">
        <v>147.3</v>
      </c>
      <c r="E32" s="407">
        <v>147.8</v>
      </c>
      <c r="F32" s="32">
        <v>160</v>
      </c>
      <c r="G32" s="32">
        <v>163.5</v>
      </c>
      <c r="H32" s="407">
        <v>169.2</v>
      </c>
      <c r="I32" s="146">
        <v>3.4</v>
      </c>
      <c r="J32" s="146">
        <v>0.3</v>
      </c>
      <c r="K32" s="146">
        <v>14.5</v>
      </c>
      <c r="L32" s="1031">
        <v>3.5</v>
      </c>
    </row>
    <row r="33" spans="1:12" ht="12.75" customHeight="1">
      <c r="A33" s="228" t="s">
        <v>874</v>
      </c>
      <c r="B33" s="148">
        <v>1.53</v>
      </c>
      <c r="C33" s="1295">
        <v>208.2</v>
      </c>
      <c r="D33" s="32">
        <v>207.5</v>
      </c>
      <c r="E33" s="407">
        <v>208.1</v>
      </c>
      <c r="F33" s="32">
        <v>220.7</v>
      </c>
      <c r="G33" s="32">
        <v>220.7</v>
      </c>
      <c r="H33" s="407">
        <v>233.6</v>
      </c>
      <c r="I33" s="146">
        <v>0</v>
      </c>
      <c r="J33" s="146">
        <v>0.3</v>
      </c>
      <c r="K33" s="146">
        <v>12.3</v>
      </c>
      <c r="L33" s="1031">
        <v>5.8</v>
      </c>
    </row>
    <row r="34" spans="1:12" ht="12.75">
      <c r="A34" s="228" t="s">
        <v>875</v>
      </c>
      <c r="B34" s="148">
        <v>6.91</v>
      </c>
      <c r="C34" s="1295">
        <v>209</v>
      </c>
      <c r="D34" s="32">
        <v>217.3</v>
      </c>
      <c r="E34" s="407">
        <v>218.5</v>
      </c>
      <c r="F34" s="32">
        <v>250.9</v>
      </c>
      <c r="G34" s="32">
        <v>254.6</v>
      </c>
      <c r="H34" s="407">
        <v>266.9</v>
      </c>
      <c r="I34" s="146">
        <v>4.5</v>
      </c>
      <c r="J34" s="146">
        <v>0.6</v>
      </c>
      <c r="K34" s="146">
        <v>22.2</v>
      </c>
      <c r="L34" s="1031">
        <v>4.8</v>
      </c>
    </row>
    <row r="35" spans="1:12" ht="12.75">
      <c r="A35" s="55"/>
      <c r="B35" s="148"/>
      <c r="C35" s="1295"/>
      <c r="D35" s="32"/>
      <c r="E35" s="407"/>
      <c r="F35" s="32"/>
      <c r="G35" s="32"/>
      <c r="H35" s="407"/>
      <c r="I35" s="145"/>
      <c r="J35" s="145"/>
      <c r="K35" s="145"/>
      <c r="L35" s="1030"/>
    </row>
    <row r="36" spans="1:12" ht="12.75">
      <c r="A36" s="1032" t="s">
        <v>877</v>
      </c>
      <c r="B36" s="141">
        <v>46.8</v>
      </c>
      <c r="C36" s="1294">
        <v>193.4</v>
      </c>
      <c r="D36" s="74">
        <v>198.2</v>
      </c>
      <c r="E36" s="389">
        <v>201.4</v>
      </c>
      <c r="F36" s="74">
        <v>223.4</v>
      </c>
      <c r="G36" s="74">
        <v>223.8</v>
      </c>
      <c r="H36" s="389">
        <v>225</v>
      </c>
      <c r="I36" s="888">
        <v>4.1</v>
      </c>
      <c r="J36" s="888">
        <v>1.6</v>
      </c>
      <c r="K36" s="888">
        <v>11.7</v>
      </c>
      <c r="L36" s="1033">
        <v>0.5</v>
      </c>
    </row>
    <row r="37" spans="1:12" ht="12.75">
      <c r="A37" s="55"/>
      <c r="B37" s="147"/>
      <c r="C37" s="1295"/>
      <c r="D37" s="32"/>
      <c r="E37" s="407"/>
      <c r="F37" s="32"/>
      <c r="G37" s="32"/>
      <c r="H37" s="407"/>
      <c r="I37" s="146"/>
      <c r="J37" s="146"/>
      <c r="K37" s="146"/>
      <c r="L37" s="1031"/>
    </row>
    <row r="38" spans="1:12" ht="12.75">
      <c r="A38" s="228" t="s">
        <v>878</v>
      </c>
      <c r="B38" s="147">
        <v>8.92</v>
      </c>
      <c r="C38" s="1295">
        <v>148.4</v>
      </c>
      <c r="D38" s="32">
        <v>150.9</v>
      </c>
      <c r="E38" s="407">
        <v>151.3</v>
      </c>
      <c r="F38" s="32">
        <v>158.6</v>
      </c>
      <c r="G38" s="32">
        <v>159.8</v>
      </c>
      <c r="H38" s="407">
        <v>161.1</v>
      </c>
      <c r="I38" s="146">
        <v>2</v>
      </c>
      <c r="J38" s="146">
        <v>0.3</v>
      </c>
      <c r="K38" s="146">
        <v>6.5</v>
      </c>
      <c r="L38" s="1034">
        <v>0.8</v>
      </c>
    </row>
    <row r="39" spans="1:12" ht="12.75">
      <c r="A39" s="228" t="s">
        <v>879</v>
      </c>
      <c r="B39" s="147" t="s">
        <v>1130</v>
      </c>
      <c r="C39" s="1295">
        <v>136.6</v>
      </c>
      <c r="D39" s="32">
        <v>135.3</v>
      </c>
      <c r="E39" s="407">
        <v>135.3</v>
      </c>
      <c r="F39" s="32">
        <v>143.7</v>
      </c>
      <c r="G39" s="32">
        <v>144.7</v>
      </c>
      <c r="H39" s="407">
        <v>145.9</v>
      </c>
      <c r="I39" s="146">
        <v>-1</v>
      </c>
      <c r="J39" s="146">
        <v>0</v>
      </c>
      <c r="K39" s="146">
        <v>7.8</v>
      </c>
      <c r="L39" s="1034">
        <v>0.8</v>
      </c>
    </row>
    <row r="40" spans="1:12" ht="12.75">
      <c r="A40" s="228" t="s">
        <v>880</v>
      </c>
      <c r="B40" s="147" t="s">
        <v>1133</v>
      </c>
      <c r="C40" s="1295">
        <v>147.5</v>
      </c>
      <c r="D40" s="32">
        <v>150.4</v>
      </c>
      <c r="E40" s="407">
        <v>150.9</v>
      </c>
      <c r="F40" s="32">
        <v>156.9</v>
      </c>
      <c r="G40" s="32">
        <v>158.3</v>
      </c>
      <c r="H40" s="407">
        <v>160</v>
      </c>
      <c r="I40" s="146">
        <v>2.3</v>
      </c>
      <c r="J40" s="146">
        <v>0.3</v>
      </c>
      <c r="K40" s="146">
        <v>6</v>
      </c>
      <c r="L40" s="1034">
        <v>1.1</v>
      </c>
    </row>
    <row r="41" spans="1:12" ht="12.75" customHeight="1">
      <c r="A41" s="228" t="s">
        <v>881</v>
      </c>
      <c r="B41" s="148">
        <v>0.89</v>
      </c>
      <c r="C41" s="1295">
        <v>190.2</v>
      </c>
      <c r="D41" s="32">
        <v>200.4</v>
      </c>
      <c r="E41" s="407">
        <v>200.4</v>
      </c>
      <c r="F41" s="32">
        <v>213.1</v>
      </c>
      <c r="G41" s="32">
        <v>213.1</v>
      </c>
      <c r="H41" s="407">
        <v>213.1</v>
      </c>
      <c r="I41" s="146">
        <v>5.4</v>
      </c>
      <c r="J41" s="146">
        <v>0</v>
      </c>
      <c r="K41" s="146">
        <v>6.3</v>
      </c>
      <c r="L41" s="67">
        <v>0</v>
      </c>
    </row>
    <row r="42" spans="1:12" ht="12.75">
      <c r="A42" s="228" t="s">
        <v>882</v>
      </c>
      <c r="B42" s="148">
        <v>2.2</v>
      </c>
      <c r="C42" s="1295">
        <v>140.6</v>
      </c>
      <c r="D42" s="32">
        <v>149.5</v>
      </c>
      <c r="E42" s="407">
        <v>150.7</v>
      </c>
      <c r="F42" s="32">
        <v>158.2</v>
      </c>
      <c r="G42" s="32">
        <v>158.2</v>
      </c>
      <c r="H42" s="407">
        <v>162.4</v>
      </c>
      <c r="I42" s="146">
        <v>7.2</v>
      </c>
      <c r="J42" s="146">
        <v>0.8</v>
      </c>
      <c r="K42" s="146">
        <v>7.8</v>
      </c>
      <c r="L42" s="67">
        <v>2.7</v>
      </c>
    </row>
    <row r="43" spans="1:12" ht="12.75">
      <c r="A43" s="228" t="s">
        <v>883</v>
      </c>
      <c r="B43" s="148">
        <v>14.87</v>
      </c>
      <c r="C43" s="1295">
        <v>214.3</v>
      </c>
      <c r="D43" s="32">
        <v>218.9</v>
      </c>
      <c r="E43" s="407">
        <v>225.8</v>
      </c>
      <c r="F43" s="32">
        <v>258.6</v>
      </c>
      <c r="G43" s="32">
        <v>259</v>
      </c>
      <c r="H43" s="407">
        <v>260.1</v>
      </c>
      <c r="I43" s="146">
        <v>5.4</v>
      </c>
      <c r="J43" s="146">
        <v>3.2</v>
      </c>
      <c r="K43" s="146">
        <v>15.2</v>
      </c>
      <c r="L43" s="67">
        <v>0.4</v>
      </c>
    </row>
    <row r="44" spans="1:12" ht="12.75" customHeight="1">
      <c r="A44" s="228" t="s">
        <v>884</v>
      </c>
      <c r="B44" s="148">
        <v>3.5</v>
      </c>
      <c r="C44" s="1295">
        <v>148.1</v>
      </c>
      <c r="D44" s="32">
        <v>152.7</v>
      </c>
      <c r="E44" s="407">
        <v>154.3</v>
      </c>
      <c r="F44" s="32">
        <v>168.4</v>
      </c>
      <c r="G44" s="32">
        <v>168.4</v>
      </c>
      <c r="H44" s="407">
        <v>172.2</v>
      </c>
      <c r="I44" s="146">
        <v>4.2</v>
      </c>
      <c r="J44" s="146">
        <v>1</v>
      </c>
      <c r="K44" s="146">
        <v>11.6</v>
      </c>
      <c r="L44" s="67">
        <v>2.3</v>
      </c>
    </row>
    <row r="45" spans="1:12" ht="12.75" customHeight="1">
      <c r="A45" s="228" t="s">
        <v>885</v>
      </c>
      <c r="B45" s="148">
        <v>4.19</v>
      </c>
      <c r="C45" s="1295">
        <v>161.8</v>
      </c>
      <c r="D45" s="32">
        <v>168.5</v>
      </c>
      <c r="E45" s="407">
        <v>168.5</v>
      </c>
      <c r="F45" s="32">
        <v>176.9</v>
      </c>
      <c r="G45" s="32">
        <v>176.9</v>
      </c>
      <c r="H45" s="407">
        <v>176.9</v>
      </c>
      <c r="I45" s="146">
        <v>4.1</v>
      </c>
      <c r="J45" s="146">
        <v>0</v>
      </c>
      <c r="K45" s="146">
        <v>5</v>
      </c>
      <c r="L45" s="67">
        <v>0</v>
      </c>
    </row>
    <row r="46" spans="1:12" ht="12.75" customHeight="1">
      <c r="A46" s="228" t="s">
        <v>886</v>
      </c>
      <c r="B46" s="148">
        <v>1.26</v>
      </c>
      <c r="C46" s="1295">
        <v>158.8</v>
      </c>
      <c r="D46" s="32">
        <v>164.1</v>
      </c>
      <c r="E46" s="407">
        <v>166.1</v>
      </c>
      <c r="F46" s="32">
        <v>200.6</v>
      </c>
      <c r="G46" s="32">
        <v>201.7</v>
      </c>
      <c r="H46" s="407">
        <v>202.1</v>
      </c>
      <c r="I46" s="146">
        <v>4.6</v>
      </c>
      <c r="J46" s="146">
        <v>1.2</v>
      </c>
      <c r="K46" s="146">
        <v>21.7</v>
      </c>
      <c r="L46" s="67">
        <v>0.2</v>
      </c>
    </row>
    <row r="47" spans="1:12" ht="12.75">
      <c r="A47" s="228" t="s">
        <v>887</v>
      </c>
      <c r="B47" s="147" t="s">
        <v>1134</v>
      </c>
      <c r="C47" s="1295">
        <v>301.2</v>
      </c>
      <c r="D47" s="32">
        <v>304.5</v>
      </c>
      <c r="E47" s="407">
        <v>320.3</v>
      </c>
      <c r="F47" s="32">
        <v>380.2</v>
      </c>
      <c r="G47" s="32">
        <v>380.9</v>
      </c>
      <c r="H47" s="407">
        <v>381.1</v>
      </c>
      <c r="I47" s="146">
        <v>6.3</v>
      </c>
      <c r="J47" s="146">
        <v>5.2</v>
      </c>
      <c r="K47" s="146">
        <v>19</v>
      </c>
      <c r="L47" s="1034">
        <v>0.1</v>
      </c>
    </row>
    <row r="48" spans="1:12" ht="12.75">
      <c r="A48" s="228" t="s">
        <v>888</v>
      </c>
      <c r="B48" s="148">
        <v>4.03</v>
      </c>
      <c r="C48" s="1295">
        <v>254.7</v>
      </c>
      <c r="D48" s="32">
        <v>253.3</v>
      </c>
      <c r="E48" s="407">
        <v>254.6</v>
      </c>
      <c r="F48" s="32">
        <v>311.8</v>
      </c>
      <c r="G48" s="32">
        <v>311.8</v>
      </c>
      <c r="H48" s="407">
        <v>310.7</v>
      </c>
      <c r="I48" s="146">
        <v>0</v>
      </c>
      <c r="J48" s="146">
        <v>0.5</v>
      </c>
      <c r="K48" s="146">
        <v>22</v>
      </c>
      <c r="L48" s="67">
        <v>-0.4</v>
      </c>
    </row>
    <row r="49" spans="1:12" ht="12.75" customHeight="1">
      <c r="A49" s="228" t="s">
        <v>889</v>
      </c>
      <c r="B49" s="148">
        <v>3.61</v>
      </c>
      <c r="C49" s="1295">
        <v>269.7</v>
      </c>
      <c r="D49" s="32">
        <v>268</v>
      </c>
      <c r="E49" s="407">
        <v>269.4</v>
      </c>
      <c r="F49" s="32">
        <v>333.5</v>
      </c>
      <c r="G49" s="32">
        <v>333.5</v>
      </c>
      <c r="H49" s="407">
        <v>332.3</v>
      </c>
      <c r="I49" s="146">
        <v>-0.1</v>
      </c>
      <c r="J49" s="146">
        <v>0.5</v>
      </c>
      <c r="K49" s="146">
        <v>23.3</v>
      </c>
      <c r="L49" s="67">
        <v>-0.4</v>
      </c>
    </row>
    <row r="50" spans="1:12" ht="12.75" customHeight="1">
      <c r="A50" s="228" t="s">
        <v>890</v>
      </c>
      <c r="B50" s="148">
        <v>2.54</v>
      </c>
      <c r="C50" s="1295">
        <v>301.7</v>
      </c>
      <c r="D50" s="32">
        <v>300.8</v>
      </c>
      <c r="E50" s="407">
        <v>300.8</v>
      </c>
      <c r="F50" s="32">
        <v>378.5</v>
      </c>
      <c r="G50" s="32">
        <v>378.5</v>
      </c>
      <c r="H50" s="407">
        <v>378.5</v>
      </c>
      <c r="I50" s="146">
        <v>-0.3</v>
      </c>
      <c r="J50" s="146">
        <v>0</v>
      </c>
      <c r="K50" s="146">
        <v>25.8</v>
      </c>
      <c r="L50" s="67">
        <v>0</v>
      </c>
    </row>
    <row r="51" spans="1:12" ht="12.75" customHeight="1">
      <c r="A51" s="228" t="s">
        <v>891</v>
      </c>
      <c r="B51" s="148">
        <v>1.07</v>
      </c>
      <c r="C51" s="1295">
        <v>185</v>
      </c>
      <c r="D51" s="32">
        <v>183</v>
      </c>
      <c r="E51" s="407">
        <v>187.8</v>
      </c>
      <c r="F51" s="32">
        <v>216.1</v>
      </c>
      <c r="G51" s="32">
        <v>216.1</v>
      </c>
      <c r="H51" s="407">
        <v>211.7</v>
      </c>
      <c r="I51" s="146">
        <v>1.5</v>
      </c>
      <c r="J51" s="146">
        <v>2.6</v>
      </c>
      <c r="K51" s="146">
        <v>12.7</v>
      </c>
      <c r="L51" s="67">
        <v>-2</v>
      </c>
    </row>
    <row r="52" spans="1:12" ht="12.75" customHeight="1">
      <c r="A52" s="228" t="s">
        <v>892</v>
      </c>
      <c r="B52" s="148">
        <v>0.42</v>
      </c>
      <c r="C52" s="1295">
        <v>126.6</v>
      </c>
      <c r="D52" s="32">
        <v>126.6</v>
      </c>
      <c r="E52" s="407">
        <v>126.6</v>
      </c>
      <c r="F52" s="32">
        <v>126.8</v>
      </c>
      <c r="G52" s="32">
        <v>126.7</v>
      </c>
      <c r="H52" s="407">
        <v>126.7</v>
      </c>
      <c r="I52" s="146">
        <v>0</v>
      </c>
      <c r="J52" s="146">
        <v>0</v>
      </c>
      <c r="K52" s="146">
        <v>0.1</v>
      </c>
      <c r="L52" s="67">
        <v>0</v>
      </c>
    </row>
    <row r="53" spans="1:12" ht="12.75">
      <c r="A53" s="228" t="s">
        <v>893</v>
      </c>
      <c r="B53" s="148">
        <v>8.03</v>
      </c>
      <c r="C53" s="1295">
        <v>179.8</v>
      </c>
      <c r="D53" s="32">
        <v>186.5</v>
      </c>
      <c r="E53" s="407">
        <v>189</v>
      </c>
      <c r="F53" s="32">
        <v>197.7</v>
      </c>
      <c r="G53" s="32">
        <v>197.7</v>
      </c>
      <c r="H53" s="407">
        <v>198.2</v>
      </c>
      <c r="I53" s="146">
        <v>5.1</v>
      </c>
      <c r="J53" s="146">
        <v>1.3</v>
      </c>
      <c r="K53" s="146">
        <v>4.9</v>
      </c>
      <c r="L53" s="67">
        <v>0.3</v>
      </c>
    </row>
    <row r="54" spans="1:12" ht="12.75" customHeight="1">
      <c r="A54" s="228" t="s">
        <v>894</v>
      </c>
      <c r="B54" s="148">
        <v>6.21</v>
      </c>
      <c r="C54" s="1295">
        <v>185.7</v>
      </c>
      <c r="D54" s="32">
        <v>193.1</v>
      </c>
      <c r="E54" s="407">
        <v>196.5</v>
      </c>
      <c r="F54" s="32">
        <v>204.7</v>
      </c>
      <c r="G54" s="32">
        <v>204.7</v>
      </c>
      <c r="H54" s="407">
        <v>205.2</v>
      </c>
      <c r="I54" s="146">
        <v>5.8</v>
      </c>
      <c r="J54" s="146">
        <v>1.8</v>
      </c>
      <c r="K54" s="146">
        <v>4.4</v>
      </c>
      <c r="L54" s="67">
        <v>0.2</v>
      </c>
    </row>
    <row r="55" spans="1:12" ht="12.75" customHeight="1">
      <c r="A55" s="228" t="s">
        <v>895</v>
      </c>
      <c r="B55" s="148">
        <v>1.82</v>
      </c>
      <c r="C55" s="1295">
        <v>159</v>
      </c>
      <c r="D55" s="32">
        <v>163</v>
      </c>
      <c r="E55" s="407">
        <v>162.9</v>
      </c>
      <c r="F55" s="32">
        <v>173.2</v>
      </c>
      <c r="G55" s="32">
        <v>173.2</v>
      </c>
      <c r="H55" s="407">
        <v>173.7</v>
      </c>
      <c r="I55" s="146">
        <v>2.5</v>
      </c>
      <c r="J55" s="146">
        <v>-0.1</v>
      </c>
      <c r="K55" s="146">
        <v>6.6</v>
      </c>
      <c r="L55" s="67">
        <v>0.3</v>
      </c>
    </row>
    <row r="56" spans="1:12" ht="12.75">
      <c r="A56" s="228" t="s">
        <v>896</v>
      </c>
      <c r="B56" s="148">
        <v>7.09</v>
      </c>
      <c r="C56" s="1295">
        <v>212</v>
      </c>
      <c r="D56" s="32">
        <v>219.7</v>
      </c>
      <c r="E56" s="407">
        <v>219.9</v>
      </c>
      <c r="F56" s="32">
        <v>240.5</v>
      </c>
      <c r="G56" s="32">
        <v>240.4</v>
      </c>
      <c r="H56" s="407">
        <v>240.4</v>
      </c>
      <c r="I56" s="146">
        <v>3.7</v>
      </c>
      <c r="J56" s="146">
        <v>0.1</v>
      </c>
      <c r="K56" s="146">
        <v>9.3</v>
      </c>
      <c r="L56" s="67">
        <v>0</v>
      </c>
    </row>
    <row r="57" spans="1:12" ht="12.75" customHeight="1">
      <c r="A57" s="228" t="s">
        <v>897</v>
      </c>
      <c r="B57" s="148">
        <v>4.78</v>
      </c>
      <c r="C57" s="1295">
        <v>236.7</v>
      </c>
      <c r="D57" s="32">
        <v>246.6</v>
      </c>
      <c r="E57" s="407">
        <v>246.6</v>
      </c>
      <c r="F57" s="32">
        <v>268.3</v>
      </c>
      <c r="G57" s="32">
        <v>268.3</v>
      </c>
      <c r="H57" s="407">
        <v>268.3</v>
      </c>
      <c r="I57" s="146">
        <v>4.2</v>
      </c>
      <c r="J57" s="146">
        <v>0</v>
      </c>
      <c r="K57" s="146">
        <v>8.8</v>
      </c>
      <c r="L57" s="67">
        <v>0</v>
      </c>
    </row>
    <row r="58" spans="1:12" ht="12.75" customHeight="1">
      <c r="A58" s="228" t="s">
        <v>898</v>
      </c>
      <c r="B58" s="148">
        <v>1.63</v>
      </c>
      <c r="C58" s="1295">
        <v>150.1</v>
      </c>
      <c r="D58" s="32">
        <v>154.2</v>
      </c>
      <c r="E58" s="407">
        <v>154.2</v>
      </c>
      <c r="F58" s="32">
        <v>173.3</v>
      </c>
      <c r="G58" s="32">
        <v>173.3</v>
      </c>
      <c r="H58" s="407">
        <v>173.3</v>
      </c>
      <c r="I58" s="146">
        <v>2.7</v>
      </c>
      <c r="J58" s="146">
        <v>0</v>
      </c>
      <c r="K58" s="146">
        <v>12.4</v>
      </c>
      <c r="L58" s="67">
        <v>0</v>
      </c>
    </row>
    <row r="59" spans="1:12" ht="12.75" customHeight="1">
      <c r="A59" s="228" t="s">
        <v>899</v>
      </c>
      <c r="B59" s="148">
        <v>0.68</v>
      </c>
      <c r="C59" s="1295">
        <v>193</v>
      </c>
      <c r="D59" s="32">
        <v>195.7</v>
      </c>
      <c r="E59" s="407">
        <v>197.6</v>
      </c>
      <c r="F59" s="32">
        <v>215.6</v>
      </c>
      <c r="G59" s="32">
        <v>213.7</v>
      </c>
      <c r="H59" s="407">
        <v>214.8</v>
      </c>
      <c r="I59" s="146">
        <v>2.4</v>
      </c>
      <c r="J59" s="146">
        <v>1</v>
      </c>
      <c r="K59" s="146">
        <v>8.7</v>
      </c>
      <c r="L59" s="67">
        <v>0.5</v>
      </c>
    </row>
    <row r="60" spans="1:12" ht="12.75">
      <c r="A60" s="1035" t="s">
        <v>900</v>
      </c>
      <c r="B60" s="149">
        <v>1.66</v>
      </c>
      <c r="C60" s="1296">
        <v>173.1</v>
      </c>
      <c r="D60" s="1036">
        <v>178.2</v>
      </c>
      <c r="E60" s="1037">
        <v>186.1</v>
      </c>
      <c r="F60" s="1036">
        <v>200.9</v>
      </c>
      <c r="G60" s="1036">
        <v>200.9</v>
      </c>
      <c r="H60" s="1037">
        <v>214.2</v>
      </c>
      <c r="I60" s="150">
        <v>7.5</v>
      </c>
      <c r="J60" s="150">
        <v>4.4</v>
      </c>
      <c r="K60" s="150">
        <v>15.1</v>
      </c>
      <c r="L60" s="1038">
        <v>6.6</v>
      </c>
    </row>
    <row r="61" spans="1:12" ht="12.75">
      <c r="A61" s="98" t="s">
        <v>1285</v>
      </c>
      <c r="B61" s="148">
        <v>2.7129871270971364</v>
      </c>
      <c r="C61" s="1295">
        <v>449</v>
      </c>
      <c r="D61" s="32">
        <v>449.1</v>
      </c>
      <c r="E61" s="407">
        <v>488.2</v>
      </c>
      <c r="F61" s="32">
        <v>610.5</v>
      </c>
      <c r="G61" s="32">
        <v>610.5</v>
      </c>
      <c r="H61" s="407">
        <v>607.1</v>
      </c>
      <c r="I61" s="146">
        <v>8.7</v>
      </c>
      <c r="J61" s="146">
        <v>8.7</v>
      </c>
      <c r="K61" s="146">
        <v>24.4</v>
      </c>
      <c r="L61" s="67">
        <v>-0.6</v>
      </c>
    </row>
    <row r="62" spans="1:12" ht="13.5" thickBot="1">
      <c r="A62" s="1039" t="s">
        <v>1286</v>
      </c>
      <c r="B62" s="151">
        <v>97.28701000738475</v>
      </c>
      <c r="C62" s="1297">
        <v>179.8</v>
      </c>
      <c r="D62" s="1040">
        <v>192</v>
      </c>
      <c r="E62" s="1041">
        <v>190.9</v>
      </c>
      <c r="F62" s="1040">
        <v>214</v>
      </c>
      <c r="G62" s="1040">
        <v>216.3</v>
      </c>
      <c r="H62" s="1041">
        <v>217.2</v>
      </c>
      <c r="I62" s="152">
        <v>6.2</v>
      </c>
      <c r="J62" s="152">
        <v>-0.6</v>
      </c>
      <c r="K62" s="152">
        <v>13.8</v>
      </c>
      <c r="L62" s="1042">
        <v>0.4</v>
      </c>
    </row>
    <row r="63" spans="1:12" ht="13.5" thickTop="1">
      <c r="A63" s="1773" t="s">
        <v>901</v>
      </c>
      <c r="B63" s="1774"/>
      <c r="C63" s="1774"/>
      <c r="D63" s="1774"/>
      <c r="E63" s="1774"/>
      <c r="F63" s="1774"/>
      <c r="G63" s="1774"/>
      <c r="H63" s="1774"/>
      <c r="I63" s="1774"/>
      <c r="J63" s="1774"/>
      <c r="K63" s="1774"/>
      <c r="L63" s="1775"/>
    </row>
    <row r="64" spans="1:12" ht="12.75">
      <c r="A64" s="335" t="s">
        <v>1049</v>
      </c>
      <c r="B64" s="141">
        <v>100</v>
      </c>
      <c r="C64" s="1294">
        <v>178.5</v>
      </c>
      <c r="D64" s="74">
        <v>189.5</v>
      </c>
      <c r="E64" s="389">
        <v>189.4</v>
      </c>
      <c r="F64" s="74">
        <v>214.8</v>
      </c>
      <c r="G64" s="74">
        <v>217</v>
      </c>
      <c r="H64" s="389">
        <v>221.3</v>
      </c>
      <c r="I64" s="142">
        <v>6.1</v>
      </c>
      <c r="J64" s="142">
        <v>-0.1</v>
      </c>
      <c r="K64" s="142">
        <v>16.8</v>
      </c>
      <c r="L64" s="1029">
        <v>2</v>
      </c>
    </row>
    <row r="65" spans="1:12" ht="12.75">
      <c r="A65" s="1043" t="s">
        <v>1277</v>
      </c>
      <c r="B65" s="147">
        <v>51.53</v>
      </c>
      <c r="C65" s="1295">
        <v>171.3</v>
      </c>
      <c r="D65" s="32">
        <v>188.6</v>
      </c>
      <c r="E65" s="1048">
        <v>185.2</v>
      </c>
      <c r="F65" s="32">
        <v>214.8</v>
      </c>
      <c r="G65" s="32">
        <v>219.1</v>
      </c>
      <c r="H65" s="407">
        <v>226.2</v>
      </c>
      <c r="I65" s="146">
        <v>8.1</v>
      </c>
      <c r="J65" s="146">
        <v>-1.8</v>
      </c>
      <c r="K65" s="146">
        <v>22.1</v>
      </c>
      <c r="L65" s="1031">
        <v>3.2</v>
      </c>
    </row>
    <row r="66" spans="1:12" ht="12.75">
      <c r="A66" s="588" t="s">
        <v>1278</v>
      </c>
      <c r="B66" s="153">
        <v>48.47</v>
      </c>
      <c r="C66" s="1296">
        <v>186.2</v>
      </c>
      <c r="D66" s="1036">
        <v>190.4</v>
      </c>
      <c r="E66" s="1037">
        <v>193.9</v>
      </c>
      <c r="F66" s="1036">
        <v>214.7</v>
      </c>
      <c r="G66" s="1036">
        <v>214.6</v>
      </c>
      <c r="H66" s="1037">
        <v>216</v>
      </c>
      <c r="I66" s="150">
        <v>4.1</v>
      </c>
      <c r="J66" s="150">
        <v>1.8</v>
      </c>
      <c r="K66" s="150">
        <v>11.4</v>
      </c>
      <c r="L66" s="1044">
        <v>0.7</v>
      </c>
    </row>
    <row r="67" spans="1:12" ht="12.75">
      <c r="A67" s="55" t="s">
        <v>1279</v>
      </c>
      <c r="B67" s="154">
        <v>81.26</v>
      </c>
      <c r="C67" s="1295">
        <v>173.9</v>
      </c>
      <c r="D67" s="32">
        <v>185.5</v>
      </c>
      <c r="E67" s="407">
        <v>183.8</v>
      </c>
      <c r="F67" s="32">
        <v>208.2</v>
      </c>
      <c r="G67" s="32">
        <v>210.9</v>
      </c>
      <c r="H67" s="407">
        <v>216</v>
      </c>
      <c r="I67" s="146">
        <v>5.7</v>
      </c>
      <c r="J67" s="146">
        <v>-0.9</v>
      </c>
      <c r="K67" s="146">
        <v>17.5</v>
      </c>
      <c r="L67" s="1031">
        <v>2.4</v>
      </c>
    </row>
    <row r="68" spans="1:12" ht="12.75">
      <c r="A68" s="55" t="s">
        <v>1280</v>
      </c>
      <c r="B68" s="155">
        <v>18.74</v>
      </c>
      <c r="C68" s="1296">
        <v>198.6</v>
      </c>
      <c r="D68" s="1036">
        <v>206.7</v>
      </c>
      <c r="E68" s="1037">
        <v>213.7</v>
      </c>
      <c r="F68" s="1036">
        <v>243.4</v>
      </c>
      <c r="G68" s="1036">
        <v>243.1</v>
      </c>
      <c r="H68" s="1037">
        <v>244</v>
      </c>
      <c r="I68" s="150">
        <v>7.6</v>
      </c>
      <c r="J68" s="150">
        <v>3.4</v>
      </c>
      <c r="K68" s="150">
        <v>14.2</v>
      </c>
      <c r="L68" s="1044">
        <v>0.4</v>
      </c>
    </row>
    <row r="69" spans="1:12" ht="12.75">
      <c r="A69" s="1043" t="s">
        <v>1281</v>
      </c>
      <c r="B69" s="154">
        <v>68.86</v>
      </c>
      <c r="C69" s="1295">
        <v>175.5</v>
      </c>
      <c r="D69" s="32">
        <v>188.3</v>
      </c>
      <c r="E69" s="407">
        <v>188.5</v>
      </c>
      <c r="F69" s="32">
        <v>216.3</v>
      </c>
      <c r="G69" s="32">
        <v>219.5</v>
      </c>
      <c r="H69" s="407">
        <v>222</v>
      </c>
      <c r="I69" s="146">
        <v>7.4</v>
      </c>
      <c r="J69" s="146">
        <v>0.1</v>
      </c>
      <c r="K69" s="146">
        <v>17.8</v>
      </c>
      <c r="L69" s="1031">
        <v>1.1</v>
      </c>
    </row>
    <row r="70" spans="1:12" ht="12.75">
      <c r="A70" s="588" t="s">
        <v>1282</v>
      </c>
      <c r="B70" s="155">
        <v>31.14</v>
      </c>
      <c r="C70" s="1296">
        <v>185.2</v>
      </c>
      <c r="D70" s="1036">
        <v>192.1</v>
      </c>
      <c r="E70" s="1037">
        <v>191.5</v>
      </c>
      <c r="F70" s="1036">
        <v>211.5</v>
      </c>
      <c r="G70" s="1036">
        <v>211.4</v>
      </c>
      <c r="H70" s="1037">
        <v>219.7</v>
      </c>
      <c r="I70" s="150">
        <v>3.4</v>
      </c>
      <c r="J70" s="150">
        <v>-0.3</v>
      </c>
      <c r="K70" s="150">
        <v>14.7</v>
      </c>
      <c r="L70" s="1044">
        <v>3.9</v>
      </c>
    </row>
    <row r="71" spans="1:12" ht="12.75">
      <c r="A71" s="55" t="s">
        <v>1283</v>
      </c>
      <c r="B71" s="154">
        <v>17.03</v>
      </c>
      <c r="C71" s="1295">
        <v>221.7</v>
      </c>
      <c r="D71" s="32">
        <v>225.4</v>
      </c>
      <c r="E71" s="407">
        <v>233</v>
      </c>
      <c r="F71" s="32">
        <v>278.5</v>
      </c>
      <c r="G71" s="32">
        <v>278.7</v>
      </c>
      <c r="H71" s="407">
        <v>278.5</v>
      </c>
      <c r="I71" s="146">
        <v>5.1</v>
      </c>
      <c r="J71" s="146">
        <v>3.4</v>
      </c>
      <c r="K71" s="146">
        <v>19.5</v>
      </c>
      <c r="L71" s="1031">
        <v>-0.1</v>
      </c>
    </row>
    <row r="72" spans="1:12" ht="12.75">
      <c r="A72" s="1045" t="s">
        <v>1284</v>
      </c>
      <c r="B72" s="155">
        <v>82.97</v>
      </c>
      <c r="C72" s="1296">
        <v>169.6</v>
      </c>
      <c r="D72" s="1036">
        <v>182.1</v>
      </c>
      <c r="E72" s="1037">
        <v>180.5</v>
      </c>
      <c r="F72" s="1036">
        <v>201.7</v>
      </c>
      <c r="G72" s="1036">
        <v>204.3</v>
      </c>
      <c r="H72" s="1037">
        <v>209.5</v>
      </c>
      <c r="I72" s="150">
        <v>6.4</v>
      </c>
      <c r="J72" s="150">
        <v>-0.9</v>
      </c>
      <c r="K72" s="150">
        <v>16.1</v>
      </c>
      <c r="L72" s="1044">
        <v>2.5</v>
      </c>
    </row>
    <row r="73" spans="1:12" ht="12.75">
      <c r="A73" s="1046" t="s">
        <v>1285</v>
      </c>
      <c r="B73" s="156">
        <v>3.0403594784183583</v>
      </c>
      <c r="C73" s="1298">
        <v>418.3</v>
      </c>
      <c r="D73" s="1047">
        <v>418.3</v>
      </c>
      <c r="E73" s="1048">
        <v>456.5</v>
      </c>
      <c r="F73" s="1047">
        <v>577.1</v>
      </c>
      <c r="G73" s="1047">
        <v>577.1</v>
      </c>
      <c r="H73" s="1048">
        <v>570.6</v>
      </c>
      <c r="I73" s="146">
        <v>9.1</v>
      </c>
      <c r="J73" s="146">
        <v>9.1</v>
      </c>
      <c r="K73" s="146">
        <v>25</v>
      </c>
      <c r="L73" s="1031">
        <v>-1.1</v>
      </c>
    </row>
    <row r="74" spans="1:12" ht="12.75">
      <c r="A74" s="1049" t="s">
        <v>1286</v>
      </c>
      <c r="B74" s="149">
        <v>96.95964052158165</v>
      </c>
      <c r="C74" s="1296">
        <v>171</v>
      </c>
      <c r="D74" s="1036">
        <v>182.3</v>
      </c>
      <c r="E74" s="1037">
        <v>181</v>
      </c>
      <c r="F74" s="1036">
        <v>203.4</v>
      </c>
      <c r="G74" s="1036">
        <v>205.7</v>
      </c>
      <c r="H74" s="1037">
        <v>210.3</v>
      </c>
      <c r="I74" s="150">
        <v>5.8</v>
      </c>
      <c r="J74" s="150">
        <v>-0.7</v>
      </c>
      <c r="K74" s="150">
        <v>16.2</v>
      </c>
      <c r="L74" s="1044">
        <v>2.2</v>
      </c>
    </row>
    <row r="75" spans="1:12" ht="12.75">
      <c r="A75" s="1770" t="s">
        <v>902</v>
      </c>
      <c r="B75" s="1771"/>
      <c r="C75" s="1771"/>
      <c r="D75" s="1771"/>
      <c r="E75" s="1771"/>
      <c r="F75" s="1771"/>
      <c r="G75" s="1771"/>
      <c r="H75" s="1772"/>
      <c r="I75" s="1771"/>
      <c r="J75" s="1771"/>
      <c r="K75" s="1771"/>
      <c r="L75" s="1050"/>
    </row>
    <row r="76" spans="1:12" ht="12.75">
      <c r="A76" s="55" t="s">
        <v>1049</v>
      </c>
      <c r="B76" s="887">
        <v>100</v>
      </c>
      <c r="C76" s="1294">
        <v>191.4</v>
      </c>
      <c r="D76" s="1051">
        <v>203.8</v>
      </c>
      <c r="E76" s="389">
        <v>204.1</v>
      </c>
      <c r="F76" s="1051">
        <v>230.1</v>
      </c>
      <c r="G76" s="1051">
        <v>232.3</v>
      </c>
      <c r="H76" s="389">
        <v>231.3</v>
      </c>
      <c r="I76" s="889">
        <v>6.6</v>
      </c>
      <c r="J76" s="889">
        <v>0.1</v>
      </c>
      <c r="K76" s="889">
        <v>13.3</v>
      </c>
      <c r="L76" s="1052">
        <v>-0.4</v>
      </c>
    </row>
    <row r="77" spans="1:12" ht="12.75">
      <c r="A77" s="1043" t="s">
        <v>1277</v>
      </c>
      <c r="B77" s="147">
        <v>54.98</v>
      </c>
      <c r="C77" s="1295">
        <v>186.1</v>
      </c>
      <c r="D77" s="32">
        <v>204.6</v>
      </c>
      <c r="E77" s="407">
        <v>202.2</v>
      </c>
      <c r="F77" s="32">
        <v>230.8</v>
      </c>
      <c r="G77" s="32">
        <v>234.3</v>
      </c>
      <c r="H77" s="407">
        <v>231.8</v>
      </c>
      <c r="I77" s="146">
        <v>8.7</v>
      </c>
      <c r="J77" s="146">
        <v>-1.2</v>
      </c>
      <c r="K77" s="146">
        <v>14.6</v>
      </c>
      <c r="L77" s="1031">
        <v>-1.1</v>
      </c>
    </row>
    <row r="78" spans="1:12" ht="12.75">
      <c r="A78" s="336" t="s">
        <v>1278</v>
      </c>
      <c r="B78" s="153">
        <v>45.02</v>
      </c>
      <c r="C78" s="1296">
        <v>197.8</v>
      </c>
      <c r="D78" s="1036">
        <v>202.9</v>
      </c>
      <c r="E78" s="1037">
        <v>206.4</v>
      </c>
      <c r="F78" s="1036">
        <v>229.3</v>
      </c>
      <c r="G78" s="1036">
        <v>229.8</v>
      </c>
      <c r="H78" s="1037">
        <v>230.7</v>
      </c>
      <c r="I78" s="150">
        <v>4.3</v>
      </c>
      <c r="J78" s="150">
        <v>1.7</v>
      </c>
      <c r="K78" s="150">
        <v>11.8</v>
      </c>
      <c r="L78" s="1044">
        <v>0.4</v>
      </c>
    </row>
    <row r="79" spans="1:12" ht="12.75">
      <c r="A79" s="1046" t="s">
        <v>1285</v>
      </c>
      <c r="B79" s="156">
        <v>2.5436097629598367</v>
      </c>
      <c r="C79" s="1298">
        <v>451.5</v>
      </c>
      <c r="D79" s="1047">
        <v>451.7</v>
      </c>
      <c r="E79" s="1048">
        <v>492.1</v>
      </c>
      <c r="F79" s="1047">
        <v>613.3</v>
      </c>
      <c r="G79" s="1047">
        <v>613.3</v>
      </c>
      <c r="H79" s="1048">
        <v>610.7</v>
      </c>
      <c r="I79" s="146">
        <v>9</v>
      </c>
      <c r="J79" s="146">
        <v>8.9</v>
      </c>
      <c r="K79" s="146">
        <v>24.1</v>
      </c>
      <c r="L79" s="1031">
        <v>-0.4</v>
      </c>
    </row>
    <row r="80" spans="1:12" ht="12.75">
      <c r="A80" s="1049" t="s">
        <v>1286</v>
      </c>
      <c r="B80" s="149">
        <v>97.45639023704015</v>
      </c>
      <c r="C80" s="1296">
        <v>184.6</v>
      </c>
      <c r="D80" s="1036">
        <v>197.4</v>
      </c>
      <c r="E80" s="1037">
        <v>196.6</v>
      </c>
      <c r="F80" s="1036">
        <v>220.1</v>
      </c>
      <c r="G80" s="1036">
        <v>222.3</v>
      </c>
      <c r="H80" s="1037">
        <v>221.4</v>
      </c>
      <c r="I80" s="150">
        <v>6.5</v>
      </c>
      <c r="J80" s="150">
        <v>-0.4</v>
      </c>
      <c r="K80" s="150">
        <v>12.6</v>
      </c>
      <c r="L80" s="1044">
        <v>-0.4</v>
      </c>
    </row>
    <row r="81" spans="1:12" ht="12.75">
      <c r="A81" s="1053" t="s">
        <v>903</v>
      </c>
      <c r="B81" s="158"/>
      <c r="C81" s="159"/>
      <c r="D81" s="160"/>
      <c r="E81" s="160"/>
      <c r="F81" s="160"/>
      <c r="G81" s="160"/>
      <c r="H81" s="160"/>
      <c r="I81" s="160"/>
      <c r="J81" s="160"/>
      <c r="K81" s="160"/>
      <c r="L81" s="94"/>
    </row>
    <row r="82" spans="1:12" ht="12.75">
      <c r="A82" s="335" t="s">
        <v>1049</v>
      </c>
      <c r="B82" s="141">
        <v>100</v>
      </c>
      <c r="C82" s="1294">
        <v>188.6</v>
      </c>
      <c r="D82" s="74">
        <v>200.3</v>
      </c>
      <c r="E82" s="389">
        <v>199.4</v>
      </c>
      <c r="F82" s="74">
        <v>225.2</v>
      </c>
      <c r="G82" s="74">
        <v>228.1</v>
      </c>
      <c r="H82" s="389">
        <v>227.7</v>
      </c>
      <c r="I82" s="142">
        <v>5.7</v>
      </c>
      <c r="J82" s="142">
        <v>-0.4</v>
      </c>
      <c r="K82" s="142">
        <v>14.2</v>
      </c>
      <c r="L82" s="1029">
        <v>-0.2</v>
      </c>
    </row>
    <row r="83" spans="1:12" ht="12.75">
      <c r="A83" s="1043" t="s">
        <v>1277</v>
      </c>
      <c r="B83" s="147">
        <v>53.04</v>
      </c>
      <c r="C83" s="1295">
        <v>184.2</v>
      </c>
      <c r="D83" s="32">
        <v>202.2</v>
      </c>
      <c r="E83" s="407">
        <v>198.9</v>
      </c>
      <c r="F83" s="32">
        <v>228</v>
      </c>
      <c r="G83" s="32">
        <v>233</v>
      </c>
      <c r="H83" s="407">
        <v>230.3</v>
      </c>
      <c r="I83" s="146">
        <v>8</v>
      </c>
      <c r="J83" s="146">
        <v>-1.6</v>
      </c>
      <c r="K83" s="146">
        <v>15.8</v>
      </c>
      <c r="L83" s="1031">
        <v>-1.2</v>
      </c>
    </row>
    <row r="84" spans="1:12" ht="12.75">
      <c r="A84" s="588" t="s">
        <v>1278</v>
      </c>
      <c r="B84" s="148">
        <v>46.96</v>
      </c>
      <c r="C84" s="1296">
        <v>193.5</v>
      </c>
      <c r="D84" s="1036">
        <v>198</v>
      </c>
      <c r="E84" s="1037">
        <v>200</v>
      </c>
      <c r="F84" s="1036">
        <v>222.1</v>
      </c>
      <c r="G84" s="1036">
        <v>222.5</v>
      </c>
      <c r="H84" s="1037">
        <v>224.7</v>
      </c>
      <c r="I84" s="150">
        <v>3.4</v>
      </c>
      <c r="J84" s="150">
        <v>1</v>
      </c>
      <c r="K84" s="150">
        <v>12.4</v>
      </c>
      <c r="L84" s="1044">
        <v>1</v>
      </c>
    </row>
    <row r="85" spans="1:12" ht="12.75">
      <c r="A85" s="98" t="s">
        <v>1285</v>
      </c>
      <c r="B85" s="156">
        <v>2.332799605862791</v>
      </c>
      <c r="C85" s="1295">
        <v>492.7</v>
      </c>
      <c r="D85" s="32">
        <v>492.6</v>
      </c>
      <c r="E85" s="407">
        <v>530</v>
      </c>
      <c r="F85" s="32">
        <v>657.8</v>
      </c>
      <c r="G85" s="32">
        <v>657.8</v>
      </c>
      <c r="H85" s="407">
        <v>657.1</v>
      </c>
      <c r="I85" s="146">
        <v>7.6</v>
      </c>
      <c r="J85" s="146">
        <v>7.6</v>
      </c>
      <c r="K85" s="146">
        <v>24</v>
      </c>
      <c r="L85" s="1031">
        <v>-0.1</v>
      </c>
    </row>
    <row r="86" spans="1:12" ht="13.5" thickBot="1">
      <c r="A86" s="1008" t="s">
        <v>1286</v>
      </c>
      <c r="B86" s="232">
        <v>97.66720039413721</v>
      </c>
      <c r="C86" s="1299">
        <v>181.3</v>
      </c>
      <c r="D86" s="75">
        <v>193.3</v>
      </c>
      <c r="E86" s="1300">
        <v>191.5</v>
      </c>
      <c r="F86" s="75">
        <v>214.8</v>
      </c>
      <c r="G86" s="75">
        <v>217.8</v>
      </c>
      <c r="H86" s="409">
        <v>217.4</v>
      </c>
      <c r="I86" s="1054">
        <v>5.6</v>
      </c>
      <c r="J86" s="1054">
        <v>-0.9</v>
      </c>
      <c r="K86" s="1054">
        <v>13.5</v>
      </c>
      <c r="L86" s="1055">
        <v>-0.2</v>
      </c>
    </row>
    <row r="87" spans="1:2" ht="12.75">
      <c r="A87" s="18" t="s">
        <v>1035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sheetProtection/>
  <mergeCells count="9">
    <mergeCell ref="A75:K75"/>
    <mergeCell ref="D6:E6"/>
    <mergeCell ref="F6:H6"/>
    <mergeCell ref="J6:K6"/>
    <mergeCell ref="A63:L63"/>
    <mergeCell ref="A1:L1"/>
    <mergeCell ref="A2:L2"/>
    <mergeCell ref="A4:L4"/>
    <mergeCell ref="A5:L5"/>
  </mergeCells>
  <printOptions/>
  <pageMargins left="0.95" right="0.75" top="1" bottom="1" header="0.5" footer="0.5"/>
  <pageSetup fitToHeight="1" fitToWidth="1" horizontalDpi="600" verticalDpi="600" orientation="portrait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43">
      <selection activeCell="K16" sqref="K16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665" t="s">
        <v>87</v>
      </c>
      <c r="B1" s="1665"/>
      <c r="C1" s="1665"/>
      <c r="D1" s="1665"/>
      <c r="E1" s="1665"/>
      <c r="F1" s="1665"/>
      <c r="G1" s="1665"/>
      <c r="H1" s="1665"/>
      <c r="I1" s="1665"/>
      <c r="J1" s="1665"/>
      <c r="K1" s="173"/>
      <c r="L1" s="173"/>
      <c r="M1" s="173"/>
      <c r="N1" s="173"/>
    </row>
    <row r="2" spans="1:14" ht="15.75">
      <c r="A2" s="1702" t="s">
        <v>178</v>
      </c>
      <c r="B2" s="1702"/>
      <c r="C2" s="1702"/>
      <c r="D2" s="1702"/>
      <c r="E2" s="1702"/>
      <c r="F2" s="1702"/>
      <c r="G2" s="1702"/>
      <c r="H2" s="1702"/>
      <c r="I2" s="1702"/>
      <c r="J2" s="1702"/>
      <c r="K2" s="173"/>
      <c r="L2" s="173"/>
      <c r="M2" s="173"/>
      <c r="N2" s="173"/>
    </row>
    <row r="3" spans="1:14" ht="12.75">
      <c r="A3" s="1780" t="s">
        <v>842</v>
      </c>
      <c r="B3" s="1780"/>
      <c r="C3" s="1780"/>
      <c r="D3" s="1780"/>
      <c r="E3" s="1780"/>
      <c r="F3" s="1780"/>
      <c r="G3" s="1780"/>
      <c r="H3" s="1780"/>
      <c r="I3" s="1780"/>
      <c r="J3" s="1780"/>
      <c r="K3" s="173"/>
      <c r="L3" s="173"/>
      <c r="M3" s="173"/>
      <c r="N3" s="173"/>
    </row>
    <row r="4" spans="1:11" ht="12.75">
      <c r="A4" s="1781" t="s">
        <v>780</v>
      </c>
      <c r="B4" s="1781"/>
      <c r="C4" s="1781"/>
      <c r="D4" s="1781"/>
      <c r="E4" s="1781"/>
      <c r="F4" s="1781"/>
      <c r="G4" s="1781"/>
      <c r="H4" s="1781"/>
      <c r="I4" s="1781"/>
      <c r="J4" s="1781"/>
      <c r="K4" s="533"/>
    </row>
    <row r="5" spans="1:14" ht="13.5" thickBot="1">
      <c r="A5" s="1731" t="s">
        <v>936</v>
      </c>
      <c r="B5" s="1731"/>
      <c r="C5" s="1731"/>
      <c r="D5" s="1731"/>
      <c r="E5" s="1731"/>
      <c r="F5" s="1731"/>
      <c r="G5" s="1731"/>
      <c r="H5" s="1731"/>
      <c r="I5" s="1731"/>
      <c r="J5" s="1731"/>
      <c r="K5" s="173"/>
      <c r="L5" s="173"/>
      <c r="M5" s="173"/>
      <c r="N5" s="173"/>
    </row>
    <row r="6" spans="1:14" ht="12.75">
      <c r="A6" s="1778" t="s">
        <v>1302</v>
      </c>
      <c r="B6" s="241" t="s">
        <v>843</v>
      </c>
      <c r="C6" s="242"/>
      <c r="D6" s="242"/>
      <c r="E6" s="243" t="s">
        <v>905</v>
      </c>
      <c r="F6" s="244" t="s">
        <v>763</v>
      </c>
      <c r="G6" s="245" t="s">
        <v>1245</v>
      </c>
      <c r="H6" s="246" t="s">
        <v>736</v>
      </c>
      <c r="I6" s="1741" t="s">
        <v>1146</v>
      </c>
      <c r="J6" s="1742"/>
      <c r="K6" s="173"/>
      <c r="L6" s="173"/>
      <c r="M6" s="173"/>
      <c r="N6" s="173"/>
    </row>
    <row r="7" spans="1:14" ht="12.75">
      <c r="A7" s="1762"/>
      <c r="B7" s="170" t="s">
        <v>844</v>
      </c>
      <c r="C7" s="248"/>
      <c r="D7" s="248"/>
      <c r="E7" s="249" t="s">
        <v>843</v>
      </c>
      <c r="F7" s="1056" t="s">
        <v>937</v>
      </c>
      <c r="G7" s="1006" t="s">
        <v>937</v>
      </c>
      <c r="H7" s="1057" t="s">
        <v>937</v>
      </c>
      <c r="I7" s="250" t="s">
        <v>1245</v>
      </c>
      <c r="J7" s="251" t="s">
        <v>736</v>
      </c>
      <c r="K7" s="173"/>
      <c r="L7" s="173"/>
      <c r="M7" s="173"/>
      <c r="N7" s="173"/>
    </row>
    <row r="8" spans="1:14" ht="12.75">
      <c r="A8" s="205" t="s">
        <v>906</v>
      </c>
      <c r="B8" s="396">
        <v>100</v>
      </c>
      <c r="C8" s="207"/>
      <c r="D8" s="192"/>
      <c r="E8" s="208">
        <v>100</v>
      </c>
      <c r="F8" s="209">
        <v>176.20828999999998</v>
      </c>
      <c r="G8" s="74">
        <v>184.76794999999998</v>
      </c>
      <c r="H8" s="210">
        <v>209.77990999999997</v>
      </c>
      <c r="I8" s="28">
        <v>4.9</v>
      </c>
      <c r="J8" s="66">
        <v>13.5</v>
      </c>
      <c r="K8" s="173"/>
      <c r="M8" s="173"/>
      <c r="N8" s="173"/>
    </row>
    <row r="9" spans="1:14" ht="12.75">
      <c r="A9" s="205"/>
      <c r="B9" s="396"/>
      <c r="C9" s="207"/>
      <c r="D9" s="192"/>
      <c r="E9" s="208"/>
      <c r="F9" s="211"/>
      <c r="G9" s="212"/>
      <c r="H9" s="213"/>
      <c r="I9" s="28"/>
      <c r="J9" s="66"/>
      <c r="K9" s="173"/>
      <c r="M9" s="173"/>
      <c r="N9" s="173"/>
    </row>
    <row r="10" spans="1:14" ht="12.75">
      <c r="A10" s="205" t="s">
        <v>907</v>
      </c>
      <c r="B10" s="396">
        <v>53.2</v>
      </c>
      <c r="C10" s="207"/>
      <c r="D10" s="207"/>
      <c r="E10" s="208">
        <v>45.53</v>
      </c>
      <c r="F10" s="209">
        <v>184.2137052492862</v>
      </c>
      <c r="G10" s="74">
        <v>194.71240940039533</v>
      </c>
      <c r="H10" s="210">
        <v>232.87849769382822</v>
      </c>
      <c r="I10" s="28">
        <v>5.7</v>
      </c>
      <c r="J10" s="66">
        <v>19.6</v>
      </c>
      <c r="K10" s="173"/>
      <c r="M10" s="173"/>
      <c r="N10" s="173"/>
    </row>
    <row r="11" spans="1:14" ht="12.75">
      <c r="A11" s="214"/>
      <c r="B11" s="397"/>
      <c r="C11" s="148"/>
      <c r="D11" s="148"/>
      <c r="E11" s="216"/>
      <c r="F11" s="217"/>
      <c r="G11" s="32"/>
      <c r="H11" s="218"/>
      <c r="I11" s="219"/>
      <c r="J11" s="220"/>
      <c r="K11" s="173"/>
      <c r="M11" s="173"/>
      <c r="N11" s="173"/>
    </row>
    <row r="12" spans="1:14" ht="12.75">
      <c r="A12" s="221" t="s">
        <v>854</v>
      </c>
      <c r="B12" s="398"/>
      <c r="C12" s="154"/>
      <c r="D12" s="154"/>
      <c r="E12" s="223"/>
      <c r="F12" s="217"/>
      <c r="G12" s="32"/>
      <c r="H12" s="218"/>
      <c r="I12" s="219"/>
      <c r="J12" s="220"/>
      <c r="K12" s="173"/>
      <c r="M12" s="173"/>
      <c r="N12" s="173"/>
    </row>
    <row r="13" spans="1:14" ht="12.75">
      <c r="A13" s="224" t="s">
        <v>908</v>
      </c>
      <c r="B13" s="398">
        <v>14.16</v>
      </c>
      <c r="C13" s="148"/>
      <c r="D13" s="148"/>
      <c r="E13" s="223">
        <v>0</v>
      </c>
      <c r="F13" s="217">
        <v>167.9</v>
      </c>
      <c r="G13" s="32">
        <v>189.8</v>
      </c>
      <c r="H13" s="218">
        <v>232.2</v>
      </c>
      <c r="I13" s="30">
        <v>13</v>
      </c>
      <c r="J13" s="67">
        <v>22.3</v>
      </c>
      <c r="K13" s="173"/>
      <c r="L13" s="226"/>
      <c r="M13" s="173"/>
      <c r="N13" s="173"/>
    </row>
    <row r="14" spans="1:14" ht="12.75">
      <c r="A14" s="224" t="s">
        <v>909</v>
      </c>
      <c r="B14" s="398">
        <v>1.79</v>
      </c>
      <c r="C14" s="148">
        <v>1.79</v>
      </c>
      <c r="D14" s="148">
        <v>0.8261940952937737</v>
      </c>
      <c r="E14" s="223">
        <v>2.62</v>
      </c>
      <c r="F14" s="217">
        <v>228.5</v>
      </c>
      <c r="G14" s="32">
        <v>239.8</v>
      </c>
      <c r="H14" s="218">
        <v>249.3</v>
      </c>
      <c r="I14" s="30">
        <v>4.9</v>
      </c>
      <c r="J14" s="67">
        <v>4</v>
      </c>
      <c r="K14" s="173"/>
      <c r="L14" s="226"/>
      <c r="M14" s="173"/>
      <c r="N14" s="173"/>
    </row>
    <row r="15" spans="1:14" ht="12.75">
      <c r="A15" s="224" t="s">
        <v>910</v>
      </c>
      <c r="B15" s="398">
        <v>2.05</v>
      </c>
      <c r="C15" s="148">
        <v>2.05</v>
      </c>
      <c r="D15" s="148">
        <v>0.946199941537562</v>
      </c>
      <c r="E15" s="223">
        <v>3</v>
      </c>
      <c r="F15" s="217">
        <v>167</v>
      </c>
      <c r="G15" s="32">
        <v>177</v>
      </c>
      <c r="H15" s="218">
        <v>198.8</v>
      </c>
      <c r="I15" s="30">
        <v>6</v>
      </c>
      <c r="J15" s="67">
        <v>12.3</v>
      </c>
      <c r="K15" s="173"/>
      <c r="L15" s="226"/>
      <c r="M15" s="173"/>
      <c r="N15" s="173"/>
    </row>
    <row r="16" spans="1:14" ht="12.75">
      <c r="A16" s="221" t="s">
        <v>858</v>
      </c>
      <c r="B16" s="398">
        <v>2.73</v>
      </c>
      <c r="C16" s="148">
        <v>2.73</v>
      </c>
      <c r="D16" s="148">
        <v>1.2600613855597778</v>
      </c>
      <c r="E16" s="223">
        <v>3.99</v>
      </c>
      <c r="F16" s="217">
        <v>173.9</v>
      </c>
      <c r="G16" s="32">
        <v>198.4</v>
      </c>
      <c r="H16" s="218">
        <v>250</v>
      </c>
      <c r="I16" s="30">
        <v>14.1</v>
      </c>
      <c r="J16" s="67">
        <v>26</v>
      </c>
      <c r="K16" s="173"/>
      <c r="L16" s="226"/>
      <c r="M16" s="173"/>
      <c r="N16" s="144"/>
    </row>
    <row r="17" spans="1:14" ht="12.75">
      <c r="A17" s="227" t="s">
        <v>939</v>
      </c>
      <c r="B17" s="398">
        <v>7.89</v>
      </c>
      <c r="C17" s="148"/>
      <c r="D17" s="148"/>
      <c r="E17" s="223">
        <v>0</v>
      </c>
      <c r="F17" s="217">
        <v>195.8</v>
      </c>
      <c r="G17" s="32">
        <v>214.5</v>
      </c>
      <c r="H17" s="218">
        <v>212.5</v>
      </c>
      <c r="I17" s="30">
        <v>9.6</v>
      </c>
      <c r="J17" s="67">
        <v>-0.9</v>
      </c>
      <c r="K17" s="173"/>
      <c r="L17" s="226"/>
      <c r="M17" s="173"/>
      <c r="N17" s="173"/>
    </row>
    <row r="18" spans="1:14" ht="12.75" hidden="1">
      <c r="A18" s="228" t="s">
        <v>940</v>
      </c>
      <c r="B18" s="398"/>
      <c r="C18" s="148"/>
      <c r="D18" s="148"/>
      <c r="E18" s="223">
        <v>0</v>
      </c>
      <c r="F18" s="217">
        <v>203.2</v>
      </c>
      <c r="G18" s="32">
        <v>223.5</v>
      </c>
      <c r="H18" s="218">
        <v>213.1</v>
      </c>
      <c r="I18" s="30">
        <v>10</v>
      </c>
      <c r="J18" s="67">
        <v>-4.7</v>
      </c>
      <c r="K18" s="173"/>
      <c r="L18" s="226"/>
      <c r="M18" s="173"/>
      <c r="N18" s="173"/>
    </row>
    <row r="19" spans="1:14" ht="12.75" hidden="1">
      <c r="A19" s="229" t="s">
        <v>941</v>
      </c>
      <c r="B19" s="398"/>
      <c r="C19" s="148"/>
      <c r="D19" s="148"/>
      <c r="E19" s="223">
        <v>0</v>
      </c>
      <c r="F19" s="217">
        <v>209.7</v>
      </c>
      <c r="G19" s="32">
        <v>233.8</v>
      </c>
      <c r="H19" s="218">
        <v>218.9</v>
      </c>
      <c r="I19" s="30">
        <v>11.5</v>
      </c>
      <c r="J19" s="67">
        <v>-6.4</v>
      </c>
      <c r="K19" s="173"/>
      <c r="L19" s="226"/>
      <c r="M19" s="173"/>
      <c r="N19" s="173"/>
    </row>
    <row r="20" spans="1:14" ht="12.75" hidden="1">
      <c r="A20" s="229" t="s">
        <v>942</v>
      </c>
      <c r="B20" s="398"/>
      <c r="C20" s="148"/>
      <c r="D20" s="148"/>
      <c r="E20" s="223">
        <v>0</v>
      </c>
      <c r="F20" s="217">
        <v>190.4</v>
      </c>
      <c r="G20" s="32">
        <v>187.9</v>
      </c>
      <c r="H20" s="218">
        <v>205.5</v>
      </c>
      <c r="I20" s="30">
        <v>-1.3</v>
      </c>
      <c r="J20" s="67">
        <v>9.4</v>
      </c>
      <c r="K20" s="173"/>
      <c r="L20" s="226"/>
      <c r="M20" s="173"/>
      <c r="N20" s="173"/>
    </row>
    <row r="21" spans="1:14" ht="12.75" hidden="1">
      <c r="A21" s="228" t="s">
        <v>943</v>
      </c>
      <c r="B21" s="398"/>
      <c r="C21" s="148"/>
      <c r="D21" s="148"/>
      <c r="E21" s="223">
        <v>0</v>
      </c>
      <c r="F21" s="217">
        <v>163.2</v>
      </c>
      <c r="G21" s="32">
        <v>176.1</v>
      </c>
      <c r="H21" s="218">
        <v>206.2</v>
      </c>
      <c r="I21" s="30">
        <v>7.9</v>
      </c>
      <c r="J21" s="67">
        <v>17.1</v>
      </c>
      <c r="K21" s="173"/>
      <c r="L21" s="226"/>
      <c r="M21" s="173"/>
      <c r="N21" s="173"/>
    </row>
    <row r="22" spans="1:14" ht="12.75" hidden="1">
      <c r="A22" s="229" t="s">
        <v>944</v>
      </c>
      <c r="B22" s="398"/>
      <c r="C22" s="148"/>
      <c r="D22" s="148"/>
      <c r="E22" s="223">
        <v>0</v>
      </c>
      <c r="F22" s="217">
        <v>161.9</v>
      </c>
      <c r="G22" s="32">
        <v>176.8</v>
      </c>
      <c r="H22" s="218">
        <v>207.3</v>
      </c>
      <c r="I22" s="30">
        <v>9.2</v>
      </c>
      <c r="J22" s="67">
        <v>17.3</v>
      </c>
      <c r="K22" s="173"/>
      <c r="L22" s="226"/>
      <c r="M22" s="173"/>
      <c r="N22" s="173"/>
    </row>
    <row r="23" spans="1:14" ht="12.75" hidden="1">
      <c r="A23" s="229" t="s">
        <v>958</v>
      </c>
      <c r="B23" s="398"/>
      <c r="C23" s="148"/>
      <c r="D23" s="148"/>
      <c r="E23" s="223">
        <v>0</v>
      </c>
      <c r="F23" s="217">
        <v>189.6</v>
      </c>
      <c r="G23" s="32">
        <v>154.2</v>
      </c>
      <c r="H23" s="218">
        <v>173.3</v>
      </c>
      <c r="I23" s="30">
        <v>-18.7</v>
      </c>
      <c r="J23" s="67">
        <v>12.4</v>
      </c>
      <c r="K23" s="173"/>
      <c r="L23" s="226"/>
      <c r="M23" s="173"/>
      <c r="N23" s="173"/>
    </row>
    <row r="24" spans="1:12" ht="12.75">
      <c r="A24" s="221" t="s">
        <v>867</v>
      </c>
      <c r="B24" s="398">
        <v>1.85</v>
      </c>
      <c r="C24" s="148">
        <v>1.85</v>
      </c>
      <c r="D24" s="148">
        <v>0.8538877521192633</v>
      </c>
      <c r="E24" s="223">
        <v>2.7</v>
      </c>
      <c r="F24" s="217">
        <v>182.8</v>
      </c>
      <c r="G24" s="32">
        <v>188.8</v>
      </c>
      <c r="H24" s="218">
        <v>210.5</v>
      </c>
      <c r="I24" s="30">
        <v>3.3</v>
      </c>
      <c r="J24" s="67">
        <v>11.5</v>
      </c>
      <c r="L24" s="226"/>
    </row>
    <row r="25" spans="1:12" ht="12.75">
      <c r="A25" s="221" t="s">
        <v>868</v>
      </c>
      <c r="B25" s="398">
        <v>5.21</v>
      </c>
      <c r="C25" s="148">
        <v>5.21</v>
      </c>
      <c r="D25" s="148">
        <v>2.404732534346682</v>
      </c>
      <c r="E25" s="223">
        <v>7.61</v>
      </c>
      <c r="F25" s="217">
        <v>182.8</v>
      </c>
      <c r="G25" s="32">
        <v>195.6</v>
      </c>
      <c r="H25" s="218">
        <v>235</v>
      </c>
      <c r="I25" s="30">
        <v>7</v>
      </c>
      <c r="J25" s="67">
        <v>20.1</v>
      </c>
      <c r="L25" s="226"/>
    </row>
    <row r="26" spans="1:12" ht="12.75">
      <c r="A26" s="221" t="s">
        <v>869</v>
      </c>
      <c r="B26" s="398">
        <v>4.05</v>
      </c>
      <c r="C26" s="148">
        <v>4.05</v>
      </c>
      <c r="D26" s="148">
        <v>1.8693218357205494</v>
      </c>
      <c r="E26" s="223">
        <v>5.92</v>
      </c>
      <c r="F26" s="217">
        <v>170</v>
      </c>
      <c r="G26" s="32">
        <v>179.9</v>
      </c>
      <c r="H26" s="218">
        <v>210.6</v>
      </c>
      <c r="I26" s="30">
        <v>5.8</v>
      </c>
      <c r="J26" s="67">
        <v>17.1</v>
      </c>
      <c r="L26" s="226"/>
    </row>
    <row r="27" spans="1:12" ht="12.75">
      <c r="A27" s="221" t="s">
        <v>870</v>
      </c>
      <c r="B27" s="398">
        <v>3.07</v>
      </c>
      <c r="C27" s="148">
        <v>3.07</v>
      </c>
      <c r="D27" s="148">
        <v>1.4169921075708856</v>
      </c>
      <c r="E27" s="223">
        <v>4.49</v>
      </c>
      <c r="F27" s="217">
        <v>149.8</v>
      </c>
      <c r="G27" s="32">
        <v>172</v>
      </c>
      <c r="H27" s="218">
        <v>226.4</v>
      </c>
      <c r="I27" s="30">
        <v>14.8</v>
      </c>
      <c r="J27" s="67">
        <v>31.6</v>
      </c>
      <c r="L27" s="226"/>
    </row>
    <row r="28" spans="1:12" ht="12.75">
      <c r="A28" s="221" t="s">
        <v>871</v>
      </c>
      <c r="B28" s="398">
        <v>1.21</v>
      </c>
      <c r="C28" s="148">
        <v>1.21</v>
      </c>
      <c r="D28" s="148">
        <v>0.5584887459807074</v>
      </c>
      <c r="E28" s="223">
        <v>1.77</v>
      </c>
      <c r="F28" s="217">
        <v>162.4</v>
      </c>
      <c r="G28" s="32">
        <v>133.1</v>
      </c>
      <c r="H28" s="218">
        <v>183.2</v>
      </c>
      <c r="I28" s="30">
        <v>-18</v>
      </c>
      <c r="J28" s="67">
        <v>37.6</v>
      </c>
      <c r="L28" s="226"/>
    </row>
    <row r="29" spans="1:12" ht="12.75">
      <c r="A29" s="221" t="s">
        <v>872</v>
      </c>
      <c r="B29" s="398">
        <v>2.28</v>
      </c>
      <c r="C29" s="148">
        <v>2.28</v>
      </c>
      <c r="D29" s="148">
        <v>1.0523589593686056</v>
      </c>
      <c r="E29" s="223">
        <v>3.33</v>
      </c>
      <c r="F29" s="217">
        <v>189.7</v>
      </c>
      <c r="G29" s="32">
        <v>191.1</v>
      </c>
      <c r="H29" s="218">
        <v>215</v>
      </c>
      <c r="I29" s="30">
        <v>0.7</v>
      </c>
      <c r="J29" s="67">
        <v>12.5</v>
      </c>
      <c r="L29" s="226"/>
    </row>
    <row r="30" spans="1:12" ht="12.75" hidden="1">
      <c r="A30" s="228" t="s">
        <v>959</v>
      </c>
      <c r="B30" s="222"/>
      <c r="C30" s="148"/>
      <c r="D30" s="148"/>
      <c r="E30" s="223">
        <v>0</v>
      </c>
      <c r="F30" s="217">
        <v>143</v>
      </c>
      <c r="G30" s="32">
        <v>147.8</v>
      </c>
      <c r="H30" s="218">
        <v>169.2</v>
      </c>
      <c r="I30" s="30">
        <v>3.4</v>
      </c>
      <c r="J30" s="67">
        <v>14.5</v>
      </c>
      <c r="L30" s="226"/>
    </row>
    <row r="31" spans="1:12" ht="12.75" hidden="1">
      <c r="A31" s="228" t="s">
        <v>960</v>
      </c>
      <c r="B31" s="222"/>
      <c r="C31" s="148"/>
      <c r="D31" s="148"/>
      <c r="E31" s="223">
        <v>0</v>
      </c>
      <c r="F31" s="217">
        <v>208.2</v>
      </c>
      <c r="G31" s="32">
        <v>208.1</v>
      </c>
      <c r="H31" s="218">
        <v>233.6</v>
      </c>
      <c r="I31" s="30">
        <v>0</v>
      </c>
      <c r="J31" s="67">
        <v>12.3</v>
      </c>
      <c r="L31" s="226"/>
    </row>
    <row r="32" spans="1:12" ht="12.75">
      <c r="A32" s="221" t="s">
        <v>875</v>
      </c>
      <c r="B32" s="222">
        <v>6.91</v>
      </c>
      <c r="C32" s="148">
        <v>6.91</v>
      </c>
      <c r="D32" s="148">
        <v>3.189386144402221</v>
      </c>
      <c r="E32" s="223">
        <v>10.1</v>
      </c>
      <c r="F32" s="217">
        <v>209</v>
      </c>
      <c r="G32" s="32">
        <v>218.5</v>
      </c>
      <c r="H32" s="218">
        <v>266.9</v>
      </c>
      <c r="I32" s="30">
        <v>4.5</v>
      </c>
      <c r="J32" s="67">
        <v>22.2</v>
      </c>
      <c r="L32" s="226"/>
    </row>
    <row r="33" spans="1:12" ht="12.75">
      <c r="A33" s="221"/>
      <c r="B33" s="222"/>
      <c r="C33" s="148"/>
      <c r="D33" s="148"/>
      <c r="E33" s="223"/>
      <c r="F33" s="217"/>
      <c r="G33" s="32"/>
      <c r="H33" s="218"/>
      <c r="I33" s="30"/>
      <c r="J33" s="67"/>
      <c r="L33" s="226"/>
    </row>
    <row r="34" spans="1:12" ht="12.75">
      <c r="A34" s="205" t="s">
        <v>961</v>
      </c>
      <c r="B34" s="206">
        <v>46.8</v>
      </c>
      <c r="C34" s="207"/>
      <c r="D34" s="207"/>
      <c r="E34" s="208">
        <v>54.47</v>
      </c>
      <c r="F34" s="209">
        <v>169.51677987883238</v>
      </c>
      <c r="G34" s="74">
        <v>176.4556453093446</v>
      </c>
      <c r="H34" s="210">
        <v>190.47242518817697</v>
      </c>
      <c r="I34" s="28">
        <v>4.1</v>
      </c>
      <c r="J34" s="66">
        <v>7.9</v>
      </c>
      <c r="L34" s="226"/>
    </row>
    <row r="35" spans="1:12" ht="12.75">
      <c r="A35" s="214"/>
      <c r="B35" s="215"/>
      <c r="C35" s="148"/>
      <c r="D35" s="148"/>
      <c r="E35" s="216"/>
      <c r="F35" s="217"/>
      <c r="G35" s="32"/>
      <c r="H35" s="218"/>
      <c r="I35" s="219"/>
      <c r="J35" s="220"/>
      <c r="L35" s="226"/>
    </row>
    <row r="36" spans="1:12" ht="12.75">
      <c r="A36" s="221" t="s">
        <v>878</v>
      </c>
      <c r="B36" s="222">
        <v>8.92</v>
      </c>
      <c r="C36" s="148">
        <v>8.92</v>
      </c>
      <c r="D36" s="148">
        <v>4.117123648056124</v>
      </c>
      <c r="E36" s="223">
        <v>13.04</v>
      </c>
      <c r="F36" s="217">
        <v>148.4</v>
      </c>
      <c r="G36" s="32">
        <v>151.3</v>
      </c>
      <c r="H36" s="218">
        <v>161.1</v>
      </c>
      <c r="I36" s="30">
        <v>2</v>
      </c>
      <c r="J36" s="67">
        <v>6.5</v>
      </c>
      <c r="L36" s="226"/>
    </row>
    <row r="37" spans="1:12" ht="12.75" hidden="1">
      <c r="A37" s="228" t="s">
        <v>962</v>
      </c>
      <c r="B37" s="222"/>
      <c r="C37" s="148"/>
      <c r="D37" s="148"/>
      <c r="E37" s="223">
        <v>0</v>
      </c>
      <c r="F37" s="217">
        <v>136.6</v>
      </c>
      <c r="G37" s="32">
        <v>135.3</v>
      </c>
      <c r="H37" s="218">
        <v>145.9</v>
      </c>
      <c r="I37" s="30">
        <v>-1</v>
      </c>
      <c r="J37" s="67">
        <v>7.8</v>
      </c>
      <c r="L37" s="226"/>
    </row>
    <row r="38" spans="1:12" ht="12.75" hidden="1">
      <c r="A38" s="228" t="s">
        <v>963</v>
      </c>
      <c r="B38" s="222"/>
      <c r="C38" s="148"/>
      <c r="D38" s="148"/>
      <c r="E38" s="223">
        <v>0</v>
      </c>
      <c r="F38" s="217">
        <v>147.5</v>
      </c>
      <c r="G38" s="32">
        <v>150.9</v>
      </c>
      <c r="H38" s="218">
        <v>160</v>
      </c>
      <c r="I38" s="30">
        <v>2.3</v>
      </c>
      <c r="J38" s="67">
        <v>6</v>
      </c>
      <c r="L38" s="226"/>
    </row>
    <row r="39" spans="1:12" ht="12.75" hidden="1">
      <c r="A39" s="228" t="s">
        <v>964</v>
      </c>
      <c r="B39" s="222"/>
      <c r="C39" s="148"/>
      <c r="D39" s="148"/>
      <c r="E39" s="223">
        <v>0</v>
      </c>
      <c r="F39" s="217">
        <v>190.2</v>
      </c>
      <c r="G39" s="32">
        <v>200.4</v>
      </c>
      <c r="H39" s="218">
        <v>213.1</v>
      </c>
      <c r="I39" s="30">
        <v>5.4</v>
      </c>
      <c r="J39" s="67">
        <v>6.3</v>
      </c>
      <c r="L39" s="226"/>
    </row>
    <row r="40" spans="1:12" ht="12.75">
      <c r="A40" s="221" t="s">
        <v>882</v>
      </c>
      <c r="B40" s="222">
        <v>2.2</v>
      </c>
      <c r="C40" s="148">
        <v>2.2</v>
      </c>
      <c r="D40" s="148">
        <v>1.0154340836012863</v>
      </c>
      <c r="E40" s="223">
        <v>3.22</v>
      </c>
      <c r="F40" s="217">
        <v>140.6</v>
      </c>
      <c r="G40" s="32">
        <v>150.7</v>
      </c>
      <c r="H40" s="218">
        <v>162.4</v>
      </c>
      <c r="I40" s="30">
        <v>7.2</v>
      </c>
      <c r="J40" s="67">
        <v>7.8</v>
      </c>
      <c r="L40" s="226"/>
    </row>
    <row r="41" spans="1:12" ht="12.75">
      <c r="A41" s="221" t="s">
        <v>883</v>
      </c>
      <c r="B41" s="222"/>
      <c r="C41" s="148"/>
      <c r="D41" s="148"/>
      <c r="E41" s="223"/>
      <c r="F41" s="217">
        <v>214.3</v>
      </c>
      <c r="G41" s="32">
        <v>225.8</v>
      </c>
      <c r="H41" s="218">
        <v>260.1</v>
      </c>
      <c r="I41" s="30"/>
      <c r="J41" s="67"/>
      <c r="L41" s="226"/>
    </row>
    <row r="42" spans="1:12" ht="12.75">
      <c r="A42" s="224" t="s">
        <v>965</v>
      </c>
      <c r="B42" s="222">
        <v>3.5</v>
      </c>
      <c r="C42" s="148">
        <v>3.5</v>
      </c>
      <c r="D42" s="148">
        <v>1.615463314820228</v>
      </c>
      <c r="E42" s="223">
        <v>5.12</v>
      </c>
      <c r="F42" s="217">
        <v>148.1</v>
      </c>
      <c r="G42" s="32">
        <v>154.3</v>
      </c>
      <c r="H42" s="218">
        <v>172.2</v>
      </c>
      <c r="I42" s="30">
        <v>4.2</v>
      </c>
      <c r="J42" s="67">
        <v>11.6</v>
      </c>
      <c r="L42" s="226"/>
    </row>
    <row r="43" spans="1:12" ht="12.75">
      <c r="A43" s="224" t="s">
        <v>966</v>
      </c>
      <c r="B43" s="222">
        <v>4.19</v>
      </c>
      <c r="C43" s="148">
        <v>4.19</v>
      </c>
      <c r="D43" s="148">
        <v>1.9339403683133587</v>
      </c>
      <c r="E43" s="223">
        <v>6.12</v>
      </c>
      <c r="F43" s="217">
        <v>161.8</v>
      </c>
      <c r="G43" s="32">
        <v>168.5</v>
      </c>
      <c r="H43" s="218">
        <v>176.9</v>
      </c>
      <c r="I43" s="30">
        <v>4.1</v>
      </c>
      <c r="J43" s="67">
        <v>5</v>
      </c>
      <c r="L43" s="226"/>
    </row>
    <row r="44" spans="1:12" ht="12.75">
      <c r="A44" s="224" t="s">
        <v>967</v>
      </c>
      <c r="B44" s="222">
        <v>1.26</v>
      </c>
      <c r="C44" s="148">
        <v>1.26</v>
      </c>
      <c r="D44" s="148">
        <v>0.5815667933352819</v>
      </c>
      <c r="E44" s="223">
        <v>1.84</v>
      </c>
      <c r="F44" s="217">
        <v>158.8</v>
      </c>
      <c r="G44" s="32">
        <v>166.1</v>
      </c>
      <c r="H44" s="218">
        <v>202.1</v>
      </c>
      <c r="I44" s="30">
        <v>4.6</v>
      </c>
      <c r="J44" s="67">
        <v>21.7</v>
      </c>
      <c r="L44" s="226"/>
    </row>
    <row r="45" spans="1:12" ht="12.75">
      <c r="A45" s="224" t="s">
        <v>968</v>
      </c>
      <c r="B45" s="222">
        <v>5.92</v>
      </c>
      <c r="C45" s="148"/>
      <c r="D45" s="148">
        <v>0</v>
      </c>
      <c r="E45" s="223">
        <v>0</v>
      </c>
      <c r="F45" s="217">
        <v>301.2</v>
      </c>
      <c r="G45" s="32">
        <v>320.3</v>
      </c>
      <c r="H45" s="218">
        <v>381.1</v>
      </c>
      <c r="I45" s="30">
        <v>6.3</v>
      </c>
      <c r="J45" s="67">
        <v>19</v>
      </c>
      <c r="L45" s="226"/>
    </row>
    <row r="46" spans="1:12" ht="12.75" hidden="1">
      <c r="A46" s="55" t="s">
        <v>969</v>
      </c>
      <c r="B46" s="222"/>
      <c r="C46" s="148"/>
      <c r="D46" s="148"/>
      <c r="E46" s="223">
        <v>0</v>
      </c>
      <c r="F46" s="217">
        <v>254.7</v>
      </c>
      <c r="G46" s="32">
        <v>254.6</v>
      </c>
      <c r="H46" s="218">
        <v>310.7</v>
      </c>
      <c r="I46" s="30">
        <v>0</v>
      </c>
      <c r="J46" s="67">
        <v>22</v>
      </c>
      <c r="L46" s="226"/>
    </row>
    <row r="47" spans="1:12" ht="12.75">
      <c r="A47" s="227" t="s">
        <v>970</v>
      </c>
      <c r="B47" s="222">
        <v>3.61</v>
      </c>
      <c r="C47" s="148"/>
      <c r="D47" s="148">
        <v>0</v>
      </c>
      <c r="E47" s="223">
        <v>0</v>
      </c>
      <c r="F47" s="217">
        <v>269.7</v>
      </c>
      <c r="G47" s="32">
        <v>269.4</v>
      </c>
      <c r="H47" s="218">
        <v>332.3</v>
      </c>
      <c r="I47" s="30">
        <v>-0.1</v>
      </c>
      <c r="J47" s="67">
        <v>23.3</v>
      </c>
      <c r="L47" s="226"/>
    </row>
    <row r="48" spans="1:12" ht="12.75" hidden="1">
      <c r="A48" s="229" t="s">
        <v>971</v>
      </c>
      <c r="B48" s="225"/>
      <c r="C48" s="148"/>
      <c r="D48" s="148"/>
      <c r="E48" s="223">
        <v>0</v>
      </c>
      <c r="F48" s="217">
        <v>301.7</v>
      </c>
      <c r="G48" s="32">
        <v>300.8</v>
      </c>
      <c r="H48" s="218">
        <v>378.5</v>
      </c>
      <c r="I48" s="30">
        <v>-0.3</v>
      </c>
      <c r="J48" s="67">
        <v>25.8</v>
      </c>
      <c r="L48" s="226"/>
    </row>
    <row r="49" spans="1:12" ht="12.75" hidden="1">
      <c r="A49" s="229" t="s">
        <v>972</v>
      </c>
      <c r="B49" s="225"/>
      <c r="C49" s="148"/>
      <c r="D49" s="148"/>
      <c r="E49" s="223">
        <v>0</v>
      </c>
      <c r="F49" s="217">
        <v>185</v>
      </c>
      <c r="G49" s="32">
        <v>187.8</v>
      </c>
      <c r="H49" s="218">
        <v>211.7</v>
      </c>
      <c r="I49" s="30">
        <v>1.5</v>
      </c>
      <c r="J49" s="67">
        <v>12.7</v>
      </c>
      <c r="L49" s="226"/>
    </row>
    <row r="50" spans="1:12" ht="12.75">
      <c r="A50" s="221" t="s">
        <v>973</v>
      </c>
      <c r="B50" s="222">
        <v>0.42</v>
      </c>
      <c r="C50" s="148">
        <v>0.42</v>
      </c>
      <c r="D50" s="148">
        <v>0.19385559777842734</v>
      </c>
      <c r="E50" s="223">
        <v>0.61</v>
      </c>
      <c r="F50" s="217">
        <v>126.6</v>
      </c>
      <c r="G50" s="32">
        <v>126.6</v>
      </c>
      <c r="H50" s="218">
        <v>126.7</v>
      </c>
      <c r="I50" s="30">
        <v>0</v>
      </c>
      <c r="J50" s="67">
        <v>0.1</v>
      </c>
      <c r="K50" s="173"/>
      <c r="L50" s="226"/>
    </row>
    <row r="51" spans="1:12" ht="12.75">
      <c r="A51" s="221" t="s">
        <v>893</v>
      </c>
      <c r="B51" s="222">
        <v>8.03</v>
      </c>
      <c r="C51" s="148">
        <v>8.03</v>
      </c>
      <c r="D51" s="148">
        <v>3.7063344051446943</v>
      </c>
      <c r="E51" s="223">
        <v>11.74</v>
      </c>
      <c r="F51" s="217">
        <v>179.8</v>
      </c>
      <c r="G51" s="32">
        <v>189</v>
      </c>
      <c r="H51" s="218">
        <v>198.2</v>
      </c>
      <c r="I51" s="30">
        <v>5.1</v>
      </c>
      <c r="J51" s="67">
        <v>4.9</v>
      </c>
      <c r="K51" s="173"/>
      <c r="L51" s="226"/>
    </row>
    <row r="52" spans="1:12" ht="12.75" hidden="1">
      <c r="A52" s="228" t="s">
        <v>974</v>
      </c>
      <c r="B52" s="222"/>
      <c r="C52" s="148"/>
      <c r="D52" s="148"/>
      <c r="E52" s="223">
        <v>0</v>
      </c>
      <c r="F52" s="217">
        <v>185.7</v>
      </c>
      <c r="G52" s="32">
        <v>196.5</v>
      </c>
      <c r="H52" s="218">
        <v>205.2</v>
      </c>
      <c r="I52" s="30">
        <v>5.8</v>
      </c>
      <c r="J52" s="67">
        <v>4.4</v>
      </c>
      <c r="K52" s="173"/>
      <c r="L52" s="226"/>
    </row>
    <row r="53" spans="1:12" ht="12.75" hidden="1">
      <c r="A53" s="228" t="s">
        <v>975</v>
      </c>
      <c r="B53" s="222"/>
      <c r="C53" s="148"/>
      <c r="D53" s="148"/>
      <c r="E53" s="223">
        <v>0</v>
      </c>
      <c r="F53" s="217">
        <v>159</v>
      </c>
      <c r="G53" s="32">
        <v>162.9</v>
      </c>
      <c r="H53" s="218">
        <v>173.7</v>
      </c>
      <c r="I53" s="30">
        <v>2.5</v>
      </c>
      <c r="J53" s="67">
        <v>6.6</v>
      </c>
      <c r="K53" s="173"/>
      <c r="L53" s="226"/>
    </row>
    <row r="54" spans="1:12" ht="12.75">
      <c r="A54" s="221" t="s">
        <v>896</v>
      </c>
      <c r="B54" s="222">
        <v>7.09</v>
      </c>
      <c r="C54" s="148">
        <v>7.09</v>
      </c>
      <c r="D54" s="148">
        <v>3.2724671148786904</v>
      </c>
      <c r="E54" s="223">
        <v>10.36</v>
      </c>
      <c r="F54" s="217">
        <v>212</v>
      </c>
      <c r="G54" s="32">
        <v>219.9</v>
      </c>
      <c r="H54" s="218">
        <v>240.4</v>
      </c>
      <c r="I54" s="30">
        <v>3.7</v>
      </c>
      <c r="J54" s="67">
        <v>9.3</v>
      </c>
      <c r="K54" s="173"/>
      <c r="L54" s="226"/>
    </row>
    <row r="55" spans="1:12" ht="12.75" hidden="1">
      <c r="A55" s="228" t="s">
        <v>976</v>
      </c>
      <c r="B55" s="222"/>
      <c r="C55" s="148"/>
      <c r="D55" s="148"/>
      <c r="E55" s="223">
        <v>0</v>
      </c>
      <c r="F55" s="217">
        <v>236.7</v>
      </c>
      <c r="G55" s="32">
        <v>246.6</v>
      </c>
      <c r="H55" s="218">
        <v>268.3</v>
      </c>
      <c r="I55" s="30"/>
      <c r="J55" s="67"/>
      <c r="K55" s="173"/>
      <c r="L55" s="226"/>
    </row>
    <row r="56" spans="1:12" ht="12.75" hidden="1">
      <c r="A56" s="228" t="s">
        <v>977</v>
      </c>
      <c r="B56" s="222"/>
      <c r="C56" s="148"/>
      <c r="D56" s="148"/>
      <c r="E56" s="223">
        <v>0</v>
      </c>
      <c r="F56" s="217">
        <v>150.1</v>
      </c>
      <c r="G56" s="32">
        <v>154.2</v>
      </c>
      <c r="H56" s="218">
        <v>173.3</v>
      </c>
      <c r="I56" s="30"/>
      <c r="J56" s="67"/>
      <c r="K56" s="173"/>
      <c r="L56" s="226"/>
    </row>
    <row r="57" spans="1:12" ht="12.75" hidden="1">
      <c r="A57" s="228" t="s">
        <v>978</v>
      </c>
      <c r="B57" s="222"/>
      <c r="C57" s="148"/>
      <c r="D57" s="148"/>
      <c r="E57" s="223">
        <v>0</v>
      </c>
      <c r="F57" s="217">
        <v>193</v>
      </c>
      <c r="G57" s="32">
        <v>197.6</v>
      </c>
      <c r="H57" s="218">
        <v>214.8</v>
      </c>
      <c r="I57" s="30"/>
      <c r="J57" s="67"/>
      <c r="K57" s="173"/>
      <c r="L57" s="226"/>
    </row>
    <row r="58" spans="1:12" ht="13.5" thickBot="1">
      <c r="A58" s="230" t="s">
        <v>900</v>
      </c>
      <c r="B58" s="231">
        <v>1.66</v>
      </c>
      <c r="C58" s="232">
        <v>1.66</v>
      </c>
      <c r="D58" s="232">
        <v>0.7661911721718795</v>
      </c>
      <c r="E58" s="233">
        <v>2.43</v>
      </c>
      <c r="F58" s="234">
        <v>173.1</v>
      </c>
      <c r="G58" s="75">
        <v>186.1</v>
      </c>
      <c r="H58" s="235">
        <v>214.2</v>
      </c>
      <c r="I58" s="69">
        <v>7.5</v>
      </c>
      <c r="J58" s="70">
        <v>15.1</v>
      </c>
      <c r="K58" s="173"/>
      <c r="L58" s="226"/>
    </row>
    <row r="59" spans="1:12" ht="12.75" hidden="1">
      <c r="A59" s="173"/>
      <c r="B59" s="236">
        <v>31.58</v>
      </c>
      <c r="C59" s="237">
        <v>68.42</v>
      </c>
      <c r="D59" s="173"/>
      <c r="E59" s="173"/>
      <c r="F59" s="173"/>
      <c r="G59" s="173"/>
      <c r="H59" s="173"/>
      <c r="I59" s="173"/>
      <c r="J59" s="173"/>
      <c r="K59" s="173"/>
      <c r="L59" s="238"/>
    </row>
    <row r="60" spans="1:12" ht="12.75">
      <c r="A60" s="173"/>
      <c r="B60" s="239"/>
      <c r="C60" s="173"/>
      <c r="D60" s="173"/>
      <c r="E60" s="173"/>
      <c r="F60" s="173"/>
      <c r="G60" s="173"/>
      <c r="H60" s="173"/>
      <c r="I60" s="173"/>
      <c r="J60" s="173"/>
      <c r="K60" s="173"/>
      <c r="L60" s="238"/>
    </row>
    <row r="61" spans="1:11" ht="12.75">
      <c r="A61" s="173" t="s">
        <v>979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</row>
    <row r="62" spans="1:11" ht="12.75" customHeight="1">
      <c r="A62" s="1779" t="s">
        <v>980</v>
      </c>
      <c r="B62" s="1779"/>
      <c r="C62" s="1779"/>
      <c r="D62" s="1779"/>
      <c r="E62" s="1779"/>
      <c r="F62" s="1779"/>
      <c r="G62" s="1779"/>
      <c r="H62" s="1779"/>
      <c r="I62" s="1779"/>
      <c r="J62" s="1779"/>
      <c r="K62" s="173"/>
    </row>
    <row r="63" spans="1:12" ht="12.75">
      <c r="A63" s="916" t="s">
        <v>981</v>
      </c>
      <c r="B63" s="916"/>
      <c r="C63" s="916"/>
      <c r="D63" s="916"/>
      <c r="E63" s="916"/>
      <c r="F63" s="916"/>
      <c r="G63" s="916"/>
      <c r="H63" s="916"/>
      <c r="I63" s="916"/>
      <c r="J63" s="916"/>
      <c r="K63" s="173"/>
      <c r="L63" s="238"/>
    </row>
    <row r="64" spans="1:12" ht="12.75">
      <c r="A64" s="916" t="s">
        <v>982</v>
      </c>
      <c r="B64" s="533"/>
      <c r="C64" s="533"/>
      <c r="D64" s="533"/>
      <c r="E64" s="533"/>
      <c r="F64" s="533"/>
      <c r="G64" s="533"/>
      <c r="H64" s="533"/>
      <c r="I64" s="533"/>
      <c r="J64" s="533"/>
      <c r="L64" s="238"/>
    </row>
    <row r="65" ht="12.75">
      <c r="L65" s="238"/>
    </row>
    <row r="67" ht="12.75">
      <c r="L67" s="238"/>
    </row>
    <row r="68" ht="12.75">
      <c r="L68" s="240"/>
    </row>
    <row r="69" ht="12.75">
      <c r="L69" s="240"/>
    </row>
    <row r="70" ht="12.75">
      <c r="L70" s="238"/>
    </row>
    <row r="72" ht="12.75">
      <c r="L72" s="238"/>
    </row>
    <row r="73" ht="12.75">
      <c r="L73" s="238"/>
    </row>
    <row r="75" ht="12.75">
      <c r="L75" s="238"/>
    </row>
    <row r="76" ht="12.75">
      <c r="L76" s="238"/>
    </row>
    <row r="77" ht="12.75">
      <c r="L77" s="238"/>
    </row>
    <row r="79" ht="12.75">
      <c r="L79" s="238"/>
    </row>
  </sheetData>
  <sheetProtection/>
  <mergeCells count="8">
    <mergeCell ref="A5:J5"/>
    <mergeCell ref="A6:A7"/>
    <mergeCell ref="I6:J6"/>
    <mergeCell ref="A62:J62"/>
    <mergeCell ref="A1:J1"/>
    <mergeCell ref="A2:J2"/>
    <mergeCell ref="A3:J3"/>
    <mergeCell ref="A4:J4"/>
  </mergeCells>
  <printOptions/>
  <pageMargins left="0.47" right="0.21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6">
      <selection activeCell="F14" sqref="F14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7" ht="12.75">
      <c r="A1" s="1782" t="s">
        <v>283</v>
      </c>
      <c r="B1" s="1782"/>
      <c r="C1" s="1782"/>
      <c r="D1" s="1782"/>
      <c r="E1" s="1782"/>
      <c r="F1" s="1782"/>
      <c r="G1" s="1782"/>
    </row>
    <row r="2" spans="1:9" ht="18" customHeight="1">
      <c r="A2" s="1783" t="s">
        <v>1182</v>
      </c>
      <c r="B2" s="1783"/>
      <c r="C2" s="1783"/>
      <c r="D2" s="1783"/>
      <c r="E2" s="1783"/>
      <c r="F2" s="1783"/>
      <c r="G2" s="1783"/>
      <c r="H2" s="1783"/>
      <c r="I2" s="1783"/>
    </row>
    <row r="3" spans="1:10" ht="15.75" customHeight="1">
      <c r="A3" s="1784" t="s">
        <v>842</v>
      </c>
      <c r="B3" s="1784"/>
      <c r="C3" s="1784"/>
      <c r="D3" s="1784"/>
      <c r="E3" s="1784"/>
      <c r="F3" s="1784"/>
      <c r="G3" s="1784"/>
      <c r="H3" s="1784"/>
      <c r="I3" s="1784"/>
      <c r="J3" s="958"/>
    </row>
    <row r="4" spans="1:10" ht="15.75" customHeight="1">
      <c r="A4" s="1785" t="s">
        <v>737</v>
      </c>
      <c r="B4" s="1785"/>
      <c r="C4" s="1785"/>
      <c r="D4" s="1785"/>
      <c r="E4" s="1785"/>
      <c r="F4" s="1785"/>
      <c r="G4" s="1785"/>
      <c r="H4" s="1785"/>
      <c r="I4" s="1785"/>
      <c r="J4" s="958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786" t="s">
        <v>1288</v>
      </c>
      <c r="B6" s="1788" t="s">
        <v>763</v>
      </c>
      <c r="C6" s="1789"/>
      <c r="D6" s="1790" t="s">
        <v>1245</v>
      </c>
      <c r="E6" s="1790"/>
      <c r="F6" s="1788" t="s">
        <v>736</v>
      </c>
      <c r="G6" s="1789"/>
      <c r="H6" s="13" t="s">
        <v>984</v>
      </c>
      <c r="I6" s="14"/>
      <c r="J6" s="12"/>
      <c r="K6" s="12"/>
      <c r="L6" s="12"/>
      <c r="M6" s="12"/>
    </row>
    <row r="7" spans="1:13" ht="24.75" customHeight="1">
      <c r="A7" s="1787"/>
      <c r="B7" s="252" t="s">
        <v>1287</v>
      </c>
      <c r="C7" s="253" t="s">
        <v>1146</v>
      </c>
      <c r="D7" s="254" t="s">
        <v>1287</v>
      </c>
      <c r="E7" s="255" t="s">
        <v>1146</v>
      </c>
      <c r="F7" s="419" t="s">
        <v>1287</v>
      </c>
      <c r="G7" s="422" t="s">
        <v>1146</v>
      </c>
      <c r="H7" s="15" t="s">
        <v>985</v>
      </c>
      <c r="I7" s="15" t="s">
        <v>986</v>
      </c>
      <c r="J7" s="12"/>
      <c r="K7" s="12"/>
      <c r="L7" s="12"/>
      <c r="M7" s="12"/>
    </row>
    <row r="8" spans="1:13" ht="24.75" customHeight="1">
      <c r="A8" s="59" t="s">
        <v>765</v>
      </c>
      <c r="B8" s="1058">
        <v>183.1</v>
      </c>
      <c r="C8" s="1059">
        <v>7.3</v>
      </c>
      <c r="D8" s="1060">
        <v>194.7</v>
      </c>
      <c r="E8" s="1061">
        <v>6.3</v>
      </c>
      <c r="F8" s="1058">
        <v>220.2</v>
      </c>
      <c r="G8" s="1062">
        <v>13.1</v>
      </c>
      <c r="H8" s="1063"/>
      <c r="I8" s="1063"/>
      <c r="J8" s="12"/>
      <c r="K8" s="12"/>
      <c r="L8" s="12"/>
      <c r="M8" s="12"/>
    </row>
    <row r="9" spans="1:13" ht="24.75" customHeight="1">
      <c r="A9" s="59" t="s">
        <v>1128</v>
      </c>
      <c r="B9" s="1058">
        <v>184.8</v>
      </c>
      <c r="C9" s="1059">
        <v>6.6</v>
      </c>
      <c r="D9" s="1060">
        <v>197.8</v>
      </c>
      <c r="E9" s="1061">
        <v>7</v>
      </c>
      <c r="F9" s="1058">
        <v>224.5</v>
      </c>
      <c r="G9" s="1062">
        <v>13.5</v>
      </c>
      <c r="H9" s="1063"/>
      <c r="I9" s="1063"/>
      <c r="J9" s="12"/>
      <c r="K9" s="12"/>
      <c r="L9" s="12"/>
      <c r="M9" s="12"/>
    </row>
    <row r="10" spans="1:7" ht="24.75" customHeight="1">
      <c r="A10" s="59" t="s">
        <v>1135</v>
      </c>
      <c r="B10" s="62">
        <v>186.9</v>
      </c>
      <c r="C10" s="57">
        <v>7.5</v>
      </c>
      <c r="D10" s="56">
        <v>198.7</v>
      </c>
      <c r="E10" s="64">
        <v>6.3</v>
      </c>
      <c r="F10" s="62">
        <v>226.8</v>
      </c>
      <c r="G10" s="918">
        <v>14.1</v>
      </c>
    </row>
    <row r="11" spans="1:7" ht="24.75" customHeight="1">
      <c r="A11" s="59" t="s">
        <v>1136</v>
      </c>
      <c r="B11" s="62">
        <v>186.9</v>
      </c>
      <c r="C11" s="57">
        <v>7.1</v>
      </c>
      <c r="D11" s="56">
        <v>198.7</v>
      </c>
      <c r="E11" s="64">
        <v>6.3</v>
      </c>
      <c r="F11" s="62">
        <v>227.5</v>
      </c>
      <c r="G11" s="918">
        <v>14.5</v>
      </c>
    </row>
    <row r="12" spans="1:7" ht="24.75" customHeight="1">
      <c r="A12" s="59" t="s">
        <v>1137</v>
      </c>
      <c r="B12" s="62">
        <v>185.6</v>
      </c>
      <c r="C12" s="57">
        <v>7.3</v>
      </c>
      <c r="D12" s="56">
        <v>196.1</v>
      </c>
      <c r="E12" s="64">
        <v>5.7</v>
      </c>
      <c r="F12" s="62"/>
      <c r="G12" s="918"/>
    </row>
    <row r="13" spans="1:7" ht="24.75" customHeight="1">
      <c r="A13" s="59" t="s">
        <v>1138</v>
      </c>
      <c r="B13" s="62">
        <v>183.6</v>
      </c>
      <c r="C13" s="57">
        <v>7.6</v>
      </c>
      <c r="D13" s="56">
        <v>194.2</v>
      </c>
      <c r="E13" s="64">
        <v>5.8</v>
      </c>
      <c r="F13" s="62"/>
      <c r="G13" s="918"/>
    </row>
    <row r="14" spans="1:7" ht="24.75" customHeight="1">
      <c r="A14" s="59" t="s">
        <v>1139</v>
      </c>
      <c r="B14" s="62">
        <v>184.5</v>
      </c>
      <c r="C14" s="57">
        <v>8</v>
      </c>
      <c r="D14" s="56">
        <v>196.3</v>
      </c>
      <c r="E14" s="64">
        <v>6.4</v>
      </c>
      <c r="F14" s="62"/>
      <c r="G14" s="918"/>
    </row>
    <row r="15" spans="1:7" ht="24.75" customHeight="1">
      <c r="A15" s="59" t="s">
        <v>1140</v>
      </c>
      <c r="B15" s="62">
        <v>185.1</v>
      </c>
      <c r="C15" s="57">
        <v>6.2</v>
      </c>
      <c r="D15" s="56">
        <v>198.4</v>
      </c>
      <c r="E15" s="64">
        <v>7.2</v>
      </c>
      <c r="F15" s="62"/>
      <c r="G15" s="918"/>
    </row>
    <row r="16" spans="1:7" ht="24.75" customHeight="1">
      <c r="A16" s="59" t="s">
        <v>1141</v>
      </c>
      <c r="B16" s="62">
        <v>185.9</v>
      </c>
      <c r="C16" s="57">
        <v>5.6</v>
      </c>
      <c r="D16" s="56">
        <v>202.4</v>
      </c>
      <c r="E16" s="64">
        <v>8.9</v>
      </c>
      <c r="F16" s="62"/>
      <c r="G16" s="918"/>
    </row>
    <row r="17" spans="1:7" ht="24.75" customHeight="1">
      <c r="A17" s="59" t="s">
        <v>1142</v>
      </c>
      <c r="B17" s="62">
        <v>187.3</v>
      </c>
      <c r="C17" s="57">
        <v>4.6</v>
      </c>
      <c r="D17" s="56">
        <v>204.6</v>
      </c>
      <c r="E17" s="64">
        <v>9.2</v>
      </c>
      <c r="F17" s="62"/>
      <c r="G17" s="918"/>
    </row>
    <row r="18" spans="1:7" ht="24.75" customHeight="1">
      <c r="A18" s="59" t="s">
        <v>1143</v>
      </c>
      <c r="B18" s="62">
        <v>187.6</v>
      </c>
      <c r="C18" s="57">
        <v>4.5</v>
      </c>
      <c r="D18" s="56">
        <v>208.3</v>
      </c>
      <c r="E18" s="64">
        <v>11</v>
      </c>
      <c r="F18" s="62"/>
      <c r="G18" s="918"/>
    </row>
    <row r="19" spans="1:7" ht="24.75" customHeight="1">
      <c r="A19" s="59" t="s">
        <v>1144</v>
      </c>
      <c r="B19" s="62">
        <v>189.8</v>
      </c>
      <c r="C19" s="57">
        <v>5.1</v>
      </c>
      <c r="D19" s="56">
        <v>212.7</v>
      </c>
      <c r="E19" s="64">
        <v>12.1</v>
      </c>
      <c r="F19" s="62"/>
      <c r="G19" s="918"/>
    </row>
    <row r="20" spans="1:7" s="1064" customFormat="1" ht="24.75" customHeight="1" thickBot="1">
      <c r="A20" s="60" t="s">
        <v>987</v>
      </c>
      <c r="B20" s="63">
        <v>185.9</v>
      </c>
      <c r="C20" s="58">
        <v>6.4</v>
      </c>
      <c r="D20" s="61">
        <v>200.2</v>
      </c>
      <c r="E20" s="65">
        <v>7.7</v>
      </c>
      <c r="F20" s="63">
        <v>224.8</v>
      </c>
      <c r="G20" s="58">
        <v>13.8</v>
      </c>
    </row>
    <row r="21" spans="1:6" ht="19.5" customHeight="1">
      <c r="A21" s="16" t="s">
        <v>988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sheetProtection/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75" right="0.21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PageLayoutView="0" workbookViewId="0" topLeftCell="C4">
      <selection activeCell="B15" sqref="B15"/>
    </sheetView>
  </sheetViews>
  <sheetFormatPr defaultColWidth="9.140625" defaultRowHeight="12.75"/>
  <cols>
    <col min="1" max="1" width="3.28125" style="18" hidden="1" customWidth="1"/>
    <col min="2" max="2" width="49.57421875" style="19" customWidth="1"/>
    <col min="3" max="3" width="9.421875" style="18" bestFit="1" customWidth="1"/>
    <col min="4" max="4" width="8.28125" style="18" customWidth="1"/>
    <col min="5" max="5" width="8.7109375" style="18" bestFit="1" customWidth="1"/>
    <col min="6" max="6" width="8.140625" style="18" bestFit="1" customWidth="1"/>
    <col min="7" max="7" width="8.7109375" style="18" customWidth="1"/>
    <col min="8" max="8" width="8.7109375" style="18" bestFit="1" customWidth="1"/>
    <col min="9" max="9" width="8.28125" style="18" customWidth="1"/>
    <col min="10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796" t="s">
        <v>990</v>
      </c>
      <c r="B1" s="1796"/>
      <c r="C1" s="1796"/>
      <c r="D1" s="1796"/>
      <c r="E1" s="1796"/>
      <c r="F1" s="1796"/>
      <c r="G1" s="1796"/>
      <c r="H1" s="1796"/>
      <c r="I1" s="1796"/>
      <c r="J1" s="1796"/>
      <c r="K1" s="1796"/>
      <c r="L1" s="1796"/>
      <c r="M1" s="1796"/>
      <c r="N1" s="1796"/>
    </row>
    <row r="2" spans="1:14" s="21" customFormat="1" ht="20.25" customHeight="1" hidden="1">
      <c r="A2" s="1797" t="s">
        <v>991</v>
      </c>
      <c r="B2" s="1797"/>
      <c r="C2" s="1797"/>
      <c r="D2" s="1797"/>
      <c r="E2" s="1797"/>
      <c r="F2" s="1797"/>
      <c r="G2" s="1797"/>
      <c r="H2" s="1797"/>
      <c r="I2" s="1797"/>
      <c r="J2" s="1797"/>
      <c r="K2" s="1797"/>
      <c r="L2" s="1797"/>
      <c r="M2" s="1797"/>
      <c r="N2" s="1797"/>
    </row>
    <row r="3" spans="1:14" s="21" customFormat="1" ht="22.5" customHeight="1" hidden="1">
      <c r="A3" s="1798" t="s">
        <v>992</v>
      </c>
      <c r="B3" s="1798"/>
      <c r="C3" s="1798"/>
      <c r="D3" s="1798"/>
      <c r="E3" s="1798"/>
      <c r="F3" s="1798"/>
      <c r="G3" s="1798"/>
      <c r="H3" s="1798"/>
      <c r="I3" s="1798"/>
      <c r="J3" s="1798"/>
      <c r="K3" s="1798"/>
      <c r="L3" s="1798"/>
      <c r="M3" s="1798"/>
      <c r="N3" s="1798"/>
    </row>
    <row r="4" spans="1:14" s="21" customFormat="1" ht="14.25" customHeight="1">
      <c r="A4" s="22"/>
      <c r="B4" s="1731" t="s">
        <v>284</v>
      </c>
      <c r="C4" s="1731"/>
      <c r="D4" s="1731"/>
      <c r="E4" s="1731"/>
      <c r="F4" s="1731"/>
      <c r="G4" s="1731"/>
      <c r="H4" s="1731"/>
      <c r="I4" s="1731"/>
      <c r="J4" s="1731"/>
      <c r="K4" s="1731"/>
      <c r="L4" s="1731"/>
      <c r="M4" s="1731"/>
      <c r="N4" s="1731"/>
    </row>
    <row r="5" spans="1:14" s="21" customFormat="1" ht="15.75">
      <c r="A5" s="1736" t="s">
        <v>993</v>
      </c>
      <c r="B5" s="1736"/>
      <c r="C5" s="1736"/>
      <c r="D5" s="1736"/>
      <c r="E5" s="1736"/>
      <c r="F5" s="1736"/>
      <c r="G5" s="1736"/>
      <c r="H5" s="1736"/>
      <c r="I5" s="1736"/>
      <c r="J5" s="1736"/>
      <c r="K5" s="1736"/>
      <c r="L5" s="1736"/>
      <c r="M5" s="1736"/>
      <c r="N5" s="1736"/>
    </row>
    <row r="6" spans="1:14" s="21" customFormat="1" ht="12.75">
      <c r="A6" s="1795" t="s">
        <v>994</v>
      </c>
      <c r="B6" s="1795"/>
      <c r="C6" s="1795"/>
      <c r="D6" s="1795"/>
      <c r="E6" s="1795"/>
      <c r="F6" s="1795"/>
      <c r="G6" s="1795"/>
      <c r="H6" s="1795"/>
      <c r="I6" s="1795"/>
      <c r="J6" s="1795"/>
      <c r="K6" s="1795"/>
      <c r="L6" s="1795"/>
      <c r="M6" s="1795"/>
      <c r="N6" s="1795"/>
    </row>
    <row r="7" spans="1:15" s="21" customFormat="1" ht="12.75">
      <c r="A7" s="110"/>
      <c r="B7" s="1795" t="s">
        <v>780</v>
      </c>
      <c r="C7" s="1795"/>
      <c r="D7" s="1795"/>
      <c r="E7" s="1795"/>
      <c r="F7" s="1795"/>
      <c r="G7" s="1795"/>
      <c r="H7" s="1795"/>
      <c r="I7" s="1795"/>
      <c r="J7" s="1795"/>
      <c r="K7" s="1795"/>
      <c r="L7" s="1795"/>
      <c r="M7" s="1795"/>
      <c r="N7" s="1795"/>
      <c r="O7" s="959"/>
    </row>
    <row r="8" spans="1:14" s="8" customFormat="1" ht="16.5" thickBot="1">
      <c r="A8" s="1736" t="s">
        <v>936</v>
      </c>
      <c r="B8" s="1736"/>
      <c r="C8" s="1736"/>
      <c r="D8" s="1736"/>
      <c r="E8" s="1736"/>
      <c r="F8" s="1736"/>
      <c r="G8" s="1736"/>
      <c r="H8" s="1736"/>
      <c r="I8" s="1736"/>
      <c r="J8" s="1736"/>
      <c r="K8" s="1736"/>
      <c r="L8" s="1736"/>
      <c r="M8" s="1736"/>
      <c r="N8" s="1736"/>
    </row>
    <row r="9" spans="1:14" s="24" customFormat="1" ht="13.5" thickTop="1">
      <c r="A9" s="23" t="s">
        <v>995</v>
      </c>
      <c r="B9" s="1778" t="s">
        <v>997</v>
      </c>
      <c r="C9" s="1792" t="s">
        <v>998</v>
      </c>
      <c r="D9" s="505" t="s">
        <v>763</v>
      </c>
      <c r="E9" s="1793" t="s">
        <v>1245</v>
      </c>
      <c r="F9" s="1794"/>
      <c r="G9" s="1741" t="s">
        <v>736</v>
      </c>
      <c r="H9" s="1741"/>
      <c r="I9" s="1794"/>
      <c r="J9" s="1791" t="s">
        <v>1146</v>
      </c>
      <c r="K9" s="1791"/>
      <c r="L9" s="1791"/>
      <c r="M9" s="1791"/>
      <c r="N9" s="247"/>
    </row>
    <row r="10" spans="1:14" s="24" customFormat="1" ht="12.75">
      <c r="A10" s="25" t="s">
        <v>996</v>
      </c>
      <c r="B10" s="1762"/>
      <c r="C10" s="1630"/>
      <c r="D10" s="1006" t="s">
        <v>937</v>
      </c>
      <c r="E10" s="1007" t="s">
        <v>574</v>
      </c>
      <c r="F10" s="1007" t="s">
        <v>937</v>
      </c>
      <c r="G10" s="1007" t="s">
        <v>575</v>
      </c>
      <c r="H10" s="1065" t="s">
        <v>574</v>
      </c>
      <c r="I10" s="1066" t="s">
        <v>937</v>
      </c>
      <c r="J10" s="1067" t="s">
        <v>845</v>
      </c>
      <c r="K10" s="1067" t="s">
        <v>845</v>
      </c>
      <c r="L10" s="1067" t="s">
        <v>846</v>
      </c>
      <c r="M10" s="1067" t="s">
        <v>846</v>
      </c>
      <c r="N10" s="1068"/>
    </row>
    <row r="11" spans="1:14" s="24" customFormat="1" ht="12.75">
      <c r="A11" s="25">
        <v>1</v>
      </c>
      <c r="B11" s="331">
        <v>1</v>
      </c>
      <c r="C11" s="112">
        <v>2</v>
      </c>
      <c r="D11" s="1024">
        <v>3</v>
      </c>
      <c r="E11" s="1023">
        <v>4</v>
      </c>
      <c r="F11" s="1023">
        <v>5</v>
      </c>
      <c r="G11" s="1023">
        <v>6</v>
      </c>
      <c r="H11" s="1025">
        <v>7</v>
      </c>
      <c r="I11" s="1025">
        <v>8</v>
      </c>
      <c r="J11" s="249" t="s">
        <v>848</v>
      </c>
      <c r="K11" s="249" t="s">
        <v>849</v>
      </c>
      <c r="L11" s="249" t="s">
        <v>850</v>
      </c>
      <c r="M11" s="249" t="s">
        <v>851</v>
      </c>
      <c r="N11" s="256"/>
    </row>
    <row r="12" spans="1:30" s="72" customFormat="1" ht="30" customHeight="1">
      <c r="A12" s="71">
        <v>1</v>
      </c>
      <c r="B12" s="410" t="s">
        <v>999</v>
      </c>
      <c r="C12" s="413">
        <v>100</v>
      </c>
      <c r="D12" s="399">
        <v>150.5</v>
      </c>
      <c r="E12" s="1156">
        <v>164.3</v>
      </c>
      <c r="F12" s="1301">
        <v>161.3</v>
      </c>
      <c r="G12" s="1302">
        <v>180.3</v>
      </c>
      <c r="H12" s="1302">
        <v>179.6</v>
      </c>
      <c r="I12" s="400">
        <v>176.1</v>
      </c>
      <c r="J12" s="26">
        <v>7.176079734219272</v>
      </c>
      <c r="K12" s="26">
        <v>-1.8259281801582432</v>
      </c>
      <c r="L12" s="26">
        <v>9.17544947303162</v>
      </c>
      <c r="M12" s="26">
        <v>-1.9487750556792918</v>
      </c>
      <c r="N12" s="1069"/>
      <c r="R12" s="572"/>
      <c r="S12" s="572"/>
      <c r="T12" s="572"/>
      <c r="U12" s="572"/>
      <c r="V12" s="572"/>
      <c r="W12" s="572"/>
      <c r="X12" s="572"/>
      <c r="Y12" s="572"/>
      <c r="Z12" s="572"/>
      <c r="AA12" s="572"/>
      <c r="AB12" s="572"/>
      <c r="AC12" s="572"/>
      <c r="AD12" s="572"/>
    </row>
    <row r="13" spans="1:30" s="21" customFormat="1" ht="29.25" customHeight="1">
      <c r="A13" s="27">
        <v>1.1</v>
      </c>
      <c r="B13" s="411" t="s">
        <v>1000</v>
      </c>
      <c r="C13" s="414">
        <v>49.593021995747016</v>
      </c>
      <c r="D13" s="401">
        <v>154.2</v>
      </c>
      <c r="E13" s="401">
        <v>175.2</v>
      </c>
      <c r="F13" s="402">
        <v>167.3</v>
      </c>
      <c r="G13" s="1303">
        <v>175.7</v>
      </c>
      <c r="H13" s="1303">
        <v>174.4</v>
      </c>
      <c r="I13" s="402">
        <v>171.8</v>
      </c>
      <c r="J13" s="28">
        <v>8.495460440985752</v>
      </c>
      <c r="K13" s="28">
        <v>-4.509132420091305</v>
      </c>
      <c r="L13" s="28">
        <v>2.6897788404064613</v>
      </c>
      <c r="M13" s="28">
        <v>-1.4908256880734</v>
      </c>
      <c r="N13" s="66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</row>
    <row r="14" spans="1:30" s="31" customFormat="1" ht="24.75" customHeight="1">
      <c r="A14" s="29" t="s">
        <v>1001</v>
      </c>
      <c r="B14" s="227" t="s">
        <v>1002</v>
      </c>
      <c r="C14" s="415">
        <v>16.575694084141823</v>
      </c>
      <c r="D14" s="403">
        <v>134.9</v>
      </c>
      <c r="E14" s="403">
        <v>143.1</v>
      </c>
      <c r="F14" s="404">
        <v>144.8</v>
      </c>
      <c r="G14" s="1304">
        <v>171.6</v>
      </c>
      <c r="H14" s="1304">
        <v>164.7</v>
      </c>
      <c r="I14" s="404">
        <v>151.7</v>
      </c>
      <c r="J14" s="30">
        <v>7.338769458858408</v>
      </c>
      <c r="K14" s="30">
        <v>1.1879804332634762</v>
      </c>
      <c r="L14" s="30">
        <v>4.7651933701657185</v>
      </c>
      <c r="M14" s="30">
        <v>-7.893139040680026</v>
      </c>
      <c r="N14" s="67"/>
      <c r="P14" s="3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</row>
    <row r="15" spans="1:30" s="31" customFormat="1" ht="24.75" customHeight="1">
      <c r="A15" s="29" t="s">
        <v>1003</v>
      </c>
      <c r="B15" s="227" t="s">
        <v>1004</v>
      </c>
      <c r="C15" s="415">
        <v>6.086031204033311</v>
      </c>
      <c r="D15" s="403">
        <v>248.5</v>
      </c>
      <c r="E15" s="403">
        <v>251.8</v>
      </c>
      <c r="F15" s="404">
        <v>244.7</v>
      </c>
      <c r="G15" s="1304">
        <v>191.6</v>
      </c>
      <c r="H15" s="1304">
        <v>181.7</v>
      </c>
      <c r="I15" s="404">
        <v>187.6</v>
      </c>
      <c r="J15" s="30">
        <v>-1.5291750503018164</v>
      </c>
      <c r="K15" s="30">
        <v>-2.819698173153313</v>
      </c>
      <c r="L15" s="30">
        <v>-23.334695545565992</v>
      </c>
      <c r="M15" s="30">
        <v>3.247110621904241</v>
      </c>
      <c r="N15" s="67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</row>
    <row r="16" spans="1:30" s="31" customFormat="1" ht="24.75" customHeight="1">
      <c r="A16" s="29" t="s">
        <v>1005</v>
      </c>
      <c r="B16" s="227" t="s">
        <v>1006</v>
      </c>
      <c r="C16" s="415">
        <v>3.770519507075808</v>
      </c>
      <c r="D16" s="403">
        <v>164.2</v>
      </c>
      <c r="E16" s="403">
        <v>181.8</v>
      </c>
      <c r="F16" s="404">
        <v>182.6</v>
      </c>
      <c r="G16" s="1304">
        <v>227.5</v>
      </c>
      <c r="H16" s="1304">
        <v>230.2</v>
      </c>
      <c r="I16" s="404">
        <v>228.1</v>
      </c>
      <c r="J16" s="30">
        <v>11.205846528623638</v>
      </c>
      <c r="K16" s="30">
        <v>0.4400440044004341</v>
      </c>
      <c r="L16" s="30">
        <v>24.91785323110625</v>
      </c>
      <c r="M16" s="30">
        <v>-0.9122502172024269</v>
      </c>
      <c r="N16" s="67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</row>
    <row r="17" spans="1:30" s="31" customFormat="1" ht="24.75" customHeight="1">
      <c r="A17" s="29" t="s">
        <v>1007</v>
      </c>
      <c r="B17" s="227" t="s">
        <v>1008</v>
      </c>
      <c r="C17" s="415">
        <v>11.183012678383857</v>
      </c>
      <c r="D17" s="403">
        <v>130.7</v>
      </c>
      <c r="E17" s="403">
        <v>199.4</v>
      </c>
      <c r="F17" s="404">
        <v>165.1</v>
      </c>
      <c r="G17" s="1304">
        <v>153.8</v>
      </c>
      <c r="H17" s="1304">
        <v>156.9</v>
      </c>
      <c r="I17" s="404">
        <v>157.2</v>
      </c>
      <c r="J17" s="30">
        <v>26.319816373374152</v>
      </c>
      <c r="K17" s="30">
        <v>-17.201604814443343</v>
      </c>
      <c r="L17" s="30">
        <v>-4.784978800726833</v>
      </c>
      <c r="M17" s="30">
        <v>0.19120458891012504</v>
      </c>
      <c r="N17" s="67"/>
      <c r="R17" s="572"/>
      <c r="S17" s="572"/>
      <c r="T17" s="572"/>
      <c r="U17" s="572"/>
      <c r="V17" s="572"/>
      <c r="W17" s="572"/>
      <c r="X17" s="572"/>
      <c r="Y17" s="572"/>
      <c r="Z17" s="572"/>
      <c r="AA17" s="572"/>
      <c r="AB17" s="572"/>
      <c r="AC17" s="572"/>
      <c r="AD17" s="572"/>
    </row>
    <row r="18" spans="1:30" s="31" customFormat="1" ht="24.75" customHeight="1">
      <c r="A18" s="29" t="s">
        <v>1009</v>
      </c>
      <c r="B18" s="227" t="s">
        <v>1010</v>
      </c>
      <c r="C18" s="415">
        <v>1.9487350779721184</v>
      </c>
      <c r="D18" s="403">
        <v>142.4</v>
      </c>
      <c r="E18" s="403">
        <v>132.8</v>
      </c>
      <c r="F18" s="404">
        <v>133.2</v>
      </c>
      <c r="G18" s="1304">
        <v>149.8</v>
      </c>
      <c r="H18" s="1304">
        <v>146.6</v>
      </c>
      <c r="I18" s="404">
        <v>142.5</v>
      </c>
      <c r="J18" s="30">
        <v>-6.460674157303387</v>
      </c>
      <c r="K18" s="30">
        <v>0.3012048192770891</v>
      </c>
      <c r="L18" s="30">
        <v>6.981981981981988</v>
      </c>
      <c r="M18" s="30">
        <v>-2.7967257844474744</v>
      </c>
      <c r="N18" s="67"/>
      <c r="R18" s="572"/>
      <c r="S18" s="572"/>
      <c r="T18" s="572"/>
      <c r="U18" s="572"/>
      <c r="V18" s="572"/>
      <c r="W18" s="572"/>
      <c r="X18" s="572"/>
      <c r="Y18" s="572"/>
      <c r="Z18" s="572"/>
      <c r="AA18" s="572"/>
      <c r="AB18" s="572"/>
      <c r="AC18" s="572"/>
      <c r="AD18" s="572"/>
    </row>
    <row r="19" spans="1:30" s="31" customFormat="1" ht="24.75" customHeight="1">
      <c r="A19" s="29" t="s">
        <v>1011</v>
      </c>
      <c r="B19" s="227" t="s">
        <v>1012</v>
      </c>
      <c r="C19" s="415">
        <v>10.019129444140097</v>
      </c>
      <c r="D19" s="403">
        <v>153.7</v>
      </c>
      <c r="E19" s="403">
        <v>160.6</v>
      </c>
      <c r="F19" s="404">
        <v>160.7</v>
      </c>
      <c r="G19" s="1304">
        <v>182.6</v>
      </c>
      <c r="H19" s="1304">
        <v>190</v>
      </c>
      <c r="I19" s="404">
        <v>196.4</v>
      </c>
      <c r="J19" s="30">
        <v>4.554326610279773</v>
      </c>
      <c r="K19" s="30">
        <v>0.062266500622669696</v>
      </c>
      <c r="L19" s="30">
        <v>22.21530802738023</v>
      </c>
      <c r="M19" s="30">
        <v>3.368421052631575</v>
      </c>
      <c r="N19" s="67"/>
      <c r="R19" s="572"/>
      <c r="S19" s="572"/>
      <c r="T19" s="572"/>
      <c r="U19" s="572"/>
      <c r="V19" s="572"/>
      <c r="W19" s="572"/>
      <c r="X19" s="572"/>
      <c r="Y19" s="572"/>
      <c r="Z19" s="572"/>
      <c r="AA19" s="572"/>
      <c r="AB19" s="572"/>
      <c r="AC19" s="572"/>
      <c r="AD19" s="572"/>
    </row>
    <row r="20" spans="1:30" s="21" customFormat="1" ht="30.75" customHeight="1">
      <c r="A20" s="27">
        <v>1.2</v>
      </c>
      <c r="B20" s="411" t="s">
        <v>1013</v>
      </c>
      <c r="C20" s="414">
        <v>20.37273710722672</v>
      </c>
      <c r="D20" s="401">
        <v>135.5</v>
      </c>
      <c r="E20" s="401">
        <v>143.5</v>
      </c>
      <c r="F20" s="402">
        <v>142.5</v>
      </c>
      <c r="G20" s="1303">
        <v>166</v>
      </c>
      <c r="H20" s="1303">
        <v>166.1</v>
      </c>
      <c r="I20" s="402">
        <v>161.6</v>
      </c>
      <c r="J20" s="28">
        <v>5.166051660516601</v>
      </c>
      <c r="K20" s="28">
        <v>-0.6968641114982574</v>
      </c>
      <c r="L20" s="28">
        <v>13.403508771929822</v>
      </c>
      <c r="M20" s="28">
        <v>-2.7092113184828435</v>
      </c>
      <c r="N20" s="68"/>
      <c r="R20" s="572"/>
      <c r="S20" s="572"/>
      <c r="T20" s="572"/>
      <c r="U20" s="572"/>
      <c r="V20" s="572"/>
      <c r="W20" s="572"/>
      <c r="X20" s="572"/>
      <c r="Y20" s="572"/>
      <c r="Z20" s="572"/>
      <c r="AA20" s="572"/>
      <c r="AB20" s="572"/>
      <c r="AC20" s="572"/>
      <c r="AD20" s="572"/>
    </row>
    <row r="21" spans="1:30" s="31" customFormat="1" ht="24.75" customHeight="1">
      <c r="A21" s="29" t="s">
        <v>1014</v>
      </c>
      <c r="B21" s="227" t="s">
        <v>1015</v>
      </c>
      <c r="C21" s="415">
        <v>6.117694570987977</v>
      </c>
      <c r="D21" s="403">
        <v>124.7</v>
      </c>
      <c r="E21" s="403">
        <v>130.1</v>
      </c>
      <c r="F21" s="404">
        <v>126.9</v>
      </c>
      <c r="G21" s="1304">
        <v>157.4</v>
      </c>
      <c r="H21" s="1304">
        <v>158.1</v>
      </c>
      <c r="I21" s="404">
        <v>152.5</v>
      </c>
      <c r="J21" s="30">
        <v>1.7642341619887674</v>
      </c>
      <c r="K21" s="30">
        <v>-2.4596464258262785</v>
      </c>
      <c r="L21" s="30">
        <v>20.173364854215905</v>
      </c>
      <c r="M21" s="30">
        <v>-3.542061986084761</v>
      </c>
      <c r="N21" s="67"/>
      <c r="R21" s="572"/>
      <c r="S21" s="572"/>
      <c r="T21" s="572"/>
      <c r="U21" s="572"/>
      <c r="V21" s="572"/>
      <c r="W21" s="572"/>
      <c r="X21" s="572"/>
      <c r="Y21" s="572"/>
      <c r="Z21" s="572"/>
      <c r="AA21" s="572"/>
      <c r="AB21" s="572"/>
      <c r="AC21" s="572"/>
      <c r="AD21" s="572"/>
    </row>
    <row r="22" spans="1:30" s="31" customFormat="1" ht="24.75" customHeight="1">
      <c r="A22" s="29" t="s">
        <v>1016</v>
      </c>
      <c r="B22" s="227" t="s">
        <v>1017</v>
      </c>
      <c r="C22" s="415">
        <v>5.683628753648385</v>
      </c>
      <c r="D22" s="403">
        <v>134.4</v>
      </c>
      <c r="E22" s="403">
        <v>141.7</v>
      </c>
      <c r="F22" s="404">
        <v>141</v>
      </c>
      <c r="G22" s="1304">
        <v>149.9</v>
      </c>
      <c r="H22" s="1304">
        <v>155.2</v>
      </c>
      <c r="I22" s="404">
        <v>158.5</v>
      </c>
      <c r="J22" s="30">
        <v>4.910714285714278</v>
      </c>
      <c r="K22" s="30">
        <v>-0.4940014114325919</v>
      </c>
      <c r="L22" s="30">
        <v>12.41134751773049</v>
      </c>
      <c r="M22" s="30">
        <v>2.126288659793829</v>
      </c>
      <c r="N22" s="67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</row>
    <row r="23" spans="1:30" s="31" customFormat="1" ht="24.75" customHeight="1">
      <c r="A23" s="29" t="s">
        <v>1018</v>
      </c>
      <c r="B23" s="227" t="s">
        <v>1019</v>
      </c>
      <c r="C23" s="415">
        <v>4.4957766210627</v>
      </c>
      <c r="D23" s="403">
        <v>169.1</v>
      </c>
      <c r="E23" s="403">
        <v>188.5</v>
      </c>
      <c r="F23" s="404">
        <v>189.2</v>
      </c>
      <c r="G23" s="1304">
        <v>233.4</v>
      </c>
      <c r="H23" s="1304">
        <v>224.2</v>
      </c>
      <c r="I23" s="404">
        <v>209.4</v>
      </c>
      <c r="J23" s="30">
        <v>11.88645771732702</v>
      </c>
      <c r="K23" s="30">
        <v>0.37135278514588776</v>
      </c>
      <c r="L23" s="30">
        <v>10.676532769556019</v>
      </c>
      <c r="M23" s="30">
        <v>-6.601248884924175</v>
      </c>
      <c r="N23" s="67"/>
      <c r="R23" s="572"/>
      <c r="S23" s="572"/>
      <c r="T23" s="572"/>
      <c r="U23" s="572"/>
      <c r="V23" s="572"/>
      <c r="W23" s="572"/>
      <c r="X23" s="572"/>
      <c r="Y23" s="572"/>
      <c r="Z23" s="572"/>
      <c r="AA23" s="572"/>
      <c r="AB23" s="572"/>
      <c r="AC23" s="572"/>
      <c r="AD23" s="572"/>
    </row>
    <row r="24" spans="1:30" s="31" customFormat="1" ht="24.75" customHeight="1">
      <c r="A24" s="29" t="s">
        <v>1020</v>
      </c>
      <c r="B24" s="227" t="s">
        <v>1021</v>
      </c>
      <c r="C24" s="415">
        <v>4.065637161527658</v>
      </c>
      <c r="D24" s="403">
        <v>116.2</v>
      </c>
      <c r="E24" s="403">
        <v>116.5</v>
      </c>
      <c r="F24" s="404">
        <v>116.6</v>
      </c>
      <c r="G24" s="1304">
        <v>127.1</v>
      </c>
      <c r="H24" s="1304">
        <v>129.3</v>
      </c>
      <c r="I24" s="404">
        <v>127</v>
      </c>
      <c r="J24" s="30">
        <v>0.3442340791738303</v>
      </c>
      <c r="K24" s="30">
        <v>0.08583690987124726</v>
      </c>
      <c r="L24" s="30">
        <v>8.919382504288166</v>
      </c>
      <c r="M24" s="30">
        <v>-1.7788089713843789</v>
      </c>
      <c r="N24" s="67"/>
      <c r="R24" s="572"/>
      <c r="S24" s="572"/>
      <c r="T24" s="572"/>
      <c r="U24" s="572"/>
      <c r="V24" s="572"/>
      <c r="W24" s="572"/>
      <c r="X24" s="572"/>
      <c r="Y24" s="572"/>
      <c r="Z24" s="572"/>
      <c r="AA24" s="572"/>
      <c r="AB24" s="572"/>
      <c r="AC24" s="572"/>
      <c r="AD24" s="572"/>
    </row>
    <row r="25" spans="1:30" s="21" customFormat="1" ht="30.75" customHeight="1">
      <c r="A25" s="27">
        <v>1.3</v>
      </c>
      <c r="B25" s="411" t="s">
        <v>1022</v>
      </c>
      <c r="C25" s="416">
        <v>30.044340897026256</v>
      </c>
      <c r="D25" s="405">
        <v>154.5</v>
      </c>
      <c r="E25" s="405">
        <v>160.2</v>
      </c>
      <c r="F25" s="389">
        <v>164.2</v>
      </c>
      <c r="G25" s="74">
        <v>197.5</v>
      </c>
      <c r="H25" s="74">
        <v>197.5</v>
      </c>
      <c r="I25" s="389">
        <v>192.9</v>
      </c>
      <c r="J25" s="28">
        <v>6.278317152103568</v>
      </c>
      <c r="K25" s="28">
        <v>2.496878901373293</v>
      </c>
      <c r="L25" s="28">
        <v>17.4786845310597</v>
      </c>
      <c r="M25" s="28">
        <v>-2.329113924050631</v>
      </c>
      <c r="N25" s="68"/>
      <c r="R25" s="572"/>
      <c r="S25" s="572"/>
      <c r="T25" s="572"/>
      <c r="U25" s="572"/>
      <c r="V25" s="572"/>
      <c r="W25" s="572"/>
      <c r="X25" s="572"/>
      <c r="Y25" s="572"/>
      <c r="Z25" s="572"/>
      <c r="AA25" s="572"/>
      <c r="AB25" s="572"/>
      <c r="AC25" s="572"/>
      <c r="AD25" s="572"/>
    </row>
    <row r="26" spans="1:30" s="31" customFormat="1" ht="24.75" customHeight="1">
      <c r="A26" s="29" t="s">
        <v>1023</v>
      </c>
      <c r="B26" s="227" t="s">
        <v>1024</v>
      </c>
      <c r="C26" s="417">
        <v>5.397977971447429</v>
      </c>
      <c r="D26" s="406">
        <v>268.5</v>
      </c>
      <c r="E26" s="406">
        <v>268.2</v>
      </c>
      <c r="F26" s="407">
        <v>286.5</v>
      </c>
      <c r="G26" s="32">
        <v>373.6</v>
      </c>
      <c r="H26" s="32">
        <v>374</v>
      </c>
      <c r="I26" s="407">
        <v>358</v>
      </c>
      <c r="J26" s="30">
        <v>6.703910614525128</v>
      </c>
      <c r="K26" s="30">
        <v>6.823266219239386</v>
      </c>
      <c r="L26" s="30">
        <v>24.956369982547997</v>
      </c>
      <c r="M26" s="30">
        <v>-4.278074866310149</v>
      </c>
      <c r="N26" s="67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</row>
    <row r="27" spans="1:30" s="31" customFormat="1" ht="24.75" customHeight="1">
      <c r="A27" s="29" t="s">
        <v>1025</v>
      </c>
      <c r="B27" s="227" t="s">
        <v>1026</v>
      </c>
      <c r="C27" s="415">
        <v>2.4560330063653932</v>
      </c>
      <c r="D27" s="403">
        <v>167.5</v>
      </c>
      <c r="E27" s="403">
        <v>195</v>
      </c>
      <c r="F27" s="404">
        <v>195.4</v>
      </c>
      <c r="G27" s="1304">
        <v>207.6</v>
      </c>
      <c r="H27" s="1304">
        <v>207.6</v>
      </c>
      <c r="I27" s="404">
        <v>207.6</v>
      </c>
      <c r="J27" s="30">
        <v>16.656716417910445</v>
      </c>
      <c r="K27" s="30">
        <v>0.2051282051282186</v>
      </c>
      <c r="L27" s="30">
        <v>6.24360286591606</v>
      </c>
      <c r="M27" s="30">
        <v>0</v>
      </c>
      <c r="N27" s="67"/>
      <c r="R27" s="572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  <c r="AC27" s="572"/>
      <c r="AD27" s="572"/>
    </row>
    <row r="28" spans="1:30" s="31" customFormat="1" ht="24.75" customHeight="1">
      <c r="A28" s="29" t="s">
        <v>1027</v>
      </c>
      <c r="B28" s="227" t="s">
        <v>1028</v>
      </c>
      <c r="C28" s="417">
        <v>6.973714820123034</v>
      </c>
      <c r="D28" s="406">
        <v>127</v>
      </c>
      <c r="E28" s="406">
        <v>132.9</v>
      </c>
      <c r="F28" s="407">
        <v>132.9</v>
      </c>
      <c r="G28" s="32">
        <v>172.9</v>
      </c>
      <c r="H28" s="32">
        <v>173.3</v>
      </c>
      <c r="I28" s="407">
        <v>162.7</v>
      </c>
      <c r="J28" s="30">
        <v>4.645669291338578</v>
      </c>
      <c r="K28" s="30">
        <v>0</v>
      </c>
      <c r="L28" s="30">
        <v>22.42287434161021</v>
      </c>
      <c r="M28" s="30">
        <v>-6.116560877091757</v>
      </c>
      <c r="N28" s="67"/>
      <c r="R28" s="572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  <c r="AC28" s="572"/>
      <c r="AD28" s="572"/>
    </row>
    <row r="29" spans="1:30" s="31" customFormat="1" ht="24.75" customHeight="1">
      <c r="A29" s="29"/>
      <c r="B29" s="227" t="s">
        <v>1029</v>
      </c>
      <c r="C29" s="417">
        <v>1.8659527269142209</v>
      </c>
      <c r="D29" s="406">
        <v>95</v>
      </c>
      <c r="E29" s="406">
        <v>94.9</v>
      </c>
      <c r="F29" s="407">
        <v>94.9</v>
      </c>
      <c r="G29" s="32">
        <v>100.3</v>
      </c>
      <c r="H29" s="32">
        <v>100.3</v>
      </c>
      <c r="I29" s="407">
        <v>101.4</v>
      </c>
      <c r="J29" s="30">
        <v>-0.10526315789472562</v>
      </c>
      <c r="K29" s="30">
        <v>0</v>
      </c>
      <c r="L29" s="30">
        <v>6.849315068493155</v>
      </c>
      <c r="M29" s="30">
        <v>1.0967098703888354</v>
      </c>
      <c r="N29" s="67"/>
      <c r="R29" s="572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  <c r="AC29" s="572"/>
      <c r="AD29" s="572"/>
    </row>
    <row r="30" spans="1:30" s="31" customFormat="1" ht="24.75" customHeight="1">
      <c r="A30" s="29"/>
      <c r="B30" s="227" t="s">
        <v>1031</v>
      </c>
      <c r="C30" s="417">
        <v>2.731641690470963</v>
      </c>
      <c r="D30" s="406">
        <v>112.4</v>
      </c>
      <c r="E30" s="406">
        <v>116.3</v>
      </c>
      <c r="F30" s="407">
        <v>116.7</v>
      </c>
      <c r="G30" s="32">
        <v>120.9</v>
      </c>
      <c r="H30" s="32">
        <v>120.9</v>
      </c>
      <c r="I30" s="407">
        <v>122</v>
      </c>
      <c r="J30" s="30">
        <v>3.825622775800724</v>
      </c>
      <c r="K30" s="30">
        <v>0.34393809114359897</v>
      </c>
      <c r="L30" s="30">
        <v>4.541559554413027</v>
      </c>
      <c r="M30" s="30">
        <v>0.9098428453267076</v>
      </c>
      <c r="N30" s="67"/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</row>
    <row r="31" spans="1:30" s="31" customFormat="1" ht="24.75" customHeight="1">
      <c r="A31" s="29"/>
      <c r="B31" s="227" t="s">
        <v>1032</v>
      </c>
      <c r="C31" s="417">
        <v>3.1001290737979397</v>
      </c>
      <c r="D31" s="406">
        <v>110.9</v>
      </c>
      <c r="E31" s="406">
        <v>108.1</v>
      </c>
      <c r="F31" s="407">
        <v>108.2</v>
      </c>
      <c r="G31" s="32">
        <v>116.8</v>
      </c>
      <c r="H31" s="32">
        <v>116.8</v>
      </c>
      <c r="I31" s="407">
        <v>123</v>
      </c>
      <c r="J31" s="30">
        <v>-2.4346257889990994</v>
      </c>
      <c r="K31" s="30">
        <v>0.0925069380203638</v>
      </c>
      <c r="L31" s="30">
        <v>13.67837338262477</v>
      </c>
      <c r="M31" s="30">
        <v>5.308219178082197</v>
      </c>
      <c r="N31" s="67"/>
      <c r="R31" s="572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  <c r="AC31" s="572"/>
      <c r="AD31" s="572"/>
    </row>
    <row r="32" spans="1:30" s="31" customFormat="1" ht="24.75" customHeight="1">
      <c r="A32" s="29" t="s">
        <v>1033</v>
      </c>
      <c r="B32" s="227" t="s">
        <v>1034</v>
      </c>
      <c r="C32" s="417">
        <v>7.508891607907275</v>
      </c>
      <c r="D32" s="406">
        <v>142</v>
      </c>
      <c r="E32" s="406">
        <v>150.5</v>
      </c>
      <c r="F32" s="407">
        <v>152.9</v>
      </c>
      <c r="G32" s="32">
        <v>175.8</v>
      </c>
      <c r="H32" s="32">
        <v>175</v>
      </c>
      <c r="I32" s="407">
        <v>175.1</v>
      </c>
      <c r="J32" s="30">
        <v>7.676056338028175</v>
      </c>
      <c r="K32" s="30">
        <v>1.5946843853820667</v>
      </c>
      <c r="L32" s="30">
        <v>14.519293655984299</v>
      </c>
      <c r="M32" s="30">
        <v>0.057142857142849834</v>
      </c>
      <c r="N32" s="67"/>
      <c r="R32" s="572"/>
      <c r="S32" s="572"/>
      <c r="T32" s="572"/>
      <c r="U32" s="572"/>
      <c r="V32" s="572"/>
      <c r="W32" s="572"/>
      <c r="X32" s="572"/>
      <c r="Y32" s="572"/>
      <c r="Z32" s="572"/>
      <c r="AA32" s="572"/>
      <c r="AB32" s="572"/>
      <c r="AC32" s="572"/>
      <c r="AD32" s="572"/>
    </row>
    <row r="33" spans="1:14" s="31" customFormat="1" ht="9" customHeight="1" thickBot="1">
      <c r="A33" s="33"/>
      <c r="B33" s="412"/>
      <c r="C33" s="418"/>
      <c r="D33" s="408"/>
      <c r="E33" s="408"/>
      <c r="F33" s="409"/>
      <c r="G33" s="75"/>
      <c r="H33" s="75"/>
      <c r="I33" s="409"/>
      <c r="J33" s="69"/>
      <c r="K33" s="69"/>
      <c r="L33" s="69"/>
      <c r="M33" s="69"/>
      <c r="N33" s="70"/>
    </row>
    <row r="34" spans="1:14" ht="12.75">
      <c r="A34" s="20"/>
      <c r="B34" s="34" t="s">
        <v>1035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4" t="s">
        <v>1036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4" t="s">
        <v>1037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4" t="s">
        <v>1038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947" t="s">
        <v>1037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sheetProtection/>
  <mergeCells count="13">
    <mergeCell ref="A1:N1"/>
    <mergeCell ref="A2:N2"/>
    <mergeCell ref="A3:N3"/>
    <mergeCell ref="B4:N4"/>
    <mergeCell ref="J9:M9"/>
    <mergeCell ref="B9:B10"/>
    <mergeCell ref="C9:C10"/>
    <mergeCell ref="E9:F9"/>
    <mergeCell ref="G9:I9"/>
    <mergeCell ref="A5:N5"/>
    <mergeCell ref="A6:N6"/>
    <mergeCell ref="B7:N7"/>
    <mergeCell ref="A8:N8"/>
  </mergeCells>
  <printOptions/>
  <pageMargins left="0.75" right="0.75" top="1" bottom="1" header="0.5" footer="0.5"/>
  <pageSetup fitToHeight="1" fitToWidth="1" horizontalDpi="600" verticalDpi="600" orientation="portrait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9">
      <selection activeCell="J28" sqref="J28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799" t="s">
        <v>285</v>
      </c>
      <c r="B1" s="1799"/>
      <c r="C1" s="1799"/>
      <c r="D1" s="1799"/>
      <c r="E1" s="1799"/>
      <c r="F1" s="1799"/>
      <c r="G1" s="1799"/>
      <c r="H1" s="257"/>
      <c r="I1" s="257"/>
    </row>
    <row r="2" spans="1:10" ht="19.5" customHeight="1">
      <c r="A2" s="1800" t="s">
        <v>993</v>
      </c>
      <c r="B2" s="1800"/>
      <c r="C2" s="1800"/>
      <c r="D2" s="1800"/>
      <c r="E2" s="1800"/>
      <c r="F2" s="1800"/>
      <c r="G2" s="1800"/>
      <c r="H2" s="1800"/>
      <c r="I2" s="1800"/>
      <c r="J2" s="960"/>
    </row>
    <row r="3" spans="1:9" ht="14.25" customHeight="1">
      <c r="A3" s="1801" t="s">
        <v>994</v>
      </c>
      <c r="B3" s="1801"/>
      <c r="C3" s="1801"/>
      <c r="D3" s="1801"/>
      <c r="E3" s="1801"/>
      <c r="F3" s="1801"/>
      <c r="G3" s="1801"/>
      <c r="H3" s="1801"/>
      <c r="I3" s="1801"/>
    </row>
    <row r="4" spans="1:9" ht="15.75" customHeight="1">
      <c r="A4" s="1802" t="s">
        <v>737</v>
      </c>
      <c r="B4" s="1803"/>
      <c r="C4" s="1803"/>
      <c r="D4" s="1803"/>
      <c r="E4" s="1803"/>
      <c r="F4" s="1803"/>
      <c r="G4" s="1803"/>
      <c r="H4" s="1803"/>
      <c r="I4" s="1803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804" t="s">
        <v>1304</v>
      </c>
      <c r="B6" s="1790" t="s">
        <v>763</v>
      </c>
      <c r="C6" s="1790"/>
      <c r="D6" s="1788" t="s">
        <v>1245</v>
      </c>
      <c r="E6" s="1789"/>
      <c r="F6" s="1790" t="s">
        <v>736</v>
      </c>
      <c r="G6" s="1789"/>
      <c r="H6" s="13" t="s">
        <v>984</v>
      </c>
      <c r="I6" s="14"/>
      <c r="J6" s="17"/>
      <c r="K6" s="17"/>
      <c r="L6" s="17"/>
      <c r="M6" s="17"/>
    </row>
    <row r="7" spans="1:13" ht="24.75" customHeight="1">
      <c r="A7" s="1805"/>
      <c r="B7" s="419" t="s">
        <v>1287</v>
      </c>
      <c r="C7" s="255" t="s">
        <v>1146</v>
      </c>
      <c r="D7" s="421" t="s">
        <v>1287</v>
      </c>
      <c r="E7" s="422" t="s">
        <v>1146</v>
      </c>
      <c r="F7" s="419" t="s">
        <v>1287</v>
      </c>
      <c r="G7" s="253" t="s">
        <v>1146</v>
      </c>
      <c r="H7" s="15" t="s">
        <v>985</v>
      </c>
      <c r="I7" s="15" t="s">
        <v>986</v>
      </c>
      <c r="J7" s="17"/>
      <c r="K7" s="17"/>
      <c r="L7" s="17"/>
      <c r="M7" s="17"/>
    </row>
    <row r="8" spans="1:16" ht="24.75" customHeight="1">
      <c r="A8" s="59" t="s">
        <v>765</v>
      </c>
      <c r="B8" s="420">
        <v>142.4</v>
      </c>
      <c r="C8" s="258">
        <v>6.7</v>
      </c>
      <c r="D8" s="259">
        <v>160</v>
      </c>
      <c r="E8" s="423">
        <v>12.4</v>
      </c>
      <c r="F8" s="62">
        <v>177.9</v>
      </c>
      <c r="G8" s="260">
        <v>11.2</v>
      </c>
      <c r="H8" s="17"/>
      <c r="I8" s="17"/>
      <c r="J8" s="17"/>
      <c r="L8" s="17"/>
      <c r="M8" s="17"/>
      <c r="N8" s="17"/>
      <c r="O8" s="17"/>
      <c r="P8" s="17"/>
    </row>
    <row r="9" spans="1:16" ht="24.75" customHeight="1">
      <c r="A9" s="59" t="s">
        <v>1128</v>
      </c>
      <c r="B9" s="420">
        <v>147.1</v>
      </c>
      <c r="C9" s="258">
        <v>9.1</v>
      </c>
      <c r="D9" s="259">
        <v>163.5</v>
      </c>
      <c r="E9" s="423">
        <v>11.1</v>
      </c>
      <c r="F9" s="62">
        <v>180.3</v>
      </c>
      <c r="G9" s="260">
        <v>10.3</v>
      </c>
      <c r="H9" s="17"/>
      <c r="I9" s="17"/>
      <c r="J9" s="17"/>
      <c r="L9" s="17"/>
      <c r="M9" s="17"/>
      <c r="N9" s="17"/>
      <c r="O9" s="17"/>
      <c r="P9" s="17"/>
    </row>
    <row r="10" spans="1:16" ht="24.75" customHeight="1">
      <c r="A10" s="59" t="s">
        <v>1135</v>
      </c>
      <c r="B10" s="420">
        <v>149</v>
      </c>
      <c r="C10" s="258">
        <v>10.4</v>
      </c>
      <c r="D10" s="259">
        <v>164.3</v>
      </c>
      <c r="E10" s="423">
        <v>10.3</v>
      </c>
      <c r="F10" s="62">
        <v>179.6</v>
      </c>
      <c r="G10" s="260">
        <v>9.3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59" t="s">
        <v>1136</v>
      </c>
      <c r="B11" s="420">
        <v>150.5</v>
      </c>
      <c r="C11" s="258">
        <v>10.3</v>
      </c>
      <c r="D11" s="259">
        <v>161.3</v>
      </c>
      <c r="E11" s="423">
        <v>7.2</v>
      </c>
      <c r="F11" s="62">
        <v>176.1</v>
      </c>
      <c r="G11" s="260">
        <v>9.2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59" t="s">
        <v>1137</v>
      </c>
      <c r="B12" s="420">
        <v>146.3</v>
      </c>
      <c r="C12" s="258">
        <v>8.9</v>
      </c>
      <c r="D12" s="259">
        <v>155.2</v>
      </c>
      <c r="E12" s="423">
        <v>6.1</v>
      </c>
      <c r="F12" s="62"/>
      <c r="G12" s="260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59" t="s">
        <v>1138</v>
      </c>
      <c r="B13" s="420">
        <v>143</v>
      </c>
      <c r="C13" s="258">
        <v>10.4</v>
      </c>
      <c r="D13" s="259">
        <v>150.8</v>
      </c>
      <c r="E13" s="423">
        <v>5.5</v>
      </c>
      <c r="F13" s="62"/>
      <c r="G13" s="260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59" t="s">
        <v>1139</v>
      </c>
      <c r="B14" s="420">
        <v>145.1</v>
      </c>
      <c r="C14" s="258">
        <v>12.6</v>
      </c>
      <c r="D14" s="259">
        <v>151.3</v>
      </c>
      <c r="E14" s="423">
        <v>4.3</v>
      </c>
      <c r="F14" s="62"/>
      <c r="G14" s="260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59" t="s">
        <v>1140</v>
      </c>
      <c r="B15" s="420">
        <v>146.7</v>
      </c>
      <c r="C15" s="258">
        <v>12.2</v>
      </c>
      <c r="D15" s="259">
        <v>156.4</v>
      </c>
      <c r="E15" s="423">
        <v>6.6</v>
      </c>
      <c r="F15" s="62"/>
      <c r="G15" s="260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59" t="s">
        <v>1141</v>
      </c>
      <c r="B16" s="62">
        <v>143.2</v>
      </c>
      <c r="C16" s="258">
        <v>7.6</v>
      </c>
      <c r="D16" s="259">
        <v>156.6</v>
      </c>
      <c r="E16" s="423">
        <v>9.4</v>
      </c>
      <c r="F16" s="62"/>
      <c r="G16" s="260"/>
      <c r="K16" s="17"/>
      <c r="L16" s="17"/>
      <c r="M16" s="17"/>
      <c r="N16" s="17"/>
      <c r="O16" s="17"/>
      <c r="P16" s="17"/>
    </row>
    <row r="17" spans="1:16" ht="24.75" customHeight="1">
      <c r="A17" s="59" t="s">
        <v>1142</v>
      </c>
      <c r="B17" s="62">
        <v>145.4</v>
      </c>
      <c r="C17" s="258">
        <v>6.2</v>
      </c>
      <c r="D17" s="259">
        <v>160.1</v>
      </c>
      <c r="E17" s="423">
        <v>10.1</v>
      </c>
      <c r="F17" s="62"/>
      <c r="G17" s="260"/>
      <c r="K17" s="17"/>
      <c r="L17" s="17"/>
      <c r="M17" s="17"/>
      <c r="N17" s="17"/>
      <c r="O17" s="17"/>
      <c r="P17" s="17"/>
    </row>
    <row r="18" spans="1:16" ht="24.75" customHeight="1">
      <c r="A18" s="59" t="s">
        <v>1143</v>
      </c>
      <c r="B18" s="62">
        <v>146</v>
      </c>
      <c r="C18" s="258">
        <v>5.6</v>
      </c>
      <c r="D18" s="259">
        <v>164.9</v>
      </c>
      <c r="E18" s="423">
        <v>12.9</v>
      </c>
      <c r="F18" s="62"/>
      <c r="G18" s="260"/>
      <c r="K18" s="17"/>
      <c r="L18" s="17"/>
      <c r="M18" s="17"/>
      <c r="N18" s="17"/>
      <c r="O18" s="17"/>
      <c r="P18" s="17"/>
    </row>
    <row r="19" spans="1:16" ht="24.75" customHeight="1">
      <c r="A19" s="59" t="s">
        <v>1144</v>
      </c>
      <c r="B19" s="62">
        <v>151.8</v>
      </c>
      <c r="C19" s="258">
        <v>8.5</v>
      </c>
      <c r="D19" s="259">
        <v>171.8</v>
      </c>
      <c r="E19" s="423">
        <v>13.2</v>
      </c>
      <c r="F19" s="62"/>
      <c r="G19" s="260"/>
      <c r="K19" s="17"/>
      <c r="L19" s="17"/>
      <c r="M19" s="17"/>
      <c r="N19" s="17"/>
      <c r="O19" s="17"/>
      <c r="P19" s="17"/>
    </row>
    <row r="20" spans="1:7" ht="24.75" customHeight="1" thickBot="1">
      <c r="A20" s="78" t="s">
        <v>987</v>
      </c>
      <c r="B20" s="63">
        <v>146.4</v>
      </c>
      <c r="C20" s="76">
        <v>9</v>
      </c>
      <c r="D20" s="77">
        <v>159.7</v>
      </c>
      <c r="E20" s="58">
        <v>9.1</v>
      </c>
      <c r="F20" s="63">
        <v>178.5</v>
      </c>
      <c r="G20" s="424">
        <v>10</v>
      </c>
    </row>
    <row r="21" spans="1:4" ht="19.5" customHeight="1">
      <c r="A21" s="16" t="s">
        <v>988</v>
      </c>
      <c r="D21" s="17"/>
    </row>
    <row r="22" ht="19.5" customHeight="1">
      <c r="A22" s="16"/>
    </row>
    <row r="24" spans="1:2" ht="12.75">
      <c r="A24" s="261"/>
      <c r="B24" s="261"/>
    </row>
    <row r="25" spans="1:2" ht="12.75">
      <c r="A25" s="35"/>
      <c r="B25" s="261"/>
    </row>
    <row r="26" spans="1:2" ht="12.75">
      <c r="A26" s="35"/>
      <c r="B26" s="261"/>
    </row>
    <row r="27" spans="1:2" ht="12.75">
      <c r="A27" s="35"/>
      <c r="B27" s="261"/>
    </row>
    <row r="28" spans="1:2" ht="12.75">
      <c r="A28" s="261"/>
      <c r="B28" s="261"/>
    </row>
  </sheetData>
  <sheetProtection/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75" right="0.54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D40">
      <selection activeCell="J42" sqref="J42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8.140625" style="18" bestFit="1" customWidth="1"/>
    <col min="5" max="5" width="8.7109375" style="18" bestFit="1" customWidth="1"/>
    <col min="6" max="6" width="8.140625" style="18" bestFit="1" customWidth="1"/>
    <col min="7" max="7" width="8.8515625" style="18" bestFit="1" customWidth="1"/>
    <col min="8" max="8" width="8.710937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626" t="s">
        <v>286</v>
      </c>
      <c r="B1" s="1626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</row>
    <row r="2" spans="1:14" ht="18.75" customHeight="1">
      <c r="A2" s="1776" t="s">
        <v>1040</v>
      </c>
      <c r="B2" s="1776"/>
      <c r="C2" s="1776"/>
      <c r="D2" s="1776"/>
      <c r="E2" s="1776"/>
      <c r="F2" s="1776"/>
      <c r="G2" s="1776"/>
      <c r="H2" s="1776"/>
      <c r="I2" s="1776"/>
      <c r="J2" s="1776"/>
      <c r="K2" s="1776"/>
      <c r="L2" s="1776"/>
      <c r="M2" s="1776"/>
      <c r="N2" s="533"/>
    </row>
    <row r="3" spans="1:13" ht="15" customHeight="1">
      <c r="A3" s="1626" t="s">
        <v>1041</v>
      </c>
      <c r="B3" s="1626"/>
      <c r="C3" s="1626"/>
      <c r="D3" s="1626"/>
      <c r="E3" s="1626"/>
      <c r="F3" s="1626"/>
      <c r="G3" s="1626"/>
      <c r="H3" s="1626"/>
      <c r="I3" s="1626"/>
      <c r="J3" s="1626"/>
      <c r="K3" s="1626"/>
      <c r="L3" s="1626"/>
      <c r="M3" s="1626"/>
    </row>
    <row r="4" spans="1:13" ht="15" customHeight="1">
      <c r="A4" s="1626" t="s">
        <v>780</v>
      </c>
      <c r="B4" s="1626"/>
      <c r="C4" s="1626"/>
      <c r="D4" s="1626"/>
      <c r="E4" s="1626"/>
      <c r="F4" s="1626"/>
      <c r="G4" s="1626"/>
      <c r="H4" s="1626"/>
      <c r="I4" s="1626"/>
      <c r="J4" s="1626"/>
      <c r="K4" s="1626"/>
      <c r="L4" s="1626"/>
      <c r="M4" s="1626"/>
    </row>
    <row r="5" spans="1:13" ht="13.5" thickBot="1">
      <c r="A5" s="1673" t="s">
        <v>936</v>
      </c>
      <c r="B5" s="1673"/>
      <c r="C5" s="1673"/>
      <c r="D5" s="1673"/>
      <c r="E5" s="1673"/>
      <c r="F5" s="1673"/>
      <c r="G5" s="1673"/>
      <c r="H5" s="1673"/>
      <c r="I5" s="1673"/>
      <c r="J5" s="1673"/>
      <c r="K5" s="1673"/>
      <c r="L5" s="1673"/>
      <c r="M5" s="1673"/>
    </row>
    <row r="6" spans="1:13" ht="12.75">
      <c r="A6" s="1806" t="s">
        <v>1042</v>
      </c>
      <c r="B6" s="1808" t="s">
        <v>1043</v>
      </c>
      <c r="C6" s="1020" t="s">
        <v>843</v>
      </c>
      <c r="D6" s="506" t="s">
        <v>763</v>
      </c>
      <c r="E6" s="1810" t="s">
        <v>1245</v>
      </c>
      <c r="F6" s="1811"/>
      <c r="G6" s="1810" t="s">
        <v>736</v>
      </c>
      <c r="H6" s="1812"/>
      <c r="I6" s="1813"/>
      <c r="J6" s="1812" t="s">
        <v>1146</v>
      </c>
      <c r="K6" s="1812"/>
      <c r="L6" s="1812"/>
      <c r="M6" s="1813"/>
    </row>
    <row r="7" spans="1:13" ht="12.75">
      <c r="A7" s="1807"/>
      <c r="B7" s="1809"/>
      <c r="C7" s="1022" t="s">
        <v>844</v>
      </c>
      <c r="D7" s="1070" t="s">
        <v>937</v>
      </c>
      <c r="E7" s="1071" t="s">
        <v>574</v>
      </c>
      <c r="F7" s="1070" t="s">
        <v>937</v>
      </c>
      <c r="G7" s="1072" t="s">
        <v>575</v>
      </c>
      <c r="H7" s="1070" t="s">
        <v>574</v>
      </c>
      <c r="I7" s="1073" t="s">
        <v>937</v>
      </c>
      <c r="J7" s="1814" t="s">
        <v>1045</v>
      </c>
      <c r="K7" s="1816" t="s">
        <v>1046</v>
      </c>
      <c r="L7" s="1816" t="s">
        <v>1047</v>
      </c>
      <c r="M7" s="1818" t="s">
        <v>1048</v>
      </c>
    </row>
    <row r="8" spans="1:13" ht="12.75">
      <c r="A8" s="281"/>
      <c r="B8" s="1074">
        <v>1</v>
      </c>
      <c r="C8" s="1022">
        <v>2</v>
      </c>
      <c r="D8" s="867">
        <v>3</v>
      </c>
      <c r="E8" s="1021">
        <v>4</v>
      </c>
      <c r="F8" s="867">
        <v>5</v>
      </c>
      <c r="G8" s="867">
        <v>6</v>
      </c>
      <c r="H8" s="867">
        <v>7</v>
      </c>
      <c r="I8" s="1075">
        <v>8</v>
      </c>
      <c r="J8" s="1815"/>
      <c r="K8" s="1817"/>
      <c r="L8" s="1817"/>
      <c r="M8" s="1819"/>
    </row>
    <row r="9" spans="1:13" ht="8.25" customHeight="1">
      <c r="A9" s="263"/>
      <c r="B9" s="264"/>
      <c r="C9" s="1076"/>
      <c r="D9" s="1077"/>
      <c r="E9" s="1305"/>
      <c r="F9" s="1292"/>
      <c r="G9" s="507"/>
      <c r="H9" s="1306"/>
      <c r="I9" s="1078"/>
      <c r="J9" s="48"/>
      <c r="K9" s="48"/>
      <c r="L9" s="262"/>
      <c r="M9" s="265"/>
    </row>
    <row r="10" spans="1:13" ht="12" customHeight="1">
      <c r="A10" s="266"/>
      <c r="B10" s="267" t="s">
        <v>1049</v>
      </c>
      <c r="C10" s="1079">
        <v>100</v>
      </c>
      <c r="D10" s="507">
        <v>112.2</v>
      </c>
      <c r="E10" s="507">
        <v>123.5</v>
      </c>
      <c r="F10" s="1292">
        <v>123.5</v>
      </c>
      <c r="G10" s="507">
        <v>134.6</v>
      </c>
      <c r="H10" s="1292">
        <v>134.7</v>
      </c>
      <c r="I10" s="513">
        <v>135.8</v>
      </c>
      <c r="J10" s="1080">
        <v>10.071301247771828</v>
      </c>
      <c r="K10" s="36">
        <v>0</v>
      </c>
      <c r="L10" s="36">
        <v>9.959514170040478</v>
      </c>
      <c r="M10" s="79">
        <v>0.8166295471418152</v>
      </c>
    </row>
    <row r="11" spans="1:13" ht="6" customHeight="1">
      <c r="A11" s="268"/>
      <c r="B11" s="269"/>
      <c r="C11" s="1081"/>
      <c r="D11" s="508"/>
      <c r="E11" s="508"/>
      <c r="F11" s="1307"/>
      <c r="G11" s="508"/>
      <c r="H11" s="1307"/>
      <c r="I11" s="514"/>
      <c r="J11" s="1082"/>
      <c r="K11" s="37"/>
      <c r="L11" s="37"/>
      <c r="M11" s="80"/>
    </row>
    <row r="12" spans="1:13" ht="12" customHeight="1">
      <c r="A12" s="270">
        <v>1</v>
      </c>
      <c r="B12" s="267" t="s">
        <v>1050</v>
      </c>
      <c r="C12" s="1079">
        <v>26.97</v>
      </c>
      <c r="D12" s="507">
        <v>106.6</v>
      </c>
      <c r="E12" s="507">
        <v>118.2</v>
      </c>
      <c r="F12" s="1292">
        <v>118.2</v>
      </c>
      <c r="G12" s="507">
        <v>118.2</v>
      </c>
      <c r="H12" s="1292">
        <v>118.2</v>
      </c>
      <c r="I12" s="513">
        <v>118.2</v>
      </c>
      <c r="J12" s="1080">
        <v>10.88180112570359</v>
      </c>
      <c r="K12" s="36">
        <v>0</v>
      </c>
      <c r="L12" s="36">
        <v>0</v>
      </c>
      <c r="M12" s="79">
        <v>0</v>
      </c>
    </row>
    <row r="13" spans="1:13" ht="7.5" customHeight="1">
      <c r="A13" s="270"/>
      <c r="B13" s="271"/>
      <c r="C13" s="1079"/>
      <c r="D13" s="507"/>
      <c r="E13" s="507"/>
      <c r="F13" s="1292"/>
      <c r="G13" s="507"/>
      <c r="H13" s="1292"/>
      <c r="I13" s="513"/>
      <c r="J13" s="1080"/>
      <c r="K13" s="36"/>
      <c r="L13" s="36"/>
      <c r="M13" s="79"/>
    </row>
    <row r="14" spans="1:13" ht="15" customHeight="1">
      <c r="A14" s="272"/>
      <c r="B14" s="271" t="s">
        <v>1051</v>
      </c>
      <c r="C14" s="1083">
        <v>9.8</v>
      </c>
      <c r="D14" s="509">
        <v>105.8</v>
      </c>
      <c r="E14" s="509">
        <v>121</v>
      </c>
      <c r="F14" s="426">
        <v>121</v>
      </c>
      <c r="G14" s="509">
        <v>121</v>
      </c>
      <c r="H14" s="426">
        <v>121</v>
      </c>
      <c r="I14" s="515">
        <v>121</v>
      </c>
      <c r="J14" s="1084">
        <v>14.366729678638947</v>
      </c>
      <c r="K14" s="38">
        <v>0</v>
      </c>
      <c r="L14" s="38">
        <v>0</v>
      </c>
      <c r="M14" s="81">
        <v>0</v>
      </c>
    </row>
    <row r="15" spans="1:13" ht="15" customHeight="1">
      <c r="A15" s="273"/>
      <c r="B15" s="274" t="s">
        <v>1052</v>
      </c>
      <c r="C15" s="1085">
        <v>17.17</v>
      </c>
      <c r="D15" s="510">
        <v>107.1</v>
      </c>
      <c r="E15" s="510">
        <v>116.6</v>
      </c>
      <c r="F15" s="1308">
        <v>116.6</v>
      </c>
      <c r="G15" s="510">
        <v>116.6</v>
      </c>
      <c r="H15" s="1308">
        <v>116.6</v>
      </c>
      <c r="I15" s="516">
        <v>116.6</v>
      </c>
      <c r="J15" s="1086">
        <v>8.87021475256769</v>
      </c>
      <c r="K15" s="39">
        <v>0</v>
      </c>
      <c r="L15" s="39">
        <v>0</v>
      </c>
      <c r="M15" s="82">
        <v>0</v>
      </c>
    </row>
    <row r="16" spans="1:13" ht="10.5" customHeight="1">
      <c r="A16" s="272"/>
      <c r="B16" s="271"/>
      <c r="C16" s="1079"/>
      <c r="D16" s="507"/>
      <c r="E16" s="507"/>
      <c r="F16" s="426"/>
      <c r="G16" s="509"/>
      <c r="H16" s="1292"/>
      <c r="I16" s="513"/>
      <c r="J16" s="1080"/>
      <c r="K16" s="36"/>
      <c r="L16" s="36"/>
      <c r="M16" s="79"/>
    </row>
    <row r="17" spans="1:13" ht="15" customHeight="1">
      <c r="A17" s="270">
        <v>1.1</v>
      </c>
      <c r="B17" s="267" t="s">
        <v>1053</v>
      </c>
      <c r="C17" s="1079">
        <v>2.82</v>
      </c>
      <c r="D17" s="507">
        <v>110</v>
      </c>
      <c r="E17" s="507">
        <v>135.8</v>
      </c>
      <c r="F17" s="1292">
        <v>135.8</v>
      </c>
      <c r="G17" s="507">
        <v>135.8</v>
      </c>
      <c r="H17" s="1292">
        <v>135.8</v>
      </c>
      <c r="I17" s="513">
        <v>135.8</v>
      </c>
      <c r="J17" s="1080">
        <v>23.454545454545467</v>
      </c>
      <c r="K17" s="36">
        <v>0</v>
      </c>
      <c r="L17" s="36">
        <v>0</v>
      </c>
      <c r="M17" s="79">
        <v>0</v>
      </c>
    </row>
    <row r="18" spans="1:13" ht="13.5" customHeight="1">
      <c r="A18" s="270"/>
      <c r="B18" s="271" t="s">
        <v>1051</v>
      </c>
      <c r="C18" s="1083">
        <v>0.31</v>
      </c>
      <c r="D18" s="509">
        <v>110</v>
      </c>
      <c r="E18" s="509">
        <v>137.3</v>
      </c>
      <c r="F18" s="426">
        <v>137.3</v>
      </c>
      <c r="G18" s="509">
        <v>137.3</v>
      </c>
      <c r="H18" s="426">
        <v>137.3</v>
      </c>
      <c r="I18" s="515">
        <v>137.3</v>
      </c>
      <c r="J18" s="1084">
        <v>24.818181818181827</v>
      </c>
      <c r="K18" s="38">
        <v>0</v>
      </c>
      <c r="L18" s="38">
        <v>0</v>
      </c>
      <c r="M18" s="81">
        <v>0</v>
      </c>
    </row>
    <row r="19" spans="1:13" ht="15" customHeight="1">
      <c r="A19" s="272"/>
      <c r="B19" s="271" t="s">
        <v>1052</v>
      </c>
      <c r="C19" s="1083">
        <v>2.51</v>
      </c>
      <c r="D19" s="509">
        <v>110</v>
      </c>
      <c r="E19" s="509">
        <v>135.6</v>
      </c>
      <c r="F19" s="426">
        <v>135.6</v>
      </c>
      <c r="G19" s="509">
        <v>135.6</v>
      </c>
      <c r="H19" s="426">
        <v>135.6</v>
      </c>
      <c r="I19" s="515">
        <v>135.6</v>
      </c>
      <c r="J19" s="1084">
        <v>23.272727272727266</v>
      </c>
      <c r="K19" s="38">
        <v>0</v>
      </c>
      <c r="L19" s="38">
        <v>0</v>
      </c>
      <c r="M19" s="81">
        <v>0</v>
      </c>
    </row>
    <row r="20" spans="1:13" ht="15" customHeight="1">
      <c r="A20" s="270">
        <v>1.2</v>
      </c>
      <c r="B20" s="267" t="s">
        <v>1054</v>
      </c>
      <c r="C20" s="1079">
        <v>1.14</v>
      </c>
      <c r="D20" s="507">
        <v>111.4</v>
      </c>
      <c r="E20" s="507">
        <v>121.2</v>
      </c>
      <c r="F20" s="1292">
        <v>121.2</v>
      </c>
      <c r="G20" s="507">
        <v>121.2</v>
      </c>
      <c r="H20" s="1292">
        <v>121.2</v>
      </c>
      <c r="I20" s="513">
        <v>121.2</v>
      </c>
      <c r="J20" s="1080">
        <v>8.797127468581678</v>
      </c>
      <c r="K20" s="36">
        <v>0</v>
      </c>
      <c r="L20" s="36">
        <v>0</v>
      </c>
      <c r="M20" s="79">
        <v>0</v>
      </c>
    </row>
    <row r="21" spans="1:13" ht="15" customHeight="1">
      <c r="A21" s="272"/>
      <c r="B21" s="271" t="s">
        <v>1051</v>
      </c>
      <c r="C21" s="1083">
        <v>0.19</v>
      </c>
      <c r="D21" s="509">
        <v>114.2</v>
      </c>
      <c r="E21" s="509">
        <v>132.1</v>
      </c>
      <c r="F21" s="426">
        <v>132.1</v>
      </c>
      <c r="G21" s="509">
        <v>132.1</v>
      </c>
      <c r="H21" s="426">
        <v>132.1</v>
      </c>
      <c r="I21" s="515">
        <v>132.1</v>
      </c>
      <c r="J21" s="1084">
        <v>15.674255691768806</v>
      </c>
      <c r="K21" s="38">
        <v>0</v>
      </c>
      <c r="L21" s="38">
        <v>0</v>
      </c>
      <c r="M21" s="81">
        <v>0</v>
      </c>
    </row>
    <row r="22" spans="1:13" ht="15" customHeight="1">
      <c r="A22" s="272"/>
      <c r="B22" s="271" t="s">
        <v>1052</v>
      </c>
      <c r="C22" s="1083">
        <v>0.95</v>
      </c>
      <c r="D22" s="509">
        <v>110.8</v>
      </c>
      <c r="E22" s="509">
        <v>119</v>
      </c>
      <c r="F22" s="426">
        <v>119</v>
      </c>
      <c r="G22" s="509">
        <v>119</v>
      </c>
      <c r="H22" s="426">
        <v>119</v>
      </c>
      <c r="I22" s="515">
        <v>119</v>
      </c>
      <c r="J22" s="1084">
        <v>7.400722021660641</v>
      </c>
      <c r="K22" s="38">
        <v>0</v>
      </c>
      <c r="L22" s="38">
        <v>0</v>
      </c>
      <c r="M22" s="81">
        <v>0</v>
      </c>
    </row>
    <row r="23" spans="1:13" ht="15" customHeight="1">
      <c r="A23" s="270">
        <v>1.3</v>
      </c>
      <c r="B23" s="267" t="s">
        <v>1055</v>
      </c>
      <c r="C23" s="1079">
        <v>0.55</v>
      </c>
      <c r="D23" s="507">
        <v>113.3</v>
      </c>
      <c r="E23" s="507">
        <v>170.5</v>
      </c>
      <c r="F23" s="1292">
        <v>170.5</v>
      </c>
      <c r="G23" s="507">
        <v>170.5</v>
      </c>
      <c r="H23" s="1292">
        <v>170.5</v>
      </c>
      <c r="I23" s="513">
        <v>170.5</v>
      </c>
      <c r="J23" s="1080">
        <v>50.48543689320388</v>
      </c>
      <c r="K23" s="36">
        <v>0</v>
      </c>
      <c r="L23" s="36">
        <v>0</v>
      </c>
      <c r="M23" s="79">
        <v>0</v>
      </c>
    </row>
    <row r="24" spans="1:13" ht="15" customHeight="1">
      <c r="A24" s="270"/>
      <c r="B24" s="271" t="s">
        <v>1051</v>
      </c>
      <c r="C24" s="1083">
        <v>0.1</v>
      </c>
      <c r="D24" s="509">
        <v>117.6</v>
      </c>
      <c r="E24" s="509">
        <v>167.7</v>
      </c>
      <c r="F24" s="426">
        <v>167.7</v>
      </c>
      <c r="G24" s="509">
        <v>167.7</v>
      </c>
      <c r="H24" s="426">
        <v>167.7</v>
      </c>
      <c r="I24" s="515">
        <v>167.7</v>
      </c>
      <c r="J24" s="1084">
        <v>42.602040816326536</v>
      </c>
      <c r="K24" s="38">
        <v>0</v>
      </c>
      <c r="L24" s="38">
        <v>0</v>
      </c>
      <c r="M24" s="81">
        <v>0</v>
      </c>
    </row>
    <row r="25" spans="1:13" ht="15" customHeight="1">
      <c r="A25" s="270"/>
      <c r="B25" s="271" t="s">
        <v>1052</v>
      </c>
      <c r="C25" s="1083">
        <v>0.45</v>
      </c>
      <c r="D25" s="509">
        <v>112.3</v>
      </c>
      <c r="E25" s="509">
        <v>171.2</v>
      </c>
      <c r="F25" s="426">
        <v>171.2</v>
      </c>
      <c r="G25" s="509">
        <v>171.2</v>
      </c>
      <c r="H25" s="426">
        <v>171.2</v>
      </c>
      <c r="I25" s="515">
        <v>171.2</v>
      </c>
      <c r="J25" s="1084">
        <v>52.44879786286731</v>
      </c>
      <c r="K25" s="38">
        <v>0</v>
      </c>
      <c r="L25" s="38">
        <v>0</v>
      </c>
      <c r="M25" s="81">
        <v>0</v>
      </c>
    </row>
    <row r="26" spans="1:13" s="89" customFormat="1" ht="15" customHeight="1">
      <c r="A26" s="270">
        <v>1.4</v>
      </c>
      <c r="B26" s="267" t="s">
        <v>1056</v>
      </c>
      <c r="C26" s="1079">
        <v>4.01</v>
      </c>
      <c r="D26" s="507">
        <v>111.4</v>
      </c>
      <c r="E26" s="507">
        <v>121.8</v>
      </c>
      <c r="F26" s="1292">
        <v>121.8</v>
      </c>
      <c r="G26" s="507">
        <v>121.8</v>
      </c>
      <c r="H26" s="1292">
        <v>121.8</v>
      </c>
      <c r="I26" s="513">
        <v>121.8</v>
      </c>
      <c r="J26" s="1080">
        <v>9.335727109515247</v>
      </c>
      <c r="K26" s="36">
        <v>0</v>
      </c>
      <c r="L26" s="36">
        <v>0</v>
      </c>
      <c r="M26" s="79">
        <v>0</v>
      </c>
    </row>
    <row r="27" spans="1:13" ht="15" customHeight="1">
      <c r="A27" s="272"/>
      <c r="B27" s="271" t="s">
        <v>1051</v>
      </c>
      <c r="C27" s="1083">
        <v>0.17</v>
      </c>
      <c r="D27" s="509">
        <v>109.9</v>
      </c>
      <c r="E27" s="509">
        <v>127.5</v>
      </c>
      <c r="F27" s="426">
        <v>127.5</v>
      </c>
      <c r="G27" s="509">
        <v>127.5</v>
      </c>
      <c r="H27" s="426">
        <v>127.5</v>
      </c>
      <c r="I27" s="515">
        <v>127.5</v>
      </c>
      <c r="J27" s="1084">
        <v>16.01455868971793</v>
      </c>
      <c r="K27" s="38">
        <v>0</v>
      </c>
      <c r="L27" s="38">
        <v>0</v>
      </c>
      <c r="M27" s="81">
        <v>0</v>
      </c>
    </row>
    <row r="28" spans="1:15" ht="15" customHeight="1">
      <c r="A28" s="272"/>
      <c r="B28" s="271" t="s">
        <v>1052</v>
      </c>
      <c r="C28" s="1083">
        <v>3.84</v>
      </c>
      <c r="D28" s="509">
        <v>111.5</v>
      </c>
      <c r="E28" s="509">
        <v>121.5</v>
      </c>
      <c r="F28" s="426">
        <v>121.5</v>
      </c>
      <c r="G28" s="509">
        <v>121.5</v>
      </c>
      <c r="H28" s="426">
        <v>121.5</v>
      </c>
      <c r="I28" s="515">
        <v>121.5</v>
      </c>
      <c r="J28" s="1084">
        <v>8.968609865470853</v>
      </c>
      <c r="K28" s="38">
        <v>0</v>
      </c>
      <c r="L28" s="38">
        <v>0</v>
      </c>
      <c r="M28" s="81">
        <v>0</v>
      </c>
      <c r="O28" s="275"/>
    </row>
    <row r="29" spans="1:13" s="89" customFormat="1" ht="15" customHeight="1">
      <c r="A29" s="270">
        <v>1.5</v>
      </c>
      <c r="B29" s="267" t="s">
        <v>1057</v>
      </c>
      <c r="C29" s="1079">
        <v>10.55</v>
      </c>
      <c r="D29" s="507">
        <v>107</v>
      </c>
      <c r="E29" s="507">
        <v>122.8</v>
      </c>
      <c r="F29" s="1292">
        <v>122.8</v>
      </c>
      <c r="G29" s="507">
        <v>122.8</v>
      </c>
      <c r="H29" s="1292">
        <v>122.8</v>
      </c>
      <c r="I29" s="513">
        <v>122.8</v>
      </c>
      <c r="J29" s="1080">
        <v>14.766355140186917</v>
      </c>
      <c r="K29" s="36">
        <v>0</v>
      </c>
      <c r="L29" s="36">
        <v>0</v>
      </c>
      <c r="M29" s="79">
        <v>0</v>
      </c>
    </row>
    <row r="30" spans="1:13" ht="15" customHeight="1">
      <c r="A30" s="272"/>
      <c r="B30" s="271" t="s">
        <v>1051</v>
      </c>
      <c r="C30" s="1083">
        <v>6.8</v>
      </c>
      <c r="D30" s="509">
        <v>106.5</v>
      </c>
      <c r="E30" s="509">
        <v>125.7</v>
      </c>
      <c r="F30" s="426">
        <v>125.7</v>
      </c>
      <c r="G30" s="509">
        <v>125.7</v>
      </c>
      <c r="H30" s="426">
        <v>125.7</v>
      </c>
      <c r="I30" s="515">
        <v>125.7</v>
      </c>
      <c r="J30" s="1084">
        <v>18.02816901408451</v>
      </c>
      <c r="K30" s="38">
        <v>0</v>
      </c>
      <c r="L30" s="38">
        <v>0</v>
      </c>
      <c r="M30" s="81">
        <v>0</v>
      </c>
    </row>
    <row r="31" spans="1:13" ht="15" customHeight="1">
      <c r="A31" s="272"/>
      <c r="B31" s="271" t="s">
        <v>1052</v>
      </c>
      <c r="C31" s="1083">
        <v>3.75</v>
      </c>
      <c r="D31" s="509">
        <v>108</v>
      </c>
      <c r="E31" s="509">
        <v>117.6</v>
      </c>
      <c r="F31" s="426">
        <v>117.6</v>
      </c>
      <c r="G31" s="509">
        <v>117.6</v>
      </c>
      <c r="H31" s="426">
        <v>117.6</v>
      </c>
      <c r="I31" s="515">
        <v>117.6</v>
      </c>
      <c r="J31" s="1084">
        <v>8.888888888888886</v>
      </c>
      <c r="K31" s="38">
        <v>0</v>
      </c>
      <c r="L31" s="38">
        <v>0</v>
      </c>
      <c r="M31" s="81">
        <v>0</v>
      </c>
    </row>
    <row r="32" spans="1:13" s="89" customFormat="1" ht="15" customHeight="1">
      <c r="A32" s="270">
        <v>1.6</v>
      </c>
      <c r="B32" s="267" t="s">
        <v>1058</v>
      </c>
      <c r="C32" s="1079">
        <v>7.9</v>
      </c>
      <c r="D32" s="507">
        <v>101.3</v>
      </c>
      <c r="E32" s="507">
        <v>99.8</v>
      </c>
      <c r="F32" s="1292">
        <v>99.8</v>
      </c>
      <c r="G32" s="507">
        <v>99.8</v>
      </c>
      <c r="H32" s="1292">
        <v>99.8</v>
      </c>
      <c r="I32" s="513">
        <v>99.8</v>
      </c>
      <c r="J32" s="1080">
        <v>-1.4807502467917004</v>
      </c>
      <c r="K32" s="36">
        <v>0</v>
      </c>
      <c r="L32" s="36">
        <v>0</v>
      </c>
      <c r="M32" s="79">
        <v>0</v>
      </c>
    </row>
    <row r="33" spans="1:13" ht="15" customHeight="1">
      <c r="A33" s="272"/>
      <c r="B33" s="271" t="s">
        <v>1051</v>
      </c>
      <c r="C33" s="1083">
        <v>2.24</v>
      </c>
      <c r="D33" s="509">
        <v>101.5</v>
      </c>
      <c r="E33" s="509">
        <v>100.6</v>
      </c>
      <c r="F33" s="426">
        <v>100.6</v>
      </c>
      <c r="G33" s="509">
        <v>100.6</v>
      </c>
      <c r="H33" s="426">
        <v>100.6</v>
      </c>
      <c r="I33" s="515">
        <v>100.6</v>
      </c>
      <c r="J33" s="1084">
        <v>-0.8866995073891673</v>
      </c>
      <c r="K33" s="38">
        <v>0</v>
      </c>
      <c r="L33" s="38">
        <v>0</v>
      </c>
      <c r="M33" s="81">
        <v>0</v>
      </c>
    </row>
    <row r="34" spans="1:13" ht="15" customHeight="1">
      <c r="A34" s="272"/>
      <c r="B34" s="271" t="s">
        <v>1052</v>
      </c>
      <c r="C34" s="1083">
        <v>5.66</v>
      </c>
      <c r="D34" s="509">
        <v>101.3</v>
      </c>
      <c r="E34" s="509">
        <v>99.5</v>
      </c>
      <c r="F34" s="426">
        <v>99.5</v>
      </c>
      <c r="G34" s="509">
        <v>99.5</v>
      </c>
      <c r="H34" s="426">
        <v>99.5</v>
      </c>
      <c r="I34" s="515">
        <v>99.5</v>
      </c>
      <c r="J34" s="1084">
        <v>-1.7769002961500462</v>
      </c>
      <c r="K34" s="38">
        <v>0</v>
      </c>
      <c r="L34" s="38">
        <v>0</v>
      </c>
      <c r="M34" s="81">
        <v>0</v>
      </c>
    </row>
    <row r="35" spans="1:13" ht="6" customHeight="1">
      <c r="A35" s="272"/>
      <c r="B35" s="94"/>
      <c r="C35" s="1083"/>
      <c r="D35" s="509"/>
      <c r="E35" s="509"/>
      <c r="F35" s="426"/>
      <c r="G35" s="509"/>
      <c r="H35" s="426"/>
      <c r="I35" s="515"/>
      <c r="J35" s="1084"/>
      <c r="K35" s="38"/>
      <c r="L35" s="38"/>
      <c r="M35" s="81"/>
    </row>
    <row r="36" spans="1:13" ht="12.75">
      <c r="A36" s="276">
        <v>2</v>
      </c>
      <c r="B36" s="277" t="s">
        <v>1059</v>
      </c>
      <c r="C36" s="1087">
        <v>73.03</v>
      </c>
      <c r="D36" s="511">
        <v>114.2</v>
      </c>
      <c r="E36" s="511">
        <v>125.5</v>
      </c>
      <c r="F36" s="1309">
        <v>125.5</v>
      </c>
      <c r="G36" s="1311">
        <v>140.6</v>
      </c>
      <c r="H36" s="40">
        <v>140.8</v>
      </c>
      <c r="I36" s="517">
        <v>142.2</v>
      </c>
      <c r="J36" s="1088">
        <v>9.894921190893172</v>
      </c>
      <c r="K36" s="40">
        <v>0</v>
      </c>
      <c r="L36" s="40">
        <v>13.306772908366526</v>
      </c>
      <c r="M36" s="83">
        <v>0.9943181818181586</v>
      </c>
    </row>
    <row r="37" spans="1:13" ht="9.75" customHeight="1">
      <c r="A37" s="272"/>
      <c r="B37" s="94"/>
      <c r="C37" s="1083"/>
      <c r="D37" s="509"/>
      <c r="E37" s="509"/>
      <c r="F37" s="426"/>
      <c r="G37" s="509"/>
      <c r="H37" s="426"/>
      <c r="I37" s="515"/>
      <c r="J37" s="1084"/>
      <c r="K37" s="38"/>
      <c r="L37" s="38"/>
      <c r="M37" s="81"/>
    </row>
    <row r="38" spans="1:13" ht="12.75">
      <c r="A38" s="270">
        <v>2.1</v>
      </c>
      <c r="B38" s="278" t="s">
        <v>1060</v>
      </c>
      <c r="C38" s="1079">
        <v>39.49</v>
      </c>
      <c r="D38" s="507">
        <v>115.6</v>
      </c>
      <c r="E38" s="507">
        <v>123.5</v>
      </c>
      <c r="F38" s="1292">
        <v>123.5</v>
      </c>
      <c r="G38" s="507">
        <v>147</v>
      </c>
      <c r="H38" s="1292">
        <v>147</v>
      </c>
      <c r="I38" s="513">
        <v>148.5</v>
      </c>
      <c r="J38" s="1080">
        <v>6.83391003460207</v>
      </c>
      <c r="K38" s="36">
        <v>0</v>
      </c>
      <c r="L38" s="36">
        <v>20.242914979757074</v>
      </c>
      <c r="M38" s="79">
        <v>1.0204081632653015</v>
      </c>
    </row>
    <row r="39" spans="1:13" ht="12.75">
      <c r="A39" s="272"/>
      <c r="B39" s="94" t="s">
        <v>1061</v>
      </c>
      <c r="C39" s="1083">
        <v>20.49</v>
      </c>
      <c r="D39" s="509">
        <v>114.7</v>
      </c>
      <c r="E39" s="509">
        <v>121.5</v>
      </c>
      <c r="F39" s="426">
        <v>121.5</v>
      </c>
      <c r="G39" s="509">
        <v>145.5</v>
      </c>
      <c r="H39" s="426">
        <v>145.5</v>
      </c>
      <c r="I39" s="515">
        <v>146.6</v>
      </c>
      <c r="J39" s="1084">
        <v>5.9285091543155914</v>
      </c>
      <c r="K39" s="38">
        <v>0</v>
      </c>
      <c r="L39" s="38">
        <v>20.658436213991777</v>
      </c>
      <c r="M39" s="81">
        <v>0.7560137457044647</v>
      </c>
    </row>
    <row r="40" spans="1:13" ht="12.75">
      <c r="A40" s="272"/>
      <c r="B40" s="94" t="s">
        <v>1062</v>
      </c>
      <c r="C40" s="1083">
        <v>19</v>
      </c>
      <c r="D40" s="509">
        <v>116.6</v>
      </c>
      <c r="E40" s="509">
        <v>125.6</v>
      </c>
      <c r="F40" s="426">
        <v>125.6</v>
      </c>
      <c r="G40" s="509">
        <v>148.7</v>
      </c>
      <c r="H40" s="426">
        <v>148.7</v>
      </c>
      <c r="I40" s="515">
        <v>150.6</v>
      </c>
      <c r="J40" s="1084">
        <v>7.71869639794167</v>
      </c>
      <c r="K40" s="38">
        <v>0</v>
      </c>
      <c r="L40" s="38">
        <v>19.90445859872611</v>
      </c>
      <c r="M40" s="81">
        <v>1.2777404169468838</v>
      </c>
    </row>
    <row r="41" spans="1:13" ht="12.75">
      <c r="A41" s="270">
        <v>2.2</v>
      </c>
      <c r="B41" s="278" t="s">
        <v>1063</v>
      </c>
      <c r="C41" s="1079">
        <v>25.25</v>
      </c>
      <c r="D41" s="507">
        <v>114.2</v>
      </c>
      <c r="E41" s="507">
        <v>130.9</v>
      </c>
      <c r="F41" s="1292">
        <v>130.9</v>
      </c>
      <c r="G41" s="507">
        <v>134.2</v>
      </c>
      <c r="H41" s="1292">
        <v>134.2</v>
      </c>
      <c r="I41" s="513">
        <v>134.2</v>
      </c>
      <c r="J41" s="1080">
        <v>14.623467600700522</v>
      </c>
      <c r="K41" s="36">
        <v>0</v>
      </c>
      <c r="L41" s="36">
        <v>2.5210084033613356</v>
      </c>
      <c r="M41" s="79">
        <v>0</v>
      </c>
    </row>
    <row r="42" spans="1:13" ht="12.75">
      <c r="A42" s="272"/>
      <c r="B42" s="94" t="s">
        <v>1064</v>
      </c>
      <c r="C42" s="1083">
        <v>6.31</v>
      </c>
      <c r="D42" s="509">
        <v>108.8</v>
      </c>
      <c r="E42" s="509">
        <v>121.7</v>
      </c>
      <c r="F42" s="426">
        <v>121.7</v>
      </c>
      <c r="G42" s="509">
        <v>124.4</v>
      </c>
      <c r="H42" s="426">
        <v>124.4</v>
      </c>
      <c r="I42" s="515">
        <v>124.4</v>
      </c>
      <c r="J42" s="1084">
        <v>11.856617647058826</v>
      </c>
      <c r="K42" s="38">
        <v>0</v>
      </c>
      <c r="L42" s="38">
        <v>2.218570254724739</v>
      </c>
      <c r="M42" s="81">
        <v>0</v>
      </c>
    </row>
    <row r="43" spans="1:13" ht="12.75">
      <c r="A43" s="272"/>
      <c r="B43" s="94" t="s">
        <v>1065</v>
      </c>
      <c r="C43" s="1083">
        <v>6.31</v>
      </c>
      <c r="D43" s="509">
        <v>113.2</v>
      </c>
      <c r="E43" s="509">
        <v>128.3</v>
      </c>
      <c r="F43" s="426">
        <v>128.3</v>
      </c>
      <c r="G43" s="509">
        <v>131.7</v>
      </c>
      <c r="H43" s="426">
        <v>131.7</v>
      </c>
      <c r="I43" s="515">
        <v>131.7</v>
      </c>
      <c r="J43" s="1084">
        <v>13.339222614840992</v>
      </c>
      <c r="K43" s="38">
        <v>0</v>
      </c>
      <c r="L43" s="38">
        <v>2.6500389711613224</v>
      </c>
      <c r="M43" s="81">
        <v>0</v>
      </c>
    </row>
    <row r="44" spans="1:13" ht="12.75">
      <c r="A44" s="272"/>
      <c r="B44" s="94" t="s">
        <v>1066</v>
      </c>
      <c r="C44" s="1083">
        <v>6.31</v>
      </c>
      <c r="D44" s="509">
        <v>116.5</v>
      </c>
      <c r="E44" s="509">
        <v>132.3</v>
      </c>
      <c r="F44" s="426">
        <v>132.3</v>
      </c>
      <c r="G44" s="509">
        <v>136.6</v>
      </c>
      <c r="H44" s="426">
        <v>136.6</v>
      </c>
      <c r="I44" s="515">
        <v>136.6</v>
      </c>
      <c r="J44" s="1084">
        <v>13.562231759656655</v>
      </c>
      <c r="K44" s="38">
        <v>0</v>
      </c>
      <c r="L44" s="38">
        <v>3.2501889644746598</v>
      </c>
      <c r="M44" s="81">
        <v>0</v>
      </c>
    </row>
    <row r="45" spans="1:13" ht="12.75">
      <c r="A45" s="272"/>
      <c r="B45" s="94" t="s">
        <v>1067</v>
      </c>
      <c r="C45" s="1083">
        <v>6.32</v>
      </c>
      <c r="D45" s="509">
        <v>118.1</v>
      </c>
      <c r="E45" s="509">
        <v>141.4</v>
      </c>
      <c r="F45" s="426">
        <v>141.4</v>
      </c>
      <c r="G45" s="509">
        <v>144.2</v>
      </c>
      <c r="H45" s="426">
        <v>144.2</v>
      </c>
      <c r="I45" s="515">
        <v>144.2</v>
      </c>
      <c r="J45" s="1084">
        <v>19.729043183742604</v>
      </c>
      <c r="K45" s="38">
        <v>0</v>
      </c>
      <c r="L45" s="38">
        <v>1.9801980198019606</v>
      </c>
      <c r="M45" s="81">
        <v>0</v>
      </c>
    </row>
    <row r="46" spans="1:13" ht="12.75">
      <c r="A46" s="270">
        <v>2.3</v>
      </c>
      <c r="B46" s="278" t="s">
        <v>1068</v>
      </c>
      <c r="C46" s="1079">
        <v>8.29</v>
      </c>
      <c r="D46" s="507">
        <v>107.6</v>
      </c>
      <c r="E46" s="507">
        <v>118.7</v>
      </c>
      <c r="F46" s="1292">
        <v>118.7</v>
      </c>
      <c r="G46" s="507">
        <v>129.3</v>
      </c>
      <c r="H46" s="1292">
        <v>130.7</v>
      </c>
      <c r="I46" s="513">
        <v>136.8</v>
      </c>
      <c r="J46" s="1080">
        <v>10.315985130111542</v>
      </c>
      <c r="K46" s="36">
        <v>0</v>
      </c>
      <c r="L46" s="36">
        <v>15.2485256950295</v>
      </c>
      <c r="M46" s="79">
        <v>4.667176740627397</v>
      </c>
    </row>
    <row r="47" spans="1:13" ht="12.75">
      <c r="A47" s="272"/>
      <c r="B47" s="278" t="s">
        <v>1069</v>
      </c>
      <c r="C47" s="1079">
        <v>2.76</v>
      </c>
      <c r="D47" s="507">
        <v>107.7</v>
      </c>
      <c r="E47" s="507">
        <v>118.7</v>
      </c>
      <c r="F47" s="1292">
        <v>118.7</v>
      </c>
      <c r="G47" s="507">
        <v>126.5</v>
      </c>
      <c r="H47" s="1292">
        <v>127.7</v>
      </c>
      <c r="I47" s="513">
        <v>132.5</v>
      </c>
      <c r="J47" s="1080">
        <v>10.213556174558974</v>
      </c>
      <c r="K47" s="36">
        <v>0</v>
      </c>
      <c r="L47" s="36">
        <v>11.625947767481051</v>
      </c>
      <c r="M47" s="79">
        <v>3.7588097102584186</v>
      </c>
    </row>
    <row r="48" spans="1:13" ht="12.75">
      <c r="A48" s="272"/>
      <c r="B48" s="94" t="s">
        <v>1065</v>
      </c>
      <c r="C48" s="1083">
        <v>1.38</v>
      </c>
      <c r="D48" s="509">
        <v>107.5</v>
      </c>
      <c r="E48" s="509">
        <v>117.6</v>
      </c>
      <c r="F48" s="426">
        <v>117.6</v>
      </c>
      <c r="G48" s="509">
        <v>124.9</v>
      </c>
      <c r="H48" s="426">
        <v>126.3</v>
      </c>
      <c r="I48" s="515">
        <v>130.1</v>
      </c>
      <c r="J48" s="1084">
        <v>9.395348837209298</v>
      </c>
      <c r="K48" s="38">
        <v>0</v>
      </c>
      <c r="L48" s="38">
        <v>10.629251700680271</v>
      </c>
      <c r="M48" s="81">
        <v>3.00870942201108</v>
      </c>
    </row>
    <row r="49" spans="1:13" ht="12.75">
      <c r="A49" s="272"/>
      <c r="B49" s="94" t="s">
        <v>1067</v>
      </c>
      <c r="C49" s="1083">
        <v>1.38</v>
      </c>
      <c r="D49" s="509">
        <v>107.8</v>
      </c>
      <c r="E49" s="509">
        <v>119.8</v>
      </c>
      <c r="F49" s="426">
        <v>119.8</v>
      </c>
      <c r="G49" s="509">
        <v>128.1</v>
      </c>
      <c r="H49" s="426">
        <v>129.1</v>
      </c>
      <c r="I49" s="515">
        <v>134.9</v>
      </c>
      <c r="J49" s="1084">
        <v>11.131725417439696</v>
      </c>
      <c r="K49" s="38">
        <v>0</v>
      </c>
      <c r="L49" s="38">
        <v>12.60434056761271</v>
      </c>
      <c r="M49" s="81">
        <v>4.492641363284292</v>
      </c>
    </row>
    <row r="50" spans="1:13" ht="12.75">
      <c r="A50" s="272"/>
      <c r="B50" s="278" t="s">
        <v>1070</v>
      </c>
      <c r="C50" s="1079">
        <v>2.76</v>
      </c>
      <c r="D50" s="507">
        <v>105.2</v>
      </c>
      <c r="E50" s="507">
        <v>113.9</v>
      </c>
      <c r="F50" s="1292">
        <v>113.9</v>
      </c>
      <c r="G50" s="507">
        <v>122.9</v>
      </c>
      <c r="H50" s="1292">
        <v>123.3</v>
      </c>
      <c r="I50" s="513">
        <v>128.7</v>
      </c>
      <c r="J50" s="1080">
        <v>8.269961977186327</v>
      </c>
      <c r="K50" s="36">
        <v>0</v>
      </c>
      <c r="L50" s="36">
        <v>12.993854258121146</v>
      </c>
      <c r="M50" s="79">
        <v>4.379562043795616</v>
      </c>
    </row>
    <row r="51" spans="1:13" ht="12.75">
      <c r="A51" s="272"/>
      <c r="B51" s="94" t="s">
        <v>1065</v>
      </c>
      <c r="C51" s="1083">
        <v>1.38</v>
      </c>
      <c r="D51" s="509">
        <v>106.3</v>
      </c>
      <c r="E51" s="509">
        <v>113.7</v>
      </c>
      <c r="F51" s="426">
        <v>113.7</v>
      </c>
      <c r="G51" s="509">
        <v>120.3</v>
      </c>
      <c r="H51" s="426">
        <v>120.6</v>
      </c>
      <c r="I51" s="515">
        <v>125.5</v>
      </c>
      <c r="J51" s="1084">
        <v>6.961429915333966</v>
      </c>
      <c r="K51" s="38">
        <v>0</v>
      </c>
      <c r="L51" s="38">
        <v>10.378188214599817</v>
      </c>
      <c r="M51" s="81">
        <v>4.063018242122723</v>
      </c>
    </row>
    <row r="52" spans="1:13" ht="12.75">
      <c r="A52" s="272"/>
      <c r="B52" s="94" t="s">
        <v>1067</v>
      </c>
      <c r="C52" s="1083">
        <v>1.38</v>
      </c>
      <c r="D52" s="509">
        <v>104.2</v>
      </c>
      <c r="E52" s="509">
        <v>114.1</v>
      </c>
      <c r="F52" s="426">
        <v>114.1</v>
      </c>
      <c r="G52" s="509">
        <v>125.4</v>
      </c>
      <c r="H52" s="426">
        <v>126</v>
      </c>
      <c r="I52" s="515">
        <v>131.9</v>
      </c>
      <c r="J52" s="1084">
        <v>9.500959692898263</v>
      </c>
      <c r="K52" s="38">
        <v>0</v>
      </c>
      <c r="L52" s="38">
        <v>15.600350569675726</v>
      </c>
      <c r="M52" s="81">
        <v>4.682539682539684</v>
      </c>
    </row>
    <row r="53" spans="1:13" ht="12.75">
      <c r="A53" s="272"/>
      <c r="B53" s="278" t="s">
        <v>1071</v>
      </c>
      <c r="C53" s="1079">
        <v>2.77</v>
      </c>
      <c r="D53" s="507">
        <v>109.8</v>
      </c>
      <c r="E53" s="507">
        <v>123.5</v>
      </c>
      <c r="F53" s="1292">
        <v>123.5</v>
      </c>
      <c r="G53" s="507">
        <v>138.6</v>
      </c>
      <c r="H53" s="1292">
        <v>141.2</v>
      </c>
      <c r="I53" s="513">
        <v>149.1</v>
      </c>
      <c r="J53" s="1080">
        <v>12.47723132969034</v>
      </c>
      <c r="K53" s="36">
        <v>0</v>
      </c>
      <c r="L53" s="36">
        <v>20.728744939271266</v>
      </c>
      <c r="M53" s="79">
        <v>5.594900849858362</v>
      </c>
    </row>
    <row r="54" spans="1:13" ht="12.75">
      <c r="A54" s="272"/>
      <c r="B54" s="94" t="s">
        <v>1061</v>
      </c>
      <c r="C54" s="1083">
        <v>1.38</v>
      </c>
      <c r="D54" s="509">
        <v>109.2</v>
      </c>
      <c r="E54" s="509">
        <v>120.8</v>
      </c>
      <c r="F54" s="426">
        <v>120.8</v>
      </c>
      <c r="G54" s="509">
        <v>137.7</v>
      </c>
      <c r="H54" s="426">
        <v>140.3</v>
      </c>
      <c r="I54" s="515">
        <v>148.1</v>
      </c>
      <c r="J54" s="1084">
        <v>10.622710622710613</v>
      </c>
      <c r="K54" s="38">
        <v>0</v>
      </c>
      <c r="L54" s="38">
        <v>22.599337748344368</v>
      </c>
      <c r="M54" s="81">
        <v>5.559515324305053</v>
      </c>
    </row>
    <row r="55" spans="1:13" ht="13.5" thickBot="1">
      <c r="A55" s="279"/>
      <c r="B55" s="96" t="s">
        <v>1062</v>
      </c>
      <c r="C55" s="1089">
        <v>1.39</v>
      </c>
      <c r="D55" s="512">
        <v>110.4</v>
      </c>
      <c r="E55" s="512">
        <v>126.2</v>
      </c>
      <c r="F55" s="1310">
        <v>126.2</v>
      </c>
      <c r="G55" s="512">
        <v>139.5</v>
      </c>
      <c r="H55" s="1310">
        <v>142.1</v>
      </c>
      <c r="I55" s="518">
        <v>150.1</v>
      </c>
      <c r="J55" s="1090">
        <v>14.311594202898533</v>
      </c>
      <c r="K55" s="84">
        <v>0</v>
      </c>
      <c r="L55" s="84">
        <v>18.938193343898575</v>
      </c>
      <c r="M55" s="85">
        <v>5.629838142153403</v>
      </c>
    </row>
    <row r="56" spans="2:3" ht="12.75">
      <c r="B56" s="334" t="s">
        <v>1072</v>
      </c>
      <c r="C56" s="20"/>
    </row>
  </sheetData>
  <sheetProtection/>
  <mergeCells count="14">
    <mergeCell ref="A1:M1"/>
    <mergeCell ref="A2:M2"/>
    <mergeCell ref="A3:M3"/>
    <mergeCell ref="A4:M4"/>
    <mergeCell ref="A5:M5"/>
    <mergeCell ref="A6:A7"/>
    <mergeCell ref="B6:B7"/>
    <mergeCell ref="E6:F6"/>
    <mergeCell ref="G6:I6"/>
    <mergeCell ref="J6:M6"/>
    <mergeCell ref="J7:J8"/>
    <mergeCell ref="K7:K8"/>
    <mergeCell ref="L7:L8"/>
    <mergeCell ref="M7:M8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25">
      <selection activeCell="A35" sqref="A35"/>
    </sheetView>
  </sheetViews>
  <sheetFormatPr defaultColWidth="22.42187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7.00390625" style="1" bestFit="1" customWidth="1"/>
    <col min="9" max="9" width="8.421875" style="1" customWidth="1"/>
    <col min="10" max="10" width="2.8515625" style="1" customWidth="1"/>
    <col min="11" max="11" width="10.28125" style="843" bestFit="1" customWidth="1"/>
    <col min="12" max="16384" width="22.421875" style="1" customWidth="1"/>
  </cols>
  <sheetData>
    <row r="1" spans="1:11" ht="12.75">
      <c r="A1" s="1612" t="s">
        <v>840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</row>
    <row r="2" spans="1:12" ht="15.75">
      <c r="A2" s="1613" t="s">
        <v>1180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860"/>
    </row>
    <row r="3" spans="1:11" ht="13.5" thickBot="1">
      <c r="A3" s="48"/>
      <c r="B3" s="41"/>
      <c r="C3" s="41"/>
      <c r="D3" s="41"/>
      <c r="E3" s="41"/>
      <c r="F3" s="41"/>
      <c r="G3" s="41"/>
      <c r="H3" s="41"/>
      <c r="J3" s="41"/>
      <c r="K3" s="53" t="s">
        <v>768</v>
      </c>
    </row>
    <row r="4" spans="1:11" ht="12.75">
      <c r="A4" s="120"/>
      <c r="B4" s="120"/>
      <c r="C4" s="122"/>
      <c r="D4" s="122"/>
      <c r="E4" s="121"/>
      <c r="F4" s="1619" t="s">
        <v>1373</v>
      </c>
      <c r="G4" s="1620"/>
      <c r="H4" s="1620"/>
      <c r="I4" s="1620"/>
      <c r="J4" s="1620"/>
      <c r="K4" s="1621"/>
    </row>
    <row r="5" spans="1:11" ht="12.75">
      <c r="A5" s="123"/>
      <c r="B5" s="124">
        <v>2007</v>
      </c>
      <c r="C5" s="125">
        <v>2007</v>
      </c>
      <c r="D5" s="125">
        <v>2008</v>
      </c>
      <c r="E5" s="126">
        <v>2008</v>
      </c>
      <c r="F5" s="1622" t="s">
        <v>1245</v>
      </c>
      <c r="G5" s="1615">
        <v>0</v>
      </c>
      <c r="H5" s="1616">
        <v>0</v>
      </c>
      <c r="I5" s="1623" t="s">
        <v>560</v>
      </c>
      <c r="J5" s="1615">
        <v>0</v>
      </c>
      <c r="K5" s="1618">
        <v>0</v>
      </c>
    </row>
    <row r="6" spans="1:11" ht="12.75">
      <c r="A6" s="132"/>
      <c r="B6" s="133" t="s">
        <v>764</v>
      </c>
      <c r="C6" s="134" t="s">
        <v>1136</v>
      </c>
      <c r="D6" s="134" t="s">
        <v>766</v>
      </c>
      <c r="E6" s="135" t="s">
        <v>1374</v>
      </c>
      <c r="F6" s="134" t="s">
        <v>767</v>
      </c>
      <c r="G6" s="134" t="s">
        <v>761</v>
      </c>
      <c r="H6" s="136" t="s">
        <v>844</v>
      </c>
      <c r="I6" s="134" t="s">
        <v>767</v>
      </c>
      <c r="J6" s="134" t="s">
        <v>761</v>
      </c>
      <c r="K6" s="135" t="s">
        <v>844</v>
      </c>
    </row>
    <row r="7" spans="1:11" ht="15" customHeight="1">
      <c r="A7" s="356" t="s">
        <v>769</v>
      </c>
      <c r="B7" s="348">
        <v>130213.85892042922</v>
      </c>
      <c r="C7" s="87">
        <v>125912.075460695</v>
      </c>
      <c r="D7" s="87">
        <v>170314.216566394</v>
      </c>
      <c r="E7" s="105">
        <v>182390.3990178</v>
      </c>
      <c r="F7" s="348">
        <v>-4301.783459734215</v>
      </c>
      <c r="G7" s="87"/>
      <c r="H7" s="3">
        <v>-3.303629502573101</v>
      </c>
      <c r="I7" s="87">
        <v>12076.182451405999</v>
      </c>
      <c r="J7" s="87"/>
      <c r="K7" s="841">
        <v>7.090531075365815</v>
      </c>
    </row>
    <row r="8" spans="1:11" ht="15" customHeight="1">
      <c r="A8" s="102" t="s">
        <v>770</v>
      </c>
      <c r="B8" s="49">
        <v>0</v>
      </c>
      <c r="C8" s="41">
        <v>0</v>
      </c>
      <c r="D8" s="41">
        <v>0</v>
      </c>
      <c r="E8" s="42">
        <v>0</v>
      </c>
      <c r="F8" s="49">
        <v>0</v>
      </c>
      <c r="G8" s="523"/>
      <c r="H8" s="1601" t="s">
        <v>1354</v>
      </c>
      <c r="I8" s="41">
        <v>0</v>
      </c>
      <c r="J8" s="41"/>
      <c r="K8" s="515" t="s">
        <v>1354</v>
      </c>
    </row>
    <row r="9" spans="1:11" ht="15" customHeight="1">
      <c r="A9" s="102" t="s">
        <v>771</v>
      </c>
      <c r="B9" s="49">
        <v>587.4872204292</v>
      </c>
      <c r="C9" s="41">
        <v>578.217460695</v>
      </c>
      <c r="D9" s="41">
        <v>630.644378364</v>
      </c>
      <c r="E9" s="42">
        <v>643.9761912499999</v>
      </c>
      <c r="F9" s="49">
        <v>-9.269759734199965</v>
      </c>
      <c r="G9" s="41"/>
      <c r="H9" s="4">
        <v>-1.5778657665825935</v>
      </c>
      <c r="I9" s="41">
        <v>13.331812885999966</v>
      </c>
      <c r="J9" s="41"/>
      <c r="K9" s="515">
        <v>2.1139985296602473</v>
      </c>
    </row>
    <row r="10" spans="1:11" ht="15" customHeight="1">
      <c r="A10" s="102" t="s">
        <v>772</v>
      </c>
      <c r="B10" s="49">
        <v>0</v>
      </c>
      <c r="C10" s="41">
        <v>0</v>
      </c>
      <c r="D10" s="41">
        <v>0</v>
      </c>
      <c r="E10" s="42">
        <v>0</v>
      </c>
      <c r="F10" s="49">
        <v>0</v>
      </c>
      <c r="G10" s="41"/>
      <c r="H10" s="1601" t="s">
        <v>1354</v>
      </c>
      <c r="I10" s="41">
        <v>0</v>
      </c>
      <c r="J10" s="41"/>
      <c r="K10" s="515" t="s">
        <v>1354</v>
      </c>
    </row>
    <row r="11" spans="1:11" ht="15" customHeight="1">
      <c r="A11" s="103" t="s">
        <v>773</v>
      </c>
      <c r="B11" s="50">
        <v>129626.37170000002</v>
      </c>
      <c r="C11" s="2">
        <v>125333.85800000001</v>
      </c>
      <c r="D11" s="2">
        <v>169683.57218803</v>
      </c>
      <c r="E11" s="43">
        <v>181746.42282655</v>
      </c>
      <c r="F11" s="50">
        <v>-4292.51370000001</v>
      </c>
      <c r="G11" s="2"/>
      <c r="H11" s="5">
        <v>-3.3114509368003935</v>
      </c>
      <c r="I11" s="2">
        <v>12062.850638520002</v>
      </c>
      <c r="J11" s="2"/>
      <c r="K11" s="840">
        <v>7.109026809709603</v>
      </c>
    </row>
    <row r="12" spans="1:11" ht="15" customHeight="1">
      <c r="A12" s="356" t="s">
        <v>774</v>
      </c>
      <c r="B12" s="348">
        <v>15616.144069000002</v>
      </c>
      <c r="C12" s="87">
        <v>21644.172269000002</v>
      </c>
      <c r="D12" s="87">
        <v>18925.778102520002</v>
      </c>
      <c r="E12" s="105">
        <v>21997.68114269</v>
      </c>
      <c r="F12" s="348">
        <v>6028.028200000001</v>
      </c>
      <c r="G12" s="87"/>
      <c r="H12" s="3">
        <v>38.60125888545297</v>
      </c>
      <c r="I12" s="87">
        <v>3071.9030401699965</v>
      </c>
      <c r="J12" s="87"/>
      <c r="K12" s="841">
        <v>16.2313170086305</v>
      </c>
    </row>
    <row r="13" spans="1:11" ht="15" customHeight="1">
      <c r="A13" s="102" t="s">
        <v>775</v>
      </c>
      <c r="B13" s="49">
        <v>13755.567069</v>
      </c>
      <c r="C13" s="41">
        <v>19763.511899</v>
      </c>
      <c r="D13" s="41">
        <v>17555.93225663</v>
      </c>
      <c r="E13" s="42">
        <v>20658.1132968</v>
      </c>
      <c r="F13" s="49">
        <v>6007.94483</v>
      </c>
      <c r="G13" s="41"/>
      <c r="H13" s="4">
        <v>43.67646059128818</v>
      </c>
      <c r="I13" s="41">
        <v>3102.1810401699986</v>
      </c>
      <c r="J13" s="41"/>
      <c r="K13" s="515">
        <v>17.670272332011645</v>
      </c>
    </row>
    <row r="14" spans="1:11" ht="15" customHeight="1">
      <c r="A14" s="102" t="s">
        <v>776</v>
      </c>
      <c r="B14" s="49">
        <v>1518.6</v>
      </c>
      <c r="C14" s="41">
        <v>1518.62137</v>
      </c>
      <c r="D14" s="41">
        <v>6.932845889999999</v>
      </c>
      <c r="E14" s="42">
        <v>6.932845889999999</v>
      </c>
      <c r="F14" s="49">
        <v>0.02137000000016087</v>
      </c>
      <c r="G14" s="41"/>
      <c r="H14" s="4">
        <v>0.0014072171737232236</v>
      </c>
      <c r="I14" s="41">
        <v>0</v>
      </c>
      <c r="J14" s="41"/>
      <c r="K14" s="515">
        <v>0</v>
      </c>
    </row>
    <row r="15" spans="1:11" ht="15" customHeight="1">
      <c r="A15" s="102" t="s">
        <v>777</v>
      </c>
      <c r="B15" s="49">
        <v>341.9769999999999</v>
      </c>
      <c r="C15" s="41">
        <v>362.039</v>
      </c>
      <c r="D15" s="41">
        <v>1362.913</v>
      </c>
      <c r="E15" s="42">
        <v>1332.635</v>
      </c>
      <c r="F15" s="49">
        <v>20.06200000000007</v>
      </c>
      <c r="G15" s="41"/>
      <c r="H15" s="4">
        <v>5.866476400459701</v>
      </c>
      <c r="I15" s="41">
        <v>-30.27800000000002</v>
      </c>
      <c r="J15" s="41"/>
      <c r="K15" s="515">
        <v>-2.2215651329175095</v>
      </c>
    </row>
    <row r="16" spans="1:11" ht="15" customHeight="1">
      <c r="A16" s="102" t="s">
        <v>781</v>
      </c>
      <c r="B16" s="49">
        <v>0</v>
      </c>
      <c r="C16" s="41">
        <v>0</v>
      </c>
      <c r="D16" s="41">
        <v>0</v>
      </c>
      <c r="E16" s="42">
        <v>0</v>
      </c>
      <c r="F16" s="50">
        <v>0</v>
      </c>
      <c r="G16" s="2"/>
      <c r="H16" s="1601" t="s">
        <v>1354</v>
      </c>
      <c r="I16" s="2">
        <v>0</v>
      </c>
      <c r="J16" s="2"/>
      <c r="K16" s="515" t="s">
        <v>1354</v>
      </c>
    </row>
    <row r="17" spans="1:11" ht="15" customHeight="1">
      <c r="A17" s="101" t="s">
        <v>782</v>
      </c>
      <c r="B17" s="51">
        <v>8.5</v>
      </c>
      <c r="C17" s="6">
        <v>8.5</v>
      </c>
      <c r="D17" s="6">
        <v>11</v>
      </c>
      <c r="E17" s="44">
        <v>11</v>
      </c>
      <c r="F17" s="87">
        <v>0</v>
      </c>
      <c r="G17" s="6"/>
      <c r="H17" s="3">
        <v>0</v>
      </c>
      <c r="I17" s="87">
        <v>0</v>
      </c>
      <c r="J17" s="6"/>
      <c r="K17" s="841">
        <v>0</v>
      </c>
    </row>
    <row r="18" spans="1:11" ht="15" customHeight="1">
      <c r="A18" s="356" t="s">
        <v>783</v>
      </c>
      <c r="B18" s="348">
        <v>696.9095</v>
      </c>
      <c r="C18" s="87">
        <v>619.374555</v>
      </c>
      <c r="D18" s="87">
        <v>464.0990100000001</v>
      </c>
      <c r="E18" s="105">
        <v>412.69901000000004</v>
      </c>
      <c r="F18" s="348">
        <v>-77.534945</v>
      </c>
      <c r="G18" s="87"/>
      <c r="H18" s="3">
        <v>-11.12553997326769</v>
      </c>
      <c r="I18" s="87">
        <v>-51.4</v>
      </c>
      <c r="J18" s="87"/>
      <c r="K18" s="841">
        <v>-11.075222935726586</v>
      </c>
    </row>
    <row r="19" spans="1:11" ht="15" customHeight="1">
      <c r="A19" s="102" t="s">
        <v>784</v>
      </c>
      <c r="B19" s="49">
        <v>657.9095</v>
      </c>
      <c r="C19" s="41">
        <v>580.4</v>
      </c>
      <c r="D19" s="41">
        <v>432.0990100000001</v>
      </c>
      <c r="E19" s="42">
        <v>380.7</v>
      </c>
      <c r="F19" s="49">
        <v>-77.5095</v>
      </c>
      <c r="G19" s="41"/>
      <c r="H19" s="4">
        <v>-11.781179630329095</v>
      </c>
      <c r="I19" s="41">
        <v>-51.39901000000009</v>
      </c>
      <c r="J19" s="41"/>
      <c r="K19" s="515">
        <v>-11.895192724463794</v>
      </c>
    </row>
    <row r="20" spans="1:11" ht="15" customHeight="1" hidden="1">
      <c r="A20" s="102"/>
      <c r="B20" s="49"/>
      <c r="C20" s="41">
        <v>580.374555</v>
      </c>
      <c r="D20" s="41"/>
      <c r="E20" s="42">
        <v>380.69901000000004</v>
      </c>
      <c r="F20" s="49"/>
      <c r="G20" s="41"/>
      <c r="H20" s="4"/>
      <c r="I20" s="41"/>
      <c r="J20" s="41"/>
      <c r="K20" s="515"/>
    </row>
    <row r="21" spans="1:11" ht="15" customHeight="1">
      <c r="A21" s="102" t="s">
        <v>785</v>
      </c>
      <c r="B21" s="49">
        <v>39</v>
      </c>
      <c r="C21" s="41">
        <v>39</v>
      </c>
      <c r="D21" s="41">
        <v>32</v>
      </c>
      <c r="E21" s="42">
        <v>32</v>
      </c>
      <c r="F21" s="50">
        <v>0</v>
      </c>
      <c r="G21" s="2"/>
      <c r="H21" s="5">
        <v>0</v>
      </c>
      <c r="I21" s="2">
        <v>0</v>
      </c>
      <c r="J21" s="2"/>
      <c r="K21" s="840">
        <v>0</v>
      </c>
    </row>
    <row r="22" spans="1:11" ht="15" customHeight="1">
      <c r="A22" s="356" t="s">
        <v>786</v>
      </c>
      <c r="B22" s="348">
        <v>1870.81</v>
      </c>
      <c r="C22" s="87">
        <v>2565.81</v>
      </c>
      <c r="D22" s="87">
        <v>660.655</v>
      </c>
      <c r="E22" s="105">
        <v>30.655</v>
      </c>
      <c r="F22" s="348">
        <v>695</v>
      </c>
      <c r="G22" s="87"/>
      <c r="H22" s="3">
        <v>37.14968382679161</v>
      </c>
      <c r="I22" s="87">
        <v>-630</v>
      </c>
      <c r="J22" s="87"/>
      <c r="K22" s="841">
        <v>-95.35990797012056</v>
      </c>
    </row>
    <row r="23" spans="1:11" ht="15" customHeight="1">
      <c r="A23" s="102" t="s">
        <v>787</v>
      </c>
      <c r="B23" s="49">
        <v>80.81</v>
      </c>
      <c r="C23" s="41">
        <v>50.81</v>
      </c>
      <c r="D23" s="41">
        <v>60.655</v>
      </c>
      <c r="E23" s="42">
        <v>30.655</v>
      </c>
      <c r="F23" s="49">
        <v>-30</v>
      </c>
      <c r="G23" s="41"/>
      <c r="H23" s="4">
        <v>-37.124118302190325</v>
      </c>
      <c r="I23" s="41">
        <v>-30</v>
      </c>
      <c r="J23" s="41"/>
      <c r="K23" s="515">
        <v>-49.4600610007419</v>
      </c>
    </row>
    <row r="24" spans="1:11" ht="15" customHeight="1">
      <c r="A24" s="102" t="s">
        <v>788</v>
      </c>
      <c r="B24" s="49">
        <v>1790</v>
      </c>
      <c r="C24" s="41">
        <v>2515</v>
      </c>
      <c r="D24" s="41">
        <v>600</v>
      </c>
      <c r="E24" s="42">
        <v>0</v>
      </c>
      <c r="F24" s="50">
        <v>725</v>
      </c>
      <c r="G24" s="2"/>
      <c r="H24" s="5">
        <v>40.502793296089386</v>
      </c>
      <c r="I24" s="2">
        <v>-600</v>
      </c>
      <c r="J24" s="2"/>
      <c r="K24" s="840">
        <v>-100</v>
      </c>
    </row>
    <row r="25" spans="1:11" ht="15" customHeight="1">
      <c r="A25" s="101" t="s">
        <v>789</v>
      </c>
      <c r="B25" s="51">
        <v>8116.784013</v>
      </c>
      <c r="C25" s="6">
        <v>7191.269649</v>
      </c>
      <c r="D25" s="6">
        <v>3053.1750364600002</v>
      </c>
      <c r="E25" s="44">
        <v>2471.04998174</v>
      </c>
      <c r="F25" s="87">
        <v>-925.5143640000006</v>
      </c>
      <c r="G25" s="6"/>
      <c r="H25" s="3">
        <v>-11.40247618413498</v>
      </c>
      <c r="I25" s="87">
        <v>-582.1250547200002</v>
      </c>
      <c r="J25" s="6"/>
      <c r="K25" s="841">
        <v>-19.06621951799214</v>
      </c>
    </row>
    <row r="26" spans="1:11" ht="15" customHeight="1">
      <c r="A26" s="101" t="s">
        <v>790</v>
      </c>
      <c r="B26" s="51">
        <v>16285.361073570799</v>
      </c>
      <c r="C26" s="6">
        <v>16144.950811304996</v>
      </c>
      <c r="D26" s="6">
        <v>19020.835538746</v>
      </c>
      <c r="E26" s="44">
        <v>20468.85434793</v>
      </c>
      <c r="F26" s="87">
        <v>-140.41026226580288</v>
      </c>
      <c r="G26" s="6"/>
      <c r="H26" s="3">
        <v>-0.8621869765827423</v>
      </c>
      <c r="I26" s="87">
        <v>1448.018809183999</v>
      </c>
      <c r="J26" s="6"/>
      <c r="K26" s="841">
        <v>7.612803371515107</v>
      </c>
    </row>
    <row r="27" spans="1:11" ht="15" customHeight="1">
      <c r="A27" s="102" t="s">
        <v>791</v>
      </c>
      <c r="B27" s="49">
        <v>172808.36757600002</v>
      </c>
      <c r="C27" s="41">
        <v>174086.15274499997</v>
      </c>
      <c r="D27" s="41">
        <v>212449.75925412</v>
      </c>
      <c r="E27" s="42">
        <v>227782.33850016003</v>
      </c>
      <c r="F27" s="87">
        <v>1277.7851689999516</v>
      </c>
      <c r="G27" s="41"/>
      <c r="H27" s="3">
        <v>0.7394232043989362</v>
      </c>
      <c r="I27" s="87">
        <v>15332.579246040026</v>
      </c>
      <c r="J27" s="41"/>
      <c r="K27" s="841">
        <v>7.21703771276111</v>
      </c>
    </row>
    <row r="28" spans="1:11" ht="15" customHeight="1">
      <c r="A28" s="356" t="s">
        <v>792</v>
      </c>
      <c r="B28" s="348">
        <v>119269.29203800001</v>
      </c>
      <c r="C28" s="87">
        <v>122346.48482600001</v>
      </c>
      <c r="D28" s="87">
        <v>144591.61460822</v>
      </c>
      <c r="E28" s="105">
        <v>155203.97272984002</v>
      </c>
      <c r="F28" s="348">
        <v>3077.1927880000003</v>
      </c>
      <c r="G28" s="87"/>
      <c r="H28" s="3">
        <v>2.5800377745342744</v>
      </c>
      <c r="I28" s="87">
        <v>10612.358121620025</v>
      </c>
      <c r="J28" s="87"/>
      <c r="K28" s="841">
        <v>7.339539122220104</v>
      </c>
    </row>
    <row r="29" spans="1:11" ht="15" customHeight="1">
      <c r="A29" s="102" t="s">
        <v>793</v>
      </c>
      <c r="B29" s="49">
        <v>83553.27504500002</v>
      </c>
      <c r="C29" s="41">
        <v>89916.69252600001</v>
      </c>
      <c r="D29" s="41">
        <v>100175.227928</v>
      </c>
      <c r="E29" s="42">
        <v>111091.76253300002</v>
      </c>
      <c r="F29" s="49">
        <v>6363.417480999997</v>
      </c>
      <c r="G29" s="41"/>
      <c r="H29" s="4">
        <v>7.616000064118128</v>
      </c>
      <c r="I29" s="41">
        <v>10916.534605000023</v>
      </c>
      <c r="J29" s="41"/>
      <c r="K29" s="515">
        <v>10.897439248000692</v>
      </c>
    </row>
    <row r="30" spans="1:11" ht="15" customHeight="1">
      <c r="A30" s="102" t="s">
        <v>794</v>
      </c>
      <c r="B30" s="49">
        <v>7359.764</v>
      </c>
      <c r="C30" s="41">
        <v>7680.538</v>
      </c>
      <c r="D30" s="41">
        <v>12651.857</v>
      </c>
      <c r="E30" s="42">
        <v>10637.018</v>
      </c>
      <c r="F30" s="49">
        <v>320.77399999999943</v>
      </c>
      <c r="G30" s="41"/>
      <c r="H30" s="4">
        <v>4.3584821469818795</v>
      </c>
      <c r="I30" s="41">
        <v>-2014.839</v>
      </c>
      <c r="J30" s="41"/>
      <c r="K30" s="515">
        <v>-15.92524322714049</v>
      </c>
    </row>
    <row r="31" spans="1:11" ht="15" customHeight="1">
      <c r="A31" s="102" t="s">
        <v>795</v>
      </c>
      <c r="B31" s="49">
        <v>22597.7195</v>
      </c>
      <c r="C31" s="41">
        <v>19645.357</v>
      </c>
      <c r="D31" s="41">
        <v>23857.26192658</v>
      </c>
      <c r="E31" s="42">
        <v>27513.988712980004</v>
      </c>
      <c r="F31" s="49">
        <v>-2952.3624999999993</v>
      </c>
      <c r="G31" s="41"/>
      <c r="H31" s="4">
        <v>-13.064869222754973</v>
      </c>
      <c r="I31" s="41">
        <v>3656.726786400006</v>
      </c>
      <c r="J31" s="41"/>
      <c r="K31" s="515">
        <v>15.327520809611228</v>
      </c>
    </row>
    <row r="32" spans="1:11" ht="15" customHeight="1">
      <c r="A32" s="102" t="s">
        <v>796</v>
      </c>
      <c r="B32" s="49">
        <v>5758.5</v>
      </c>
      <c r="C32" s="41">
        <v>5103.897299999999</v>
      </c>
      <c r="D32" s="41">
        <v>7907.2677536400015</v>
      </c>
      <c r="E32" s="42">
        <v>5961.20348386</v>
      </c>
      <c r="F32" s="50">
        <v>-654.6027000000013</v>
      </c>
      <c r="G32" s="2"/>
      <c r="H32" s="5">
        <v>-11.367590518364178</v>
      </c>
      <c r="I32" s="2">
        <v>-1946.0642697800013</v>
      </c>
      <c r="J32" s="2"/>
      <c r="K32" s="840">
        <v>-24.611083504591804</v>
      </c>
    </row>
    <row r="33" spans="1:11" ht="15" customHeight="1">
      <c r="A33" s="101" t="s">
        <v>797</v>
      </c>
      <c r="B33" s="51">
        <v>3122.5306490000003</v>
      </c>
      <c r="C33" s="6">
        <v>2099.956000000002</v>
      </c>
      <c r="D33" s="6">
        <v>3929.183837849989</v>
      </c>
      <c r="E33" s="44">
        <v>6287.934460569995</v>
      </c>
      <c r="F33" s="348">
        <v>-1022.5746489999983</v>
      </c>
      <c r="G33" s="87"/>
      <c r="H33" s="3">
        <v>-32.74826619644169</v>
      </c>
      <c r="I33" s="87">
        <v>2358.7506227200065</v>
      </c>
      <c r="J33" s="87"/>
      <c r="K33" s="841">
        <v>60.031566861241394</v>
      </c>
    </row>
    <row r="34" spans="1:11" ht="15" customHeight="1">
      <c r="A34" s="356" t="s">
        <v>798</v>
      </c>
      <c r="B34" s="348">
        <v>3928.342087999999</v>
      </c>
      <c r="C34" s="87">
        <v>5028.929808999999</v>
      </c>
      <c r="D34" s="87">
        <v>5657.570094</v>
      </c>
      <c r="E34" s="105">
        <v>5820.85566528</v>
      </c>
      <c r="F34" s="49">
        <v>1100.5877210000003</v>
      </c>
      <c r="G34" s="41"/>
      <c r="H34" s="4">
        <v>28.016595712526975</v>
      </c>
      <c r="I34" s="41">
        <v>163.2855712800001</v>
      </c>
      <c r="J34" s="41"/>
      <c r="K34" s="515">
        <v>2.886143142144517</v>
      </c>
    </row>
    <row r="35" spans="1:11" ht="15" customHeight="1">
      <c r="A35" s="102" t="s">
        <v>799</v>
      </c>
      <c r="B35" s="49">
        <v>12.313915999999153</v>
      </c>
      <c r="C35" s="41">
        <v>30.796108999999888</v>
      </c>
      <c r="D35" s="41">
        <v>6.744394000000284</v>
      </c>
      <c r="E35" s="42">
        <v>13.743165279999733</v>
      </c>
      <c r="F35" s="49">
        <v>18.482193000000734</v>
      </c>
      <c r="G35" s="41"/>
      <c r="H35" s="4">
        <v>150.09192039317148</v>
      </c>
      <c r="I35" s="41">
        <v>6.998771279999449</v>
      </c>
      <c r="J35" s="41"/>
      <c r="K35" s="515">
        <v>103.7716847503149</v>
      </c>
    </row>
    <row r="36" spans="1:11" ht="15" customHeight="1" hidden="1">
      <c r="A36" s="102" t="s">
        <v>800</v>
      </c>
      <c r="B36" s="49">
        <v>0</v>
      </c>
      <c r="C36" s="41">
        <v>0</v>
      </c>
      <c r="D36" s="41">
        <v>0</v>
      </c>
      <c r="E36" s="42">
        <v>0</v>
      </c>
      <c r="F36" s="49">
        <v>0</v>
      </c>
      <c r="G36" s="41"/>
      <c r="H36" s="4" t="e">
        <v>#DIV/0!</v>
      </c>
      <c r="I36" s="41">
        <v>0</v>
      </c>
      <c r="J36" s="41"/>
      <c r="K36" s="515" t="e">
        <v>#DIV/0!</v>
      </c>
    </row>
    <row r="37" spans="1:11" ht="15" customHeight="1" hidden="1">
      <c r="A37" s="102" t="s">
        <v>801</v>
      </c>
      <c r="B37" s="49">
        <v>0</v>
      </c>
      <c r="C37" s="41">
        <v>0</v>
      </c>
      <c r="D37" s="41">
        <v>0</v>
      </c>
      <c r="E37" s="42">
        <v>0</v>
      </c>
      <c r="F37" s="49">
        <v>0</v>
      </c>
      <c r="G37" s="41"/>
      <c r="H37" s="4" t="e">
        <v>#DIV/0!</v>
      </c>
      <c r="I37" s="41">
        <v>0</v>
      </c>
      <c r="J37" s="41"/>
      <c r="K37" s="515" t="e">
        <v>#DIV/0!</v>
      </c>
    </row>
    <row r="38" spans="1:11" ht="15" customHeight="1" hidden="1">
      <c r="A38" s="102" t="s">
        <v>802</v>
      </c>
      <c r="B38" s="49">
        <v>0</v>
      </c>
      <c r="C38" s="41">
        <v>0</v>
      </c>
      <c r="D38" s="41">
        <v>0</v>
      </c>
      <c r="E38" s="42">
        <v>0</v>
      </c>
      <c r="F38" s="49">
        <v>0</v>
      </c>
      <c r="G38" s="41"/>
      <c r="H38" s="4" t="e">
        <v>#DIV/0!</v>
      </c>
      <c r="I38" s="41">
        <v>0</v>
      </c>
      <c r="J38" s="41"/>
      <c r="K38" s="515" t="e">
        <v>#DIV/0!</v>
      </c>
    </row>
    <row r="39" spans="1:11" ht="15" customHeight="1" hidden="1">
      <c r="A39" s="102" t="s">
        <v>803</v>
      </c>
      <c r="B39" s="49">
        <v>0</v>
      </c>
      <c r="C39" s="41">
        <v>0</v>
      </c>
      <c r="D39" s="41">
        <v>0</v>
      </c>
      <c r="E39" s="42">
        <v>0</v>
      </c>
      <c r="F39" s="49">
        <v>0</v>
      </c>
      <c r="G39" s="41"/>
      <c r="H39" s="4" t="e">
        <v>#DIV/0!</v>
      </c>
      <c r="I39" s="41">
        <v>0</v>
      </c>
      <c r="J39" s="41"/>
      <c r="K39" s="515" t="e">
        <v>#DIV/0!</v>
      </c>
    </row>
    <row r="40" spans="1:11" ht="15" customHeight="1">
      <c r="A40" s="102" t="s">
        <v>1246</v>
      </c>
      <c r="B40" s="49">
        <v>3916.028172</v>
      </c>
      <c r="C40" s="41">
        <v>4998.133699999999</v>
      </c>
      <c r="D40" s="41">
        <v>5650.825699999999</v>
      </c>
      <c r="E40" s="42">
        <v>5807.1125</v>
      </c>
      <c r="F40" s="49">
        <v>1082.1055279999996</v>
      </c>
      <c r="G40" s="41"/>
      <c r="H40" s="4">
        <v>27.63273093225336</v>
      </c>
      <c r="I40" s="41">
        <v>156.28680000000077</v>
      </c>
      <c r="J40" s="41"/>
      <c r="K40" s="515">
        <v>2.76573386434483</v>
      </c>
    </row>
    <row r="41" spans="1:11" ht="15" customHeight="1" hidden="1">
      <c r="A41" s="102" t="s">
        <v>804</v>
      </c>
      <c r="B41" s="49">
        <v>0</v>
      </c>
      <c r="C41" s="41">
        <v>0</v>
      </c>
      <c r="D41" s="41">
        <v>0</v>
      </c>
      <c r="E41" s="42">
        <v>0</v>
      </c>
      <c r="F41" s="49">
        <v>0</v>
      </c>
      <c r="G41" s="41"/>
      <c r="H41" s="4" t="e">
        <v>#DIV/0!</v>
      </c>
      <c r="I41" s="41">
        <v>0</v>
      </c>
      <c r="J41" s="41"/>
      <c r="K41" s="515" t="e">
        <v>#DIV/0!</v>
      </c>
    </row>
    <row r="42" spans="1:11" ht="15" customHeight="1">
      <c r="A42" s="101" t="s">
        <v>805</v>
      </c>
      <c r="B42" s="51">
        <v>25234.297822</v>
      </c>
      <c r="C42" s="6">
        <v>24466.656527999996</v>
      </c>
      <c r="D42" s="6">
        <v>35730.63879408</v>
      </c>
      <c r="E42" s="44">
        <v>42991.414008069994</v>
      </c>
      <c r="F42" s="49">
        <v>-767.6412940000046</v>
      </c>
      <c r="G42" s="41"/>
      <c r="H42" s="4">
        <v>-3.042055298763861</v>
      </c>
      <c r="I42" s="41">
        <v>7260.775213989997</v>
      </c>
      <c r="J42" s="41"/>
      <c r="K42" s="515">
        <v>20.320865954383642</v>
      </c>
    </row>
    <row r="43" spans="1:11" ht="15" customHeight="1" thickBot="1">
      <c r="A43" s="104" t="s">
        <v>806</v>
      </c>
      <c r="B43" s="52">
        <v>21253.724419</v>
      </c>
      <c r="C43" s="45">
        <v>20144.104891000003</v>
      </c>
      <c r="D43" s="45">
        <v>22540.75191997</v>
      </c>
      <c r="E43" s="47">
        <v>17478.311636400005</v>
      </c>
      <c r="F43" s="52">
        <v>-1109.6195279999956</v>
      </c>
      <c r="G43" s="45"/>
      <c r="H43" s="46">
        <v>-5.220823918315414</v>
      </c>
      <c r="I43" s="45">
        <v>-5062.440283569995</v>
      </c>
      <c r="J43" s="45"/>
      <c r="K43" s="518">
        <v>-22.45905682979866</v>
      </c>
    </row>
    <row r="44" spans="1:11" ht="15" customHeight="1">
      <c r="A44" s="49" t="s">
        <v>807</v>
      </c>
      <c r="B44" s="49">
        <v>126285.51683242922</v>
      </c>
      <c r="C44" s="41">
        <v>120883.14565169501</v>
      </c>
      <c r="D44" s="41">
        <v>164656.646472394</v>
      </c>
      <c r="E44" s="42">
        <v>176569.54335252</v>
      </c>
      <c r="F44" s="349">
        <v>-5391.581180734204</v>
      </c>
      <c r="G44" s="351" t="s">
        <v>704</v>
      </c>
      <c r="H44" s="350">
        <v>-4.269358289033573</v>
      </c>
      <c r="I44" s="351">
        <v>7085.226880126005</v>
      </c>
      <c r="J44" s="351" t="s">
        <v>705</v>
      </c>
      <c r="K44" s="842">
        <v>4.303031205797028</v>
      </c>
    </row>
    <row r="45" spans="1:11" ht="15" customHeight="1">
      <c r="A45" s="49" t="s">
        <v>808</v>
      </c>
      <c r="B45" s="49">
        <v>-7016.044234429202</v>
      </c>
      <c r="C45" s="41">
        <v>1463.359865305003</v>
      </c>
      <c r="D45" s="41">
        <v>-20065.031864173983</v>
      </c>
      <c r="E45" s="42">
        <v>-21365.720622679994</v>
      </c>
      <c r="F45" s="49">
        <v>8468.614099734205</v>
      </c>
      <c r="G45" s="41" t="s">
        <v>704</v>
      </c>
      <c r="H45" s="4">
        <v>-120.70354485761274</v>
      </c>
      <c r="I45" s="41">
        <v>3526.9812414939897</v>
      </c>
      <c r="J45" s="41" t="s">
        <v>705</v>
      </c>
      <c r="K45" s="515">
        <v>-17.57775051327677</v>
      </c>
    </row>
    <row r="46" spans="1:11" ht="15" customHeight="1" hidden="1">
      <c r="A46" s="49"/>
      <c r="B46" s="49"/>
      <c r="C46" s="41">
        <v>94.19332361708803</v>
      </c>
      <c r="D46" s="41"/>
      <c r="E46" s="42">
        <v>93.83441217415871</v>
      </c>
      <c r="F46" s="49"/>
      <c r="G46" s="41"/>
      <c r="H46" s="4"/>
      <c r="I46" s="41"/>
      <c r="J46" s="41"/>
      <c r="K46" s="515"/>
    </row>
    <row r="47" spans="1:11" ht="15" customHeight="1" thickBot="1">
      <c r="A47" s="52" t="s">
        <v>809</v>
      </c>
      <c r="B47" s="52">
        <v>30202.6611674292</v>
      </c>
      <c r="C47" s="45">
        <v>28465.810607695006</v>
      </c>
      <c r="D47" s="45">
        <v>39250.55517530399</v>
      </c>
      <c r="E47" s="47">
        <v>40000.871296540005</v>
      </c>
      <c r="F47" s="52">
        <v>-1726.0605597341937</v>
      </c>
      <c r="G47" s="45" t="s">
        <v>704</v>
      </c>
      <c r="H47" s="46">
        <v>-5.714928728186348</v>
      </c>
      <c r="I47" s="45">
        <v>-4077.3538787639864</v>
      </c>
      <c r="J47" s="45" t="s">
        <v>705</v>
      </c>
      <c r="K47" s="518">
        <v>-10.388015814179901</v>
      </c>
    </row>
    <row r="48" spans="1:3" ht="15" customHeight="1">
      <c r="A48" s="890" t="s">
        <v>1377</v>
      </c>
      <c r="B48" s="891"/>
      <c r="C48" s="891"/>
    </row>
    <row r="49" spans="1:9" ht="15" customHeight="1">
      <c r="A49" s="997" t="s">
        <v>1378</v>
      </c>
      <c r="B49" s="334"/>
      <c r="C49" s="334"/>
      <c r="I49" s="1" t="s">
        <v>761</v>
      </c>
    </row>
    <row r="50" spans="1:3" ht="15" customHeight="1">
      <c r="A50" s="519" t="s">
        <v>1131</v>
      </c>
      <c r="B50" s="860"/>
      <c r="C50" s="860"/>
    </row>
    <row r="51" ht="12.75">
      <c r="A51" s="550"/>
    </row>
    <row r="52" ht="12.75">
      <c r="A52" s="549"/>
    </row>
  </sheetData>
  <sheetProtection/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31">
      <selection activeCell="H44" sqref="H44"/>
    </sheetView>
  </sheetViews>
  <sheetFormatPr defaultColWidth="11.00390625" defaultRowHeight="12.75"/>
  <cols>
    <col min="1" max="1" width="34.28125" style="20" customWidth="1"/>
    <col min="2" max="2" width="9.7109375" style="20" customWidth="1"/>
    <col min="3" max="4" width="9.8515625" style="20" customWidth="1"/>
    <col min="5" max="5" width="9.140625" style="20" customWidth="1"/>
    <col min="6" max="6" width="9.8515625" style="20" customWidth="1"/>
    <col min="7" max="16384" width="11.00390625" style="20" customWidth="1"/>
  </cols>
  <sheetData>
    <row r="1" spans="1:6" ht="12.75">
      <c r="A1" s="1673" t="s">
        <v>320</v>
      </c>
      <c r="B1" s="1673"/>
      <c r="C1" s="1673"/>
      <c r="D1" s="1673"/>
      <c r="E1" s="1673"/>
      <c r="F1" s="1673"/>
    </row>
    <row r="2" spans="1:7" s="282" customFormat="1" ht="20.25" customHeight="1">
      <c r="A2" s="1825" t="s">
        <v>179</v>
      </c>
      <c r="B2" s="1825"/>
      <c r="C2" s="1825"/>
      <c r="D2" s="1825"/>
      <c r="E2" s="1825"/>
      <c r="F2" s="1825"/>
      <c r="G2" s="961"/>
    </row>
    <row r="3" spans="1:20" s="284" customFormat="1" ht="15" customHeight="1">
      <c r="A3" s="1776" t="s">
        <v>1075</v>
      </c>
      <c r="B3" s="1776"/>
      <c r="C3" s="1776"/>
      <c r="D3" s="1776"/>
      <c r="E3" s="1776"/>
      <c r="F3" s="1776"/>
      <c r="G3" s="952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</row>
    <row r="4" spans="1:6" s="285" customFormat="1" ht="16.5" customHeight="1">
      <c r="A4" s="1673" t="s">
        <v>1307</v>
      </c>
      <c r="B4" s="1673"/>
      <c r="C4" s="1673"/>
      <c r="D4" s="1673"/>
      <c r="E4" s="1673"/>
      <c r="F4" s="1673"/>
    </row>
    <row r="5" spans="1:6" ht="12" customHeight="1" thickBot="1">
      <c r="A5" s="286"/>
      <c r="B5" s="286"/>
      <c r="C5" s="286"/>
      <c r="D5" s="286"/>
      <c r="E5" s="286"/>
      <c r="F5" s="287" t="s">
        <v>768</v>
      </c>
    </row>
    <row r="6" spans="1:6" s="288" customFormat="1" ht="12" customHeight="1">
      <c r="A6" s="439"/>
      <c r="B6" s="1820" t="s">
        <v>767</v>
      </c>
      <c r="C6" s="1821"/>
      <c r="D6" s="1822"/>
      <c r="E6" s="1823" t="s">
        <v>1146</v>
      </c>
      <c r="F6" s="1824"/>
    </row>
    <row r="7" spans="1:6" s="290" customFormat="1" ht="12" customHeight="1">
      <c r="A7" s="440" t="s">
        <v>1076</v>
      </c>
      <c r="B7" s="447" t="s">
        <v>763</v>
      </c>
      <c r="C7" s="289" t="s">
        <v>1245</v>
      </c>
      <c r="D7" s="427" t="s">
        <v>738</v>
      </c>
      <c r="E7" s="289" t="s">
        <v>1245</v>
      </c>
      <c r="F7" s="427" t="s">
        <v>738</v>
      </c>
    </row>
    <row r="8" spans="1:9" s="21" customFormat="1" ht="14.25" customHeight="1">
      <c r="A8" s="441" t="s">
        <v>1077</v>
      </c>
      <c r="B8" s="448">
        <v>32173.1</v>
      </c>
      <c r="C8" s="291">
        <v>41781.3</v>
      </c>
      <c r="D8" s="449">
        <v>42863.7</v>
      </c>
      <c r="E8" s="292">
        <v>29.864078997672006</v>
      </c>
      <c r="F8" s="428">
        <v>2.5906326514493005</v>
      </c>
      <c r="H8" s="219"/>
      <c r="I8" s="219"/>
    </row>
    <row r="9" spans="1:9" s="31" customFormat="1" ht="12" customHeight="1">
      <c r="A9" s="442" t="s">
        <v>1078</v>
      </c>
      <c r="B9" s="450">
        <v>23796.8</v>
      </c>
      <c r="C9" s="293">
        <v>29473.4</v>
      </c>
      <c r="D9" s="451">
        <v>28842.7</v>
      </c>
      <c r="E9" s="295">
        <v>23.854467827607085</v>
      </c>
      <c r="F9" s="429">
        <v>-2.139895634707908</v>
      </c>
      <c r="H9" s="219"/>
      <c r="I9" s="219"/>
    </row>
    <row r="10" spans="1:9" s="31" customFormat="1" ht="12.75" customHeight="1">
      <c r="A10" s="442" t="s">
        <v>1079</v>
      </c>
      <c r="B10" s="450">
        <v>3561.2</v>
      </c>
      <c r="C10" s="293">
        <v>5094.8</v>
      </c>
      <c r="D10" s="451">
        <v>3498.2</v>
      </c>
      <c r="E10" s="295">
        <v>43.064135684600714</v>
      </c>
      <c r="F10" s="429">
        <v>-31.33783465494229</v>
      </c>
      <c r="H10" s="219"/>
      <c r="I10" s="219"/>
    </row>
    <row r="11" spans="1:9" s="298" customFormat="1" ht="11.25" customHeight="1">
      <c r="A11" s="443" t="s">
        <v>1080</v>
      </c>
      <c r="B11" s="452">
        <v>2961.7</v>
      </c>
      <c r="C11" s="296">
        <v>4398.4</v>
      </c>
      <c r="D11" s="453">
        <v>2521.4</v>
      </c>
      <c r="E11" s="297">
        <v>48.5093020900159</v>
      </c>
      <c r="F11" s="430">
        <v>-42.674608948708624</v>
      </c>
      <c r="H11" s="219"/>
      <c r="I11" s="219"/>
    </row>
    <row r="12" spans="1:9" s="298" customFormat="1" ht="14.25" customHeight="1">
      <c r="A12" s="443" t="s">
        <v>1081</v>
      </c>
      <c r="B12" s="452">
        <v>599.5</v>
      </c>
      <c r="C12" s="296">
        <v>696.4</v>
      </c>
      <c r="D12" s="453">
        <v>976.8</v>
      </c>
      <c r="E12" s="294">
        <v>16.163469557964966</v>
      </c>
      <c r="F12" s="431">
        <v>40.264215967834595</v>
      </c>
      <c r="H12" s="219"/>
      <c r="I12" s="219"/>
    </row>
    <row r="13" spans="1:9" s="298" customFormat="1" ht="14.25" customHeight="1">
      <c r="A13" s="442" t="s">
        <v>1082</v>
      </c>
      <c r="B13" s="452">
        <v>2697.8</v>
      </c>
      <c r="C13" s="296">
        <v>4839.8</v>
      </c>
      <c r="D13" s="453">
        <v>5606.7</v>
      </c>
      <c r="E13" s="297">
        <v>79.39802802283342</v>
      </c>
      <c r="F13" s="430">
        <v>15.84569610314475</v>
      </c>
      <c r="H13" s="219"/>
      <c r="I13" s="219"/>
    </row>
    <row r="14" spans="1:9" s="31" customFormat="1" ht="18" customHeight="1">
      <c r="A14" s="444" t="s">
        <v>1083</v>
      </c>
      <c r="B14" s="454">
        <v>2117.3</v>
      </c>
      <c r="C14" s="299">
        <v>2373.3</v>
      </c>
      <c r="D14" s="455">
        <v>4916.1</v>
      </c>
      <c r="E14" s="300">
        <v>12.090870448212344</v>
      </c>
      <c r="F14" s="432">
        <v>107.14195424093036</v>
      </c>
      <c r="H14" s="219"/>
      <c r="I14" s="219"/>
    </row>
    <row r="15" spans="1:9" s="21" customFormat="1" ht="21" customHeight="1">
      <c r="A15" s="441" t="s">
        <v>1084</v>
      </c>
      <c r="B15" s="456">
        <v>6484.5</v>
      </c>
      <c r="C15" s="301">
        <v>7236.5</v>
      </c>
      <c r="D15" s="457">
        <v>5794.5</v>
      </c>
      <c r="E15" s="302">
        <v>11.596884879327627</v>
      </c>
      <c r="F15" s="433">
        <v>-19.926760174117323</v>
      </c>
      <c r="H15" s="219"/>
      <c r="I15" s="219"/>
    </row>
    <row r="16" spans="1:9" s="31" customFormat="1" ht="18" customHeight="1">
      <c r="A16" s="442" t="s">
        <v>1078</v>
      </c>
      <c r="B16" s="450">
        <v>4440.2</v>
      </c>
      <c r="C16" s="293">
        <v>5060.8</v>
      </c>
      <c r="D16" s="451">
        <v>5031.4</v>
      </c>
      <c r="E16" s="295">
        <v>13.976847889734705</v>
      </c>
      <c r="F16" s="429">
        <v>-0.5809358204236592</v>
      </c>
      <c r="H16" s="219"/>
      <c r="I16" s="219"/>
    </row>
    <row r="17" spans="1:9" s="31" customFormat="1" ht="18" customHeight="1">
      <c r="A17" s="442" t="s">
        <v>1079</v>
      </c>
      <c r="B17" s="450">
        <v>1748</v>
      </c>
      <c r="C17" s="293">
        <v>1730.8</v>
      </c>
      <c r="D17" s="451">
        <v>723.6</v>
      </c>
      <c r="E17" s="295">
        <v>-0.983981693363847</v>
      </c>
      <c r="F17" s="429">
        <v>-58.19274324012017</v>
      </c>
      <c r="H17" s="219"/>
      <c r="I17" s="219"/>
    </row>
    <row r="18" spans="1:9" s="31" customFormat="1" ht="12.75" customHeight="1">
      <c r="A18" s="444" t="s">
        <v>1082</v>
      </c>
      <c r="B18" s="454">
        <v>296.3</v>
      </c>
      <c r="C18" s="299">
        <v>444.9</v>
      </c>
      <c r="D18" s="455">
        <v>39.5</v>
      </c>
      <c r="E18" s="300">
        <v>50.15187310158622</v>
      </c>
      <c r="F18" s="432">
        <v>-91.12160035963137</v>
      </c>
      <c r="H18" s="219"/>
      <c r="I18" s="219"/>
    </row>
    <row r="19" spans="1:9" s="21" customFormat="1" ht="18.75" customHeight="1">
      <c r="A19" s="441" t="s">
        <v>1085</v>
      </c>
      <c r="B19" s="456">
        <v>25688.6</v>
      </c>
      <c r="C19" s="301">
        <v>34544.8</v>
      </c>
      <c r="D19" s="457">
        <v>37069.2</v>
      </c>
      <c r="E19" s="302">
        <v>34.47521468667037</v>
      </c>
      <c r="F19" s="433">
        <v>7.307612144230105</v>
      </c>
      <c r="H19" s="219"/>
      <c r="I19" s="219"/>
    </row>
    <row r="20" spans="1:9" s="31" customFormat="1" ht="18" customHeight="1">
      <c r="A20" s="442" t="s">
        <v>1078</v>
      </c>
      <c r="B20" s="450">
        <v>19356.6</v>
      </c>
      <c r="C20" s="293">
        <v>24412.6</v>
      </c>
      <c r="D20" s="451">
        <v>23811.3</v>
      </c>
      <c r="E20" s="295">
        <v>26.120289720302143</v>
      </c>
      <c r="F20" s="429">
        <v>-2.4630723478859244</v>
      </c>
      <c r="H20" s="219"/>
      <c r="I20" s="219"/>
    </row>
    <row r="21" spans="1:9" s="31" customFormat="1" ht="18" customHeight="1">
      <c r="A21" s="442" t="s">
        <v>1079</v>
      </c>
      <c r="B21" s="450">
        <v>1813.2</v>
      </c>
      <c r="C21" s="293">
        <v>3364</v>
      </c>
      <c r="D21" s="451">
        <v>2774.6</v>
      </c>
      <c r="E21" s="295">
        <v>85.52834767262297</v>
      </c>
      <c r="F21" s="429">
        <v>-17.520808561236613</v>
      </c>
      <c r="H21" s="219"/>
      <c r="I21" s="219"/>
    </row>
    <row r="22" spans="1:9" s="31" customFormat="1" ht="18" customHeight="1">
      <c r="A22" s="442" t="s">
        <v>1082</v>
      </c>
      <c r="B22" s="450">
        <v>2401.5</v>
      </c>
      <c r="C22" s="293">
        <v>4394.9</v>
      </c>
      <c r="D22" s="451">
        <v>5567.2</v>
      </c>
      <c r="E22" s="295">
        <v>83.00645429939622</v>
      </c>
      <c r="F22" s="429">
        <v>26.674099524448774</v>
      </c>
      <c r="H22" s="219"/>
      <c r="I22" s="219"/>
    </row>
    <row r="23" spans="1:9" s="31" customFormat="1" ht="18" customHeight="1">
      <c r="A23" s="444" t="s">
        <v>1305</v>
      </c>
      <c r="B23" s="454">
        <v>2117.3</v>
      </c>
      <c r="C23" s="299">
        <v>2373.3</v>
      </c>
      <c r="D23" s="455">
        <v>4916.1</v>
      </c>
      <c r="E23" s="300">
        <v>12.090870448212344</v>
      </c>
      <c r="F23" s="432">
        <v>107.14195424093036</v>
      </c>
      <c r="H23" s="219"/>
      <c r="I23" s="219"/>
    </row>
    <row r="24" spans="1:9" s="21" customFormat="1" ht="20.25" customHeight="1">
      <c r="A24" s="441" t="s">
        <v>1289</v>
      </c>
      <c r="B24" s="456">
        <v>27662.2</v>
      </c>
      <c r="C24" s="301">
        <v>27134.8</v>
      </c>
      <c r="D24" s="457">
        <v>38324.8</v>
      </c>
      <c r="E24" s="302">
        <v>-1.9065728683908056</v>
      </c>
      <c r="F24" s="433">
        <v>41.238557129590035</v>
      </c>
      <c r="H24" s="219"/>
      <c r="I24" s="219"/>
    </row>
    <row r="25" spans="1:9" s="31" customFormat="1" ht="12.75" customHeight="1">
      <c r="A25" s="442" t="s">
        <v>1086</v>
      </c>
      <c r="B25" s="450">
        <v>21523.9</v>
      </c>
      <c r="C25" s="293">
        <v>24354.5</v>
      </c>
      <c r="D25" s="451">
        <v>32975.2</v>
      </c>
      <c r="E25" s="295">
        <v>13.1509624185208</v>
      </c>
      <c r="F25" s="429">
        <v>35.396743928226805</v>
      </c>
      <c r="H25" s="219"/>
      <c r="I25" s="219"/>
    </row>
    <row r="26" spans="1:9" s="31" customFormat="1" ht="15.75" customHeight="1">
      <c r="A26" s="442" t="s">
        <v>1087</v>
      </c>
      <c r="B26" s="450">
        <v>3313.9</v>
      </c>
      <c r="C26" s="293">
        <v>2258.4</v>
      </c>
      <c r="D26" s="451">
        <v>3441.9</v>
      </c>
      <c r="E26" s="295">
        <v>-31.85068951990102</v>
      </c>
      <c r="F26" s="429">
        <v>52.404357066950055</v>
      </c>
      <c r="H26" s="219"/>
      <c r="I26" s="219"/>
    </row>
    <row r="27" spans="1:9" s="31" customFormat="1" ht="15" customHeight="1">
      <c r="A27" s="442" t="s">
        <v>1088</v>
      </c>
      <c r="B27" s="450">
        <v>2162.1</v>
      </c>
      <c r="C27" s="293">
        <v>538.1</v>
      </c>
      <c r="D27" s="451">
        <v>1665.6</v>
      </c>
      <c r="E27" s="295">
        <v>-75.1121594745849</v>
      </c>
      <c r="F27" s="429">
        <v>209.53354395093848</v>
      </c>
      <c r="H27" s="219"/>
      <c r="I27" s="219"/>
    </row>
    <row r="28" spans="1:9" s="31" customFormat="1" ht="14.25" customHeight="1">
      <c r="A28" s="442" t="s">
        <v>1089</v>
      </c>
      <c r="B28" s="450">
        <v>-26.7</v>
      </c>
      <c r="C28" s="293">
        <v>-72.5</v>
      </c>
      <c r="D28" s="451">
        <v>43.7</v>
      </c>
      <c r="E28" s="295">
        <v>171.53558052434454</v>
      </c>
      <c r="F28" s="429">
        <v>-160.2758620689655</v>
      </c>
      <c r="H28" s="219"/>
      <c r="I28" s="219"/>
    </row>
    <row r="29" spans="1:9" s="31" customFormat="1" ht="14.25" customHeight="1">
      <c r="A29" s="442" t="s">
        <v>1090</v>
      </c>
      <c r="B29" s="450">
        <v>472.3</v>
      </c>
      <c r="C29" s="293">
        <v>278</v>
      </c>
      <c r="D29" s="451">
        <v>656.5</v>
      </c>
      <c r="E29" s="295">
        <v>-41.13910650010587</v>
      </c>
      <c r="F29" s="429">
        <v>136.15107913669067</v>
      </c>
      <c r="H29" s="219"/>
      <c r="I29" s="219"/>
    </row>
    <row r="30" spans="1:9" s="31" customFormat="1" ht="17.25" customHeight="1">
      <c r="A30" s="444" t="s">
        <v>88</v>
      </c>
      <c r="B30" s="458">
        <v>216.7</v>
      </c>
      <c r="C30" s="299">
        <v>-221.7</v>
      </c>
      <c r="D30" s="455">
        <v>-458.1</v>
      </c>
      <c r="E30" s="303">
        <v>-202.30733733271805</v>
      </c>
      <c r="F30" s="432">
        <v>106.63058186738837</v>
      </c>
      <c r="H30" s="219"/>
      <c r="I30" s="219"/>
    </row>
    <row r="31" spans="1:9" s="21" customFormat="1" ht="15.75" customHeight="1">
      <c r="A31" s="445" t="s">
        <v>1091</v>
      </c>
      <c r="B31" s="459">
        <v>1973.6</v>
      </c>
      <c r="C31" s="304">
        <v>-7410</v>
      </c>
      <c r="D31" s="460">
        <v>1255.5999999999913</v>
      </c>
      <c r="E31" s="305">
        <v>-475.45601945683035</v>
      </c>
      <c r="F31" s="434">
        <v>-116.94466936572186</v>
      </c>
      <c r="H31" s="219"/>
      <c r="I31" s="219"/>
    </row>
    <row r="32" spans="1:9" s="21" customFormat="1" ht="21" customHeight="1">
      <c r="A32" s="441" t="s">
        <v>1092</v>
      </c>
      <c r="B32" s="461">
        <v>-1973.6</v>
      </c>
      <c r="C32" s="306">
        <v>7410</v>
      </c>
      <c r="D32" s="462">
        <v>-1255.6</v>
      </c>
      <c r="E32" s="307">
        <v>-475.4560194568302</v>
      </c>
      <c r="F32" s="435">
        <v>-116.944669365722</v>
      </c>
      <c r="H32" s="219"/>
      <c r="I32" s="219"/>
    </row>
    <row r="33" spans="1:9" s="31" customFormat="1" ht="14.25" customHeight="1">
      <c r="A33" s="442" t="s">
        <v>1093</v>
      </c>
      <c r="B33" s="450">
        <v>-2846</v>
      </c>
      <c r="C33" s="293">
        <v>6028.3</v>
      </c>
      <c r="D33" s="451">
        <v>-2458.5</v>
      </c>
      <c r="E33" s="295">
        <v>-311.81658468025296</v>
      </c>
      <c r="F33" s="429">
        <v>-140.78264187250136</v>
      </c>
      <c r="H33" s="219"/>
      <c r="I33" s="219"/>
    </row>
    <row r="34" spans="1:9" s="31" customFormat="1" ht="14.25" customHeight="1">
      <c r="A34" s="442" t="s">
        <v>1094</v>
      </c>
      <c r="B34" s="450">
        <v>2480</v>
      </c>
      <c r="C34" s="293">
        <v>5075</v>
      </c>
      <c r="D34" s="451">
        <v>0</v>
      </c>
      <c r="E34" s="295">
        <v>104.63709677419355</v>
      </c>
      <c r="F34" s="429">
        <v>-100</v>
      </c>
      <c r="H34" s="219"/>
      <c r="I34" s="219"/>
    </row>
    <row r="35" spans="1:9" s="298" customFormat="1" ht="14.25" customHeight="1">
      <c r="A35" s="443" t="s">
        <v>1095</v>
      </c>
      <c r="B35" s="452">
        <v>2480</v>
      </c>
      <c r="C35" s="296">
        <v>3875</v>
      </c>
      <c r="D35" s="453">
        <v>0</v>
      </c>
      <c r="E35" s="294">
        <v>56.25</v>
      </c>
      <c r="F35" s="431">
        <v>-100</v>
      </c>
      <c r="H35" s="219"/>
      <c r="I35" s="219"/>
    </row>
    <row r="36" spans="1:9" s="298" customFormat="1" ht="14.25" customHeight="1">
      <c r="A36" s="443" t="s">
        <v>1096</v>
      </c>
      <c r="B36" s="452">
        <v>0</v>
      </c>
      <c r="C36" s="296">
        <v>900</v>
      </c>
      <c r="D36" s="453">
        <v>0</v>
      </c>
      <c r="E36" s="295" t="s">
        <v>1354</v>
      </c>
      <c r="F36" s="431" t="s">
        <v>1354</v>
      </c>
      <c r="H36" s="219"/>
      <c r="I36" s="219"/>
    </row>
    <row r="37" spans="1:9" s="298" customFormat="1" ht="15.75" customHeight="1">
      <c r="A37" s="443" t="s">
        <v>1097</v>
      </c>
      <c r="B37" s="452">
        <v>0</v>
      </c>
      <c r="C37" s="296">
        <v>0</v>
      </c>
      <c r="D37" s="453">
        <v>0</v>
      </c>
      <c r="E37" s="295" t="s">
        <v>1354</v>
      </c>
      <c r="F37" s="429" t="s">
        <v>1354</v>
      </c>
      <c r="H37" s="219"/>
      <c r="I37" s="219"/>
    </row>
    <row r="38" spans="1:9" s="298" customFormat="1" ht="16.5" customHeight="1">
      <c r="A38" s="443" t="s">
        <v>1098</v>
      </c>
      <c r="B38" s="452">
        <v>0</v>
      </c>
      <c r="C38" s="296">
        <v>300</v>
      </c>
      <c r="D38" s="453">
        <v>0</v>
      </c>
      <c r="E38" s="295" t="s">
        <v>1354</v>
      </c>
      <c r="F38" s="429" t="s">
        <v>1354</v>
      </c>
      <c r="H38" s="219"/>
      <c r="I38" s="219"/>
    </row>
    <row r="39" spans="1:9" s="298" customFormat="1" ht="15" customHeight="1">
      <c r="A39" s="443" t="s">
        <v>1290</v>
      </c>
      <c r="B39" s="450">
        <v>-5309.5</v>
      </c>
      <c r="C39" s="308">
        <v>1022</v>
      </c>
      <c r="D39" s="463">
        <v>-2358.7</v>
      </c>
      <c r="E39" s="294">
        <v>-119.24851680949241</v>
      </c>
      <c r="F39" s="431">
        <v>-330.7925636007827</v>
      </c>
      <c r="H39" s="219"/>
      <c r="I39" s="219"/>
    </row>
    <row r="40" spans="1:9" s="298" customFormat="1" ht="18" customHeight="1">
      <c r="A40" s="443" t="s">
        <v>1099</v>
      </c>
      <c r="B40" s="452">
        <v>-16.5</v>
      </c>
      <c r="C40" s="296">
        <v>-68.7</v>
      </c>
      <c r="D40" s="453">
        <v>-99.8</v>
      </c>
      <c r="E40" s="297">
        <v>316.3636363636364</v>
      </c>
      <c r="F40" s="430">
        <v>45.2692867540029</v>
      </c>
      <c r="H40" s="219"/>
      <c r="I40" s="219"/>
    </row>
    <row r="41" spans="1:9" s="31" customFormat="1" ht="16.5" customHeight="1" thickBot="1">
      <c r="A41" s="446" t="s">
        <v>1100</v>
      </c>
      <c r="B41" s="464">
        <v>872.4</v>
      </c>
      <c r="C41" s="436">
        <v>1381.7</v>
      </c>
      <c r="D41" s="465">
        <v>1202.9</v>
      </c>
      <c r="E41" s="437">
        <v>58.379183860614404</v>
      </c>
      <c r="F41" s="438">
        <v>-12.940580444380108</v>
      </c>
      <c r="H41" s="219"/>
      <c r="I41" s="219"/>
    </row>
    <row r="42" spans="1:6" ht="15.75" customHeight="1">
      <c r="A42" s="309"/>
      <c r="B42" s="311"/>
      <c r="C42" s="311"/>
      <c r="D42" s="311"/>
      <c r="E42" s="312"/>
      <c r="F42" s="313"/>
    </row>
    <row r="43" spans="1:6" ht="13.5" customHeight="1">
      <c r="A43" s="314" t="s">
        <v>1101</v>
      </c>
      <c r="B43" s="286"/>
      <c r="C43" s="286"/>
      <c r="D43" s="286"/>
      <c r="E43" s="286"/>
      <c r="F43" s="286"/>
    </row>
    <row r="44" spans="1:6" ht="13.5" customHeight="1">
      <c r="A44" s="314" t="s">
        <v>1291</v>
      </c>
      <c r="B44" s="286"/>
      <c r="C44" s="286"/>
      <c r="D44" s="846"/>
      <c r="E44" s="286"/>
      <c r="F44" s="286"/>
    </row>
    <row r="45" spans="1:6" ht="15.75" customHeight="1">
      <c r="A45" s="314" t="s">
        <v>1102</v>
      </c>
      <c r="B45" s="286"/>
      <c r="C45" s="286"/>
      <c r="D45" s="286"/>
      <c r="E45" s="286"/>
      <c r="F45" s="286"/>
    </row>
    <row r="46" spans="1:6" ht="15.75" customHeight="1">
      <c r="A46" s="314" t="s">
        <v>1314</v>
      </c>
      <c r="B46" s="286"/>
      <c r="C46" s="286"/>
      <c r="D46" s="286"/>
      <c r="E46" s="286"/>
      <c r="F46" s="286"/>
    </row>
    <row r="47" spans="1:8" ht="15" customHeight="1">
      <c r="A47" s="315" t="s">
        <v>1292</v>
      </c>
      <c r="B47" s="286"/>
      <c r="C47" s="286"/>
      <c r="D47" s="286"/>
      <c r="E47" s="286"/>
      <c r="F47" s="286"/>
      <c r="G47" s="41"/>
      <c r="H47" s="41"/>
    </row>
    <row r="48" spans="1:6" ht="15.75" customHeight="1">
      <c r="A48" s="286"/>
      <c r="B48" s="286"/>
      <c r="C48" s="286"/>
      <c r="D48" s="286"/>
      <c r="E48" s="286"/>
      <c r="F48" s="286"/>
    </row>
    <row r="49" spans="1:6" ht="12.75">
      <c r="A49" s="286"/>
      <c r="B49" s="286"/>
      <c r="C49" s="286"/>
      <c r="D49" s="286"/>
      <c r="E49" s="286"/>
      <c r="F49" s="286"/>
    </row>
    <row r="50" ht="16.5" customHeight="1"/>
    <row r="51" ht="17.25" customHeight="1"/>
    <row r="52" ht="16.5" customHeight="1"/>
  </sheetData>
  <sheetProtection/>
  <mergeCells count="6">
    <mergeCell ref="B6:D6"/>
    <mergeCell ref="E6:F6"/>
    <mergeCell ref="A1:F1"/>
    <mergeCell ref="A2:F2"/>
    <mergeCell ref="A3:F3"/>
    <mergeCell ref="A4:F4"/>
  </mergeCells>
  <printOptions horizontalCentered="1"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5.00390625" style="0" customWidth="1"/>
    <col min="2" max="2" width="18.140625" style="0" customWidth="1"/>
    <col min="3" max="3" width="8.7109375" style="0" customWidth="1"/>
    <col min="5" max="5" width="9.7109375" style="0" customWidth="1"/>
    <col min="6" max="6" width="8.57421875" style="0" customWidth="1"/>
    <col min="7" max="7" width="7.8515625" style="0" customWidth="1"/>
    <col min="8" max="8" width="8.140625" style="0" customWidth="1"/>
    <col min="9" max="9" width="8.28125" style="0" customWidth="1"/>
  </cols>
  <sheetData>
    <row r="1" spans="2:9" s="73" customFormat="1" ht="12.75">
      <c r="B1" s="1626" t="s">
        <v>321</v>
      </c>
      <c r="C1" s="1626"/>
      <c r="D1" s="1626"/>
      <c r="E1" s="1626"/>
      <c r="F1" s="1626"/>
      <c r="G1" s="1626"/>
      <c r="H1" s="1626"/>
      <c r="I1" s="1626"/>
    </row>
    <row r="2" spans="2:9" ht="15.75">
      <c r="B2" s="1776" t="s">
        <v>167</v>
      </c>
      <c r="C2" s="1776"/>
      <c r="D2" s="1776"/>
      <c r="E2" s="1776"/>
      <c r="F2" s="1776"/>
      <c r="G2" s="1776"/>
      <c r="H2" s="1776"/>
      <c r="I2" s="1776"/>
    </row>
    <row r="3" spans="2:10" ht="12.75">
      <c r="B3" s="1626" t="s">
        <v>1307</v>
      </c>
      <c r="C3" s="1626"/>
      <c r="D3" s="1626"/>
      <c r="E3" s="1626"/>
      <c r="F3" s="1626"/>
      <c r="G3" s="1626"/>
      <c r="H3" s="1626"/>
      <c r="I3" s="1626"/>
      <c r="J3" s="951"/>
    </row>
    <row r="4" spans="2:7" ht="13.5" thickBot="1">
      <c r="B4" s="560"/>
      <c r="C4" s="560"/>
      <c r="D4" s="560"/>
      <c r="E4" s="560"/>
      <c r="F4" s="560"/>
      <c r="G4" s="560"/>
    </row>
    <row r="5" spans="2:9" ht="19.5" customHeight="1">
      <c r="B5" s="847"/>
      <c r="C5" s="1732" t="s">
        <v>1342</v>
      </c>
      <c r="D5" s="1733"/>
      <c r="E5" s="1734"/>
      <c r="F5" s="1733" t="s">
        <v>1146</v>
      </c>
      <c r="G5" s="1734"/>
      <c r="H5" s="1732" t="s">
        <v>1343</v>
      </c>
      <c r="I5" s="1734"/>
    </row>
    <row r="6" spans="2:9" ht="19.5" customHeight="1" thickBot="1">
      <c r="B6" s="848"/>
      <c r="C6" s="849" t="s">
        <v>763</v>
      </c>
      <c r="D6" s="850" t="s">
        <v>1245</v>
      </c>
      <c r="E6" s="850" t="s">
        <v>560</v>
      </c>
      <c r="F6" s="849" t="str">
        <f>D6</f>
        <v>2007/08</v>
      </c>
      <c r="G6" s="850" t="str">
        <f>E6</f>
        <v>2008/09</v>
      </c>
      <c r="H6" s="851" t="str">
        <f>D6</f>
        <v>2007/08</v>
      </c>
      <c r="I6" s="852" t="str">
        <f>E6</f>
        <v>2008/09</v>
      </c>
    </row>
    <row r="7" spans="2:9" ht="19.5" customHeight="1">
      <c r="B7" s="853" t="s">
        <v>1344</v>
      </c>
      <c r="C7" s="854">
        <v>8088.426</v>
      </c>
      <c r="D7" s="534">
        <v>9169.527</v>
      </c>
      <c r="E7" s="534">
        <v>12033.956</v>
      </c>
      <c r="F7" s="855">
        <v>13.366024489808012</v>
      </c>
      <c r="G7" s="856">
        <v>31.23856879422462</v>
      </c>
      <c r="H7" s="857">
        <v>37.65023712250302</v>
      </c>
      <c r="I7" s="556">
        <v>36.49395909653316</v>
      </c>
    </row>
    <row r="8" spans="2:9" ht="19.5" customHeight="1">
      <c r="B8" s="853" t="s">
        <v>1345</v>
      </c>
      <c r="C8" s="854">
        <v>5379.887</v>
      </c>
      <c r="D8" s="534">
        <v>5883.438</v>
      </c>
      <c r="E8" s="534">
        <v>7219.701</v>
      </c>
      <c r="F8" s="855">
        <v>9.359880607157734</v>
      </c>
      <c r="G8" s="856">
        <v>22.71228149255589</v>
      </c>
      <c r="H8" s="857">
        <v>24.157498614219133</v>
      </c>
      <c r="I8" s="556">
        <v>21.894335743225216</v>
      </c>
    </row>
    <row r="9" spans="2:9" ht="19.5" customHeight="1">
      <c r="B9" s="853" t="s">
        <v>1346</v>
      </c>
      <c r="C9" s="854">
        <v>2536.385</v>
      </c>
      <c r="D9" s="534">
        <v>2925.93</v>
      </c>
      <c r="E9" s="534">
        <v>3682.349</v>
      </c>
      <c r="F9" s="855">
        <v>15.358275656101085</v>
      </c>
      <c r="G9" s="856">
        <v>25.85225893989262</v>
      </c>
      <c r="H9" s="857">
        <v>12.013919398879054</v>
      </c>
      <c r="I9" s="556">
        <v>11.167025522210633</v>
      </c>
    </row>
    <row r="10" spans="2:9" ht="19.5" customHeight="1">
      <c r="B10" s="853" t="s">
        <v>1347</v>
      </c>
      <c r="C10" s="854">
        <v>2369.095</v>
      </c>
      <c r="D10" s="534">
        <v>3134.378</v>
      </c>
      <c r="E10" s="534">
        <v>4150.177</v>
      </c>
      <c r="F10" s="855">
        <v>32.302756959936175</v>
      </c>
      <c r="G10" s="856">
        <v>32.40831195216401</v>
      </c>
      <c r="H10" s="857">
        <v>12.869810507298444</v>
      </c>
      <c r="I10" s="556">
        <v>12.58575232295786</v>
      </c>
    </row>
    <row r="11" spans="2:9" ht="19.5" customHeight="1">
      <c r="B11" s="853" t="s">
        <v>1348</v>
      </c>
      <c r="C11" s="854">
        <v>721.09</v>
      </c>
      <c r="D11" s="534">
        <v>679.629</v>
      </c>
      <c r="E11" s="534">
        <v>1244.713</v>
      </c>
      <c r="F11" s="855">
        <v>-5.749767712768175</v>
      </c>
      <c r="G11" s="856">
        <v>83.1459516883476</v>
      </c>
      <c r="H11" s="857">
        <v>2.790568478104662</v>
      </c>
      <c r="I11" s="556">
        <v>3.7746943157281843</v>
      </c>
    </row>
    <row r="12" spans="2:9" ht="19.5" customHeight="1">
      <c r="B12" s="853" t="s">
        <v>1349</v>
      </c>
      <c r="C12" s="854">
        <v>209.037</v>
      </c>
      <c r="D12" s="534">
        <v>608.738</v>
      </c>
      <c r="E12" s="534">
        <v>1248.626</v>
      </c>
      <c r="F12" s="855">
        <v>191.21064691896652</v>
      </c>
      <c r="G12" s="856">
        <v>105.1171439929822</v>
      </c>
      <c r="H12" s="857">
        <v>2.4994888008376273</v>
      </c>
      <c r="I12" s="556">
        <v>3.786560809335501</v>
      </c>
    </row>
    <row r="13" spans="2:9" ht="19.5" customHeight="1">
      <c r="B13" s="853" t="s">
        <v>1350</v>
      </c>
      <c r="C13" s="854">
        <v>2219.98</v>
      </c>
      <c r="D13" s="534">
        <v>1952.86</v>
      </c>
      <c r="E13" s="534">
        <v>3395.678</v>
      </c>
      <c r="F13" s="855">
        <v>-12.032540833701205</v>
      </c>
      <c r="G13" s="856">
        <v>73.88230595127146</v>
      </c>
      <c r="H13" s="857">
        <v>8.018477078158039</v>
      </c>
      <c r="I13" s="556">
        <v>10.297672190009463</v>
      </c>
    </row>
    <row r="14" spans="2:9" ht="19.5" customHeight="1" thickBot="1">
      <c r="B14" s="1285" t="s">
        <v>1351</v>
      </c>
      <c r="C14" s="1286">
        <v>21523.9</v>
      </c>
      <c r="D14" s="1287">
        <v>24354.5</v>
      </c>
      <c r="E14" s="1287">
        <v>32975.2</v>
      </c>
      <c r="F14" s="1288">
        <v>13.150962418520805</v>
      </c>
      <c r="G14" s="1289">
        <v>35.39674392822678</v>
      </c>
      <c r="H14" s="1290">
        <v>100</v>
      </c>
      <c r="I14" s="1291">
        <v>100</v>
      </c>
    </row>
    <row r="15" spans="2:9" ht="12.75">
      <c r="B15" s="199"/>
      <c r="C15" s="858"/>
      <c r="D15" s="858"/>
      <c r="E15" s="199"/>
      <c r="F15" s="199"/>
      <c r="G15" s="199"/>
      <c r="H15" s="949"/>
      <c r="I15" s="199"/>
    </row>
    <row r="16" spans="2:9" ht="12.75">
      <c r="B16" s="199" t="s">
        <v>1352</v>
      </c>
      <c r="C16" s="199"/>
      <c r="D16" s="199"/>
      <c r="E16" s="199"/>
      <c r="F16" s="199"/>
      <c r="G16" s="199"/>
      <c r="H16" s="199"/>
      <c r="I16" s="199"/>
    </row>
    <row r="17" spans="2:9" ht="12.75">
      <c r="B17" s="199"/>
      <c r="C17" s="199"/>
      <c r="D17" s="199"/>
      <c r="E17" s="199"/>
      <c r="F17" s="199"/>
      <c r="G17" s="199"/>
      <c r="H17" s="199"/>
      <c r="I17" s="199"/>
    </row>
    <row r="18" spans="2:9" ht="12.75">
      <c r="B18" s="199"/>
      <c r="C18" s="199"/>
      <c r="D18" s="199"/>
      <c r="E18" s="199"/>
      <c r="F18" s="199"/>
      <c r="G18" s="199"/>
      <c r="H18" s="199"/>
      <c r="I18" s="199"/>
    </row>
    <row r="21" ht="12.75">
      <c r="J21" t="s">
        <v>761</v>
      </c>
    </row>
  </sheetData>
  <sheetProtection/>
  <mergeCells count="6">
    <mergeCell ref="B1:I1"/>
    <mergeCell ref="B2:I2"/>
    <mergeCell ref="B3:I3"/>
    <mergeCell ref="C5:E5"/>
    <mergeCell ref="F5:G5"/>
    <mergeCell ref="H5:I5"/>
  </mergeCells>
  <printOptions/>
  <pageMargins left="0.75" right="0.21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1.421875" style="572" customWidth="1"/>
    <col min="2" max="5" width="13.8515625" style="572" customWidth="1"/>
    <col min="6" max="6" width="12.7109375" style="572" customWidth="1"/>
    <col min="7" max="16384" width="9.140625" style="572" customWidth="1"/>
  </cols>
  <sheetData>
    <row r="1" spans="1:6" ht="12.75">
      <c r="A1" s="1665" t="s">
        <v>322</v>
      </c>
      <c r="B1" s="1665"/>
      <c r="C1" s="1665"/>
      <c r="D1" s="1665"/>
      <c r="E1" s="1665"/>
      <c r="F1" s="1665"/>
    </row>
    <row r="2" spans="1:7" ht="16.5" customHeight="1">
      <c r="A2" s="1666" t="s">
        <v>122</v>
      </c>
      <c r="B2" s="1666"/>
      <c r="C2" s="1666"/>
      <c r="D2" s="1666"/>
      <c r="E2" s="1666"/>
      <c r="F2" s="1666"/>
      <c r="G2" s="687"/>
    </row>
    <row r="3" spans="1:6" ht="13.5" thickBot="1">
      <c r="A3" s="18"/>
      <c r="B3" s="18"/>
      <c r="C3" s="88"/>
      <c r="D3" s="88"/>
      <c r="F3" s="88" t="s">
        <v>1160</v>
      </c>
    </row>
    <row r="4" spans="1:6" s="656" customFormat="1" ht="13.5" customHeight="1">
      <c r="A4" s="700" t="s">
        <v>1226</v>
      </c>
      <c r="B4" s="614" t="s">
        <v>89</v>
      </c>
      <c r="C4" s="574" t="s">
        <v>762</v>
      </c>
      <c r="D4" s="574" t="s">
        <v>763</v>
      </c>
      <c r="E4" s="575" t="s">
        <v>1245</v>
      </c>
      <c r="F4" s="575" t="s">
        <v>560</v>
      </c>
    </row>
    <row r="5" spans="1:6" ht="19.5" customHeight="1">
      <c r="A5" s="55" t="s">
        <v>91</v>
      </c>
      <c r="B5" s="825">
        <v>0</v>
      </c>
      <c r="C5" s="826">
        <v>0</v>
      </c>
      <c r="D5" s="826">
        <v>0</v>
      </c>
      <c r="E5" s="950">
        <v>0</v>
      </c>
      <c r="F5" s="969">
        <v>0</v>
      </c>
    </row>
    <row r="6" spans="1:6" ht="19.5" customHeight="1">
      <c r="A6" s="55" t="s">
        <v>92</v>
      </c>
      <c r="B6" s="825">
        <v>0</v>
      </c>
      <c r="C6" s="826">
        <v>0</v>
      </c>
      <c r="D6" s="826">
        <v>0</v>
      </c>
      <c r="E6" s="827">
        <v>1000</v>
      </c>
      <c r="F6" s="969">
        <v>0</v>
      </c>
    </row>
    <row r="7" spans="1:6" ht="19.5" customHeight="1">
      <c r="A7" s="55" t="s">
        <v>93</v>
      </c>
      <c r="B7" s="825">
        <v>500</v>
      </c>
      <c r="C7" s="826">
        <v>1185</v>
      </c>
      <c r="D7" s="826">
        <v>0</v>
      </c>
      <c r="E7" s="827">
        <v>875</v>
      </c>
      <c r="F7" s="969">
        <v>0</v>
      </c>
    </row>
    <row r="8" spans="1:6" ht="19.5" customHeight="1">
      <c r="A8" s="55" t="s">
        <v>94</v>
      </c>
      <c r="B8" s="825">
        <v>850</v>
      </c>
      <c r="C8" s="826">
        <v>0</v>
      </c>
      <c r="D8" s="826">
        <v>2480</v>
      </c>
      <c r="E8" s="827">
        <v>2000</v>
      </c>
      <c r="F8" s="969">
        <v>0</v>
      </c>
    </row>
    <row r="9" spans="1:6" ht="19.5" customHeight="1">
      <c r="A9" s="55" t="s">
        <v>95</v>
      </c>
      <c r="B9" s="825">
        <v>0</v>
      </c>
      <c r="C9" s="826">
        <v>0</v>
      </c>
      <c r="D9" s="826">
        <v>0</v>
      </c>
      <c r="E9" s="827">
        <v>0</v>
      </c>
      <c r="F9" s="827" t="s">
        <v>761</v>
      </c>
    </row>
    <row r="10" spans="1:6" ht="19.5" customHeight="1">
      <c r="A10" s="55" t="s">
        <v>96</v>
      </c>
      <c r="B10" s="825">
        <v>850</v>
      </c>
      <c r="C10" s="826">
        <v>1950</v>
      </c>
      <c r="D10" s="826">
        <v>0</v>
      </c>
      <c r="E10" s="827">
        <v>1125</v>
      </c>
      <c r="F10" s="827" t="s">
        <v>761</v>
      </c>
    </row>
    <row r="11" spans="1:6" ht="19.5" customHeight="1">
      <c r="A11" s="55" t="s">
        <v>97</v>
      </c>
      <c r="B11" s="825">
        <v>0</v>
      </c>
      <c r="C11" s="826">
        <v>0</v>
      </c>
      <c r="D11" s="826">
        <v>1000</v>
      </c>
      <c r="E11" s="827">
        <v>1000</v>
      </c>
      <c r="F11" s="827" t="s">
        <v>761</v>
      </c>
    </row>
    <row r="12" spans="1:6" ht="19.5" customHeight="1">
      <c r="A12" s="55" t="s">
        <v>98</v>
      </c>
      <c r="B12" s="825">
        <v>141.2</v>
      </c>
      <c r="C12" s="826">
        <v>0</v>
      </c>
      <c r="D12" s="826">
        <v>2180</v>
      </c>
      <c r="E12" s="827">
        <v>0</v>
      </c>
      <c r="F12" s="827" t="s">
        <v>761</v>
      </c>
    </row>
    <row r="13" spans="1:6" ht="19.5" customHeight="1">
      <c r="A13" s="55" t="s">
        <v>99</v>
      </c>
      <c r="B13" s="825">
        <v>1300</v>
      </c>
      <c r="C13" s="826">
        <v>2962.5</v>
      </c>
      <c r="D13" s="826">
        <v>730</v>
      </c>
      <c r="E13" s="827">
        <v>2125</v>
      </c>
      <c r="F13" s="827" t="s">
        <v>761</v>
      </c>
    </row>
    <row r="14" spans="1:6" ht="19.5" customHeight="1">
      <c r="A14" s="55" t="s">
        <v>1142</v>
      </c>
      <c r="B14" s="825">
        <v>500</v>
      </c>
      <c r="C14" s="826">
        <v>0</v>
      </c>
      <c r="D14" s="826">
        <v>0</v>
      </c>
      <c r="E14" s="859" t="s">
        <v>1354</v>
      </c>
      <c r="F14" s="859" t="s">
        <v>761</v>
      </c>
    </row>
    <row r="15" spans="1:6" ht="19.5" customHeight="1">
      <c r="A15" s="55" t="s">
        <v>1143</v>
      </c>
      <c r="B15" s="825">
        <v>1000</v>
      </c>
      <c r="C15" s="826">
        <v>2000</v>
      </c>
      <c r="D15" s="828">
        <v>0</v>
      </c>
      <c r="E15" s="859" t="s">
        <v>1354</v>
      </c>
      <c r="F15" s="859" t="s">
        <v>761</v>
      </c>
    </row>
    <row r="16" spans="1:6" ht="19.5" customHeight="1">
      <c r="A16" s="336" t="s">
        <v>1144</v>
      </c>
      <c r="B16" s="829">
        <v>330</v>
      </c>
      <c r="C16" s="829">
        <v>2736.7</v>
      </c>
      <c r="D16" s="830">
        <f>5300+361.58</f>
        <v>5661.58</v>
      </c>
      <c r="E16" s="831">
        <v>4375</v>
      </c>
      <c r="F16" s="831"/>
    </row>
    <row r="17" spans="1:6" s="702" customFormat="1" ht="19.5" customHeight="1" thickBot="1">
      <c r="A17" s="701" t="s">
        <v>1147</v>
      </c>
      <c r="B17" s="832">
        <f>SUM(B5:B16)</f>
        <v>5471.2</v>
      </c>
      <c r="C17" s="833">
        <f>SUM(C5:C16)</f>
        <v>10834.2</v>
      </c>
      <c r="D17" s="834">
        <f>SUM(D5:D16)</f>
        <v>12051.58</v>
      </c>
      <c r="E17" s="835">
        <f>SUM(E5:E16)</f>
        <v>12500</v>
      </c>
      <c r="F17" s="835">
        <f>SUM(F5:F16)</f>
        <v>0</v>
      </c>
    </row>
    <row r="19" s="687" customFormat="1" ht="12.75">
      <c r="A19" s="703"/>
    </row>
  </sheetData>
  <sheetProtection/>
  <mergeCells count="2">
    <mergeCell ref="A1:F1"/>
    <mergeCell ref="A2:F2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00390625" style="199" customWidth="1"/>
    <col min="2" max="2" width="23.7109375" style="199" customWidth="1"/>
    <col min="3" max="4" width="10.28125" style="199" customWidth="1"/>
    <col min="5" max="6" width="10.57421875" style="199" customWidth="1"/>
    <col min="7" max="7" width="8.28125" style="199" customWidth="1"/>
    <col min="8" max="8" width="8.140625" style="199" customWidth="1"/>
    <col min="9" max="16384" width="9.140625" style="199" customWidth="1"/>
  </cols>
  <sheetData>
    <row r="1" spans="1:8" s="18" customFormat="1" ht="12.75">
      <c r="A1" s="1626" t="s">
        <v>323</v>
      </c>
      <c r="B1" s="1626"/>
      <c r="C1" s="1626"/>
      <c r="D1" s="1626"/>
      <c r="E1" s="1626"/>
      <c r="F1" s="1626"/>
      <c r="G1" s="1626"/>
      <c r="H1" s="1626"/>
    </row>
    <row r="2" spans="1:9" ht="15.75">
      <c r="A2" s="1776" t="s">
        <v>1310</v>
      </c>
      <c r="B2" s="1776"/>
      <c r="C2" s="1776"/>
      <c r="D2" s="1776"/>
      <c r="E2" s="1776"/>
      <c r="F2" s="1776"/>
      <c r="G2" s="1776"/>
      <c r="H2" s="1776"/>
      <c r="I2" s="865"/>
    </row>
    <row r="3" spans="1:8" ht="15.75">
      <c r="A3" s="111"/>
      <c r="B3" s="111"/>
      <c r="C3" s="18"/>
      <c r="D3" s="18"/>
      <c r="E3" s="111"/>
      <c r="F3" s="111"/>
      <c r="G3" s="18"/>
      <c r="H3" s="18"/>
    </row>
    <row r="4" spans="1:8" ht="12">
      <c r="A4" s="317"/>
      <c r="G4" s="318"/>
      <c r="H4" s="318" t="s">
        <v>768</v>
      </c>
    </row>
    <row r="5" spans="1:8" ht="14.25" customHeight="1">
      <c r="A5" s="1828" t="s">
        <v>1104</v>
      </c>
      <c r="B5" s="1831" t="s">
        <v>1105</v>
      </c>
      <c r="C5" s="195"/>
      <c r="D5" s="982"/>
      <c r="E5" s="195"/>
      <c r="F5" s="993"/>
      <c r="G5" s="1834" t="s">
        <v>1293</v>
      </c>
      <c r="H5" s="1835"/>
    </row>
    <row r="6" spans="1:8" ht="12.75" customHeight="1">
      <c r="A6" s="1829"/>
      <c r="B6" s="1832"/>
      <c r="C6" s="204">
        <v>2007</v>
      </c>
      <c r="D6" s="559">
        <v>2007</v>
      </c>
      <c r="E6" s="204">
        <v>2008</v>
      </c>
      <c r="F6" s="968">
        <v>2008</v>
      </c>
      <c r="G6" s="1826" t="s">
        <v>1122</v>
      </c>
      <c r="H6" s="1827"/>
    </row>
    <row r="7" spans="1:8" ht="13.5" customHeight="1">
      <c r="A7" s="1830"/>
      <c r="B7" s="1833"/>
      <c r="C7" s="319" t="s">
        <v>1044</v>
      </c>
      <c r="D7" s="970" t="s">
        <v>1121</v>
      </c>
      <c r="E7" s="995" t="s">
        <v>1044</v>
      </c>
      <c r="F7" s="994" t="s">
        <v>1121</v>
      </c>
      <c r="G7" s="983" t="s">
        <v>1245</v>
      </c>
      <c r="H7" s="983" t="s">
        <v>560</v>
      </c>
    </row>
    <row r="8" spans="1:8" ht="13.5" customHeight="1">
      <c r="A8" s="984">
        <v>1</v>
      </c>
      <c r="B8" s="466" t="s">
        <v>1106</v>
      </c>
      <c r="C8" s="320">
        <v>74445.344</v>
      </c>
      <c r="D8" s="311">
        <v>78318.025</v>
      </c>
      <c r="E8" s="971">
        <v>85033.026</v>
      </c>
      <c r="F8" s="980">
        <v>82189.01700000002</v>
      </c>
      <c r="G8" s="469">
        <f>D8-C8</f>
        <v>3872.680999999997</v>
      </c>
      <c r="H8" s="469">
        <f>F8-E8</f>
        <v>-2844.0089999999764</v>
      </c>
    </row>
    <row r="9" spans="1:8" ht="13.5" customHeight="1">
      <c r="A9" s="985"/>
      <c r="B9" s="467" t="s">
        <v>1107</v>
      </c>
      <c r="C9" s="321">
        <v>72380.344</v>
      </c>
      <c r="D9" s="846">
        <v>76198.025</v>
      </c>
      <c r="E9" s="972">
        <v>82545.351</v>
      </c>
      <c r="F9" s="854">
        <v>79769.54200000002</v>
      </c>
      <c r="G9" s="470">
        <f aca="true" t="shared" si="0" ref="G9:G39">D9-C9</f>
        <v>3817.680999999997</v>
      </c>
      <c r="H9" s="470">
        <f aca="true" t="shared" si="1" ref="H9:H39">F9-E9</f>
        <v>-2775.8089999999793</v>
      </c>
    </row>
    <row r="10" spans="1:8" ht="13.5" customHeight="1">
      <c r="A10" s="986"/>
      <c r="B10" s="468" t="s">
        <v>1108</v>
      </c>
      <c r="C10" s="322">
        <v>13768.844</v>
      </c>
      <c r="D10" s="846">
        <v>19766.525</v>
      </c>
      <c r="E10" s="973">
        <v>17579.026</v>
      </c>
      <c r="F10" s="854">
        <v>20685.017</v>
      </c>
      <c r="G10" s="470">
        <f t="shared" si="0"/>
        <v>5997.681000000002</v>
      </c>
      <c r="H10" s="470">
        <f t="shared" si="1"/>
        <v>3105.990999999998</v>
      </c>
    </row>
    <row r="11" spans="1:8" ht="13.5" customHeight="1">
      <c r="A11" s="986"/>
      <c r="B11" s="468" t="s">
        <v>1109</v>
      </c>
      <c r="C11" s="322">
        <v>58611.5</v>
      </c>
      <c r="D11" s="846">
        <v>56431.5</v>
      </c>
      <c r="E11" s="973">
        <v>64966.325</v>
      </c>
      <c r="F11" s="854">
        <v>59084.52500000001</v>
      </c>
      <c r="G11" s="470">
        <f t="shared" si="0"/>
        <v>-2180</v>
      </c>
      <c r="H11" s="470">
        <f t="shared" si="1"/>
        <v>-5881.799999999988</v>
      </c>
    </row>
    <row r="12" spans="1:8" ht="13.5" customHeight="1">
      <c r="A12" s="985"/>
      <c r="B12" s="467" t="s">
        <v>1110</v>
      </c>
      <c r="C12" s="322">
        <v>2065</v>
      </c>
      <c r="D12" s="846">
        <v>2120</v>
      </c>
      <c r="E12" s="973">
        <v>2487.675</v>
      </c>
      <c r="F12" s="854">
        <v>2419.475</v>
      </c>
      <c r="G12" s="470">
        <f t="shared" si="0"/>
        <v>55</v>
      </c>
      <c r="H12" s="470">
        <f t="shared" si="1"/>
        <v>-68.20000000000027</v>
      </c>
    </row>
    <row r="13" spans="1:8" ht="13.5" customHeight="1" hidden="1">
      <c r="A13" s="986"/>
      <c r="B13" s="468" t="s">
        <v>1111</v>
      </c>
      <c r="C13" s="322">
        <v>0</v>
      </c>
      <c r="D13" s="846"/>
      <c r="E13" s="973"/>
      <c r="F13" s="854" t="e">
        <v>#REF!</v>
      </c>
      <c r="G13" s="469">
        <f t="shared" si="0"/>
        <v>0</v>
      </c>
      <c r="H13" s="469" t="e">
        <f t="shared" si="1"/>
        <v>#REF!</v>
      </c>
    </row>
    <row r="14" spans="1:8" ht="13.5" customHeight="1">
      <c r="A14" s="984">
        <v>2</v>
      </c>
      <c r="B14" s="466" t="s">
        <v>1112</v>
      </c>
      <c r="C14" s="320">
        <v>19177.121</v>
      </c>
      <c r="D14" s="311">
        <v>18077.120999999996</v>
      </c>
      <c r="E14" s="974">
        <v>21735.433</v>
      </c>
      <c r="F14" s="981">
        <v>21735.432999999997</v>
      </c>
      <c r="G14" s="469">
        <f t="shared" si="0"/>
        <v>-1100.0000000000036</v>
      </c>
      <c r="H14" s="469">
        <f t="shared" si="1"/>
        <v>0</v>
      </c>
    </row>
    <row r="15" spans="1:8" ht="13.5" customHeight="1">
      <c r="A15" s="985"/>
      <c r="B15" s="467" t="s">
        <v>1107</v>
      </c>
      <c r="C15" s="321">
        <v>7798.9220000000005</v>
      </c>
      <c r="D15" s="846">
        <v>6618.726</v>
      </c>
      <c r="E15" s="972">
        <v>7313.183</v>
      </c>
      <c r="F15" s="854">
        <v>7315.583</v>
      </c>
      <c r="G15" s="470">
        <f t="shared" si="0"/>
        <v>-1180.1960000000008</v>
      </c>
      <c r="H15" s="470">
        <f t="shared" si="1"/>
        <v>2.399999999999636</v>
      </c>
    </row>
    <row r="16" spans="1:8" ht="13.5" customHeight="1">
      <c r="A16" s="986"/>
      <c r="B16" s="468" t="s">
        <v>1113</v>
      </c>
      <c r="C16" s="322">
        <v>1518.622</v>
      </c>
      <c r="D16" s="846">
        <v>1518.651</v>
      </c>
      <c r="E16" s="973">
        <v>296.483</v>
      </c>
      <c r="F16" s="854">
        <v>298.883</v>
      </c>
      <c r="G16" s="470">
        <f t="shared" si="0"/>
        <v>0.028999999999996362</v>
      </c>
      <c r="H16" s="470">
        <f t="shared" si="1"/>
        <v>2.3999999999999773</v>
      </c>
    </row>
    <row r="17" spans="1:8" ht="13.5" customHeight="1">
      <c r="A17" s="986"/>
      <c r="B17" s="468" t="s">
        <v>1109</v>
      </c>
      <c r="C17" s="322">
        <v>6280.3</v>
      </c>
      <c r="D17" s="846">
        <v>5100.075</v>
      </c>
      <c r="E17" s="973">
        <v>7016.7</v>
      </c>
      <c r="F17" s="854">
        <v>7016.7</v>
      </c>
      <c r="G17" s="470">
        <f t="shared" si="0"/>
        <v>-1180.2250000000004</v>
      </c>
      <c r="H17" s="470">
        <f t="shared" si="1"/>
        <v>0</v>
      </c>
    </row>
    <row r="18" spans="1:8" ht="13.5" customHeight="1">
      <c r="A18" s="985"/>
      <c r="B18" s="467" t="s">
        <v>1114</v>
      </c>
      <c r="C18" s="322">
        <v>11378.199</v>
      </c>
      <c r="D18" s="846">
        <v>11458.394999999997</v>
      </c>
      <c r="E18" s="973">
        <v>14422.25</v>
      </c>
      <c r="F18" s="854">
        <v>14419.85</v>
      </c>
      <c r="G18" s="470">
        <f t="shared" si="0"/>
        <v>80.19599999999627</v>
      </c>
      <c r="H18" s="470">
        <f t="shared" si="1"/>
        <v>-2.399999999999636</v>
      </c>
    </row>
    <row r="19" spans="1:8" ht="13.5" customHeight="1">
      <c r="A19" s="984">
        <v>3</v>
      </c>
      <c r="B19" s="466" t="s">
        <v>1115</v>
      </c>
      <c r="C19" s="320">
        <v>1516.915</v>
      </c>
      <c r="D19" s="311">
        <v>1516.915</v>
      </c>
      <c r="E19" s="974">
        <v>1116.915</v>
      </c>
      <c r="F19" s="981">
        <v>1116.915</v>
      </c>
      <c r="G19" s="469">
        <f t="shared" si="0"/>
        <v>0</v>
      </c>
      <c r="H19" s="469">
        <f t="shared" si="1"/>
        <v>0</v>
      </c>
    </row>
    <row r="20" spans="1:8" ht="13.5" customHeight="1">
      <c r="A20" s="985"/>
      <c r="B20" s="467" t="s">
        <v>1107</v>
      </c>
      <c r="C20" s="323">
        <v>279.501</v>
      </c>
      <c r="D20" s="846">
        <v>287.266</v>
      </c>
      <c r="E20" s="975">
        <v>447.164</v>
      </c>
      <c r="F20" s="854">
        <v>466.283</v>
      </c>
      <c r="G20" s="470">
        <f t="shared" si="0"/>
        <v>7.765000000000043</v>
      </c>
      <c r="H20" s="470">
        <f t="shared" si="1"/>
        <v>19.119000000000028</v>
      </c>
    </row>
    <row r="21" spans="1:8" ht="13.5" customHeight="1">
      <c r="A21" s="986"/>
      <c r="B21" s="468" t="s">
        <v>1108</v>
      </c>
      <c r="C21" s="322">
        <v>279.501</v>
      </c>
      <c r="D21" s="846">
        <v>287.266</v>
      </c>
      <c r="E21" s="973">
        <v>447.164</v>
      </c>
      <c r="F21" s="854">
        <v>466.283</v>
      </c>
      <c r="G21" s="470">
        <f t="shared" si="0"/>
        <v>7.765000000000043</v>
      </c>
      <c r="H21" s="470">
        <f t="shared" si="1"/>
        <v>19.119000000000028</v>
      </c>
    </row>
    <row r="22" spans="1:8" ht="13.5" customHeight="1">
      <c r="A22" s="986"/>
      <c r="B22" s="468" t="s">
        <v>1109</v>
      </c>
      <c r="C22" s="322">
        <v>0</v>
      </c>
      <c r="D22" s="846">
        <v>0</v>
      </c>
      <c r="E22" s="973">
        <v>0</v>
      </c>
      <c r="F22" s="854">
        <v>0</v>
      </c>
      <c r="G22" s="470">
        <f t="shared" si="0"/>
        <v>0</v>
      </c>
      <c r="H22" s="470">
        <f t="shared" si="1"/>
        <v>0</v>
      </c>
    </row>
    <row r="23" spans="1:8" ht="13.5" customHeight="1">
      <c r="A23" s="985"/>
      <c r="B23" s="467" t="s">
        <v>1114</v>
      </c>
      <c r="C23" s="322">
        <v>1237.414</v>
      </c>
      <c r="D23" s="846">
        <v>1229.6490000000001</v>
      </c>
      <c r="E23" s="973">
        <v>669.751</v>
      </c>
      <c r="F23" s="854">
        <v>650.632</v>
      </c>
      <c r="G23" s="470">
        <f t="shared" si="0"/>
        <v>-7.764999999999873</v>
      </c>
      <c r="H23" s="470">
        <f t="shared" si="1"/>
        <v>-19.119000000000028</v>
      </c>
    </row>
    <row r="24" spans="1:8" ht="13.5" customHeight="1">
      <c r="A24" s="984">
        <v>4</v>
      </c>
      <c r="B24" s="466" t="s">
        <v>1116</v>
      </c>
      <c r="C24" s="324">
        <v>1390.996</v>
      </c>
      <c r="D24" s="311">
        <v>1690.996</v>
      </c>
      <c r="E24" s="976">
        <v>3014.3610000000003</v>
      </c>
      <c r="F24" s="981">
        <v>2941.363</v>
      </c>
      <c r="G24" s="469">
        <f t="shared" si="0"/>
        <v>300</v>
      </c>
      <c r="H24" s="469">
        <f t="shared" si="1"/>
        <v>-72.9980000000005</v>
      </c>
    </row>
    <row r="25" spans="1:8" ht="13.5" customHeight="1">
      <c r="A25" s="985"/>
      <c r="B25" s="467" t="s">
        <v>1107</v>
      </c>
      <c r="C25" s="323">
        <v>62.695</v>
      </c>
      <c r="D25" s="846">
        <v>71.746</v>
      </c>
      <c r="E25" s="975">
        <v>562.715</v>
      </c>
      <c r="F25" s="854">
        <v>610.118</v>
      </c>
      <c r="G25" s="470">
        <f t="shared" si="0"/>
        <v>9.050999999999995</v>
      </c>
      <c r="H25" s="470">
        <f t="shared" si="1"/>
        <v>47.40300000000002</v>
      </c>
    </row>
    <row r="26" spans="1:8" ht="13.5" customHeight="1">
      <c r="A26" s="986"/>
      <c r="B26" s="468" t="s">
        <v>1108</v>
      </c>
      <c r="C26" s="322">
        <v>62.695</v>
      </c>
      <c r="D26" s="846">
        <v>71.746</v>
      </c>
      <c r="E26" s="973">
        <v>562.715</v>
      </c>
      <c r="F26" s="854">
        <v>610.118</v>
      </c>
      <c r="G26" s="470">
        <f t="shared" si="0"/>
        <v>9.050999999999995</v>
      </c>
      <c r="H26" s="470">
        <f t="shared" si="1"/>
        <v>47.40300000000002</v>
      </c>
    </row>
    <row r="27" spans="1:8" ht="13.5" customHeight="1">
      <c r="A27" s="985"/>
      <c r="B27" s="467" t="s">
        <v>1114</v>
      </c>
      <c r="C27" s="322">
        <v>1328.3010000000002</v>
      </c>
      <c r="D27" s="846">
        <v>1619.25</v>
      </c>
      <c r="E27" s="973">
        <v>2451.646</v>
      </c>
      <c r="F27" s="854">
        <v>2331.245</v>
      </c>
      <c r="G27" s="470">
        <f t="shared" si="0"/>
        <v>290.94899999999984</v>
      </c>
      <c r="H27" s="470">
        <f t="shared" si="1"/>
        <v>-120.4010000000003</v>
      </c>
    </row>
    <row r="28" spans="1:8" ht="13.5" customHeight="1">
      <c r="A28" s="984">
        <v>5</v>
      </c>
      <c r="B28" s="466" t="s">
        <v>1117</v>
      </c>
      <c r="C28" s="324">
        <v>2773.491</v>
      </c>
      <c r="D28" s="311">
        <v>2773.491</v>
      </c>
      <c r="E28" s="976">
        <v>339.373</v>
      </c>
      <c r="F28" s="981">
        <v>339.373</v>
      </c>
      <c r="G28" s="469">
        <f t="shared" si="0"/>
        <v>0</v>
      </c>
      <c r="H28" s="469">
        <f t="shared" si="1"/>
        <v>0</v>
      </c>
    </row>
    <row r="29" spans="1:8" ht="13.5" customHeight="1">
      <c r="A29" s="985"/>
      <c r="B29" s="467" t="s">
        <v>1107</v>
      </c>
      <c r="C29" s="323">
        <v>944.6</v>
      </c>
      <c r="D29" s="846">
        <v>944.6</v>
      </c>
      <c r="E29" s="975">
        <v>157.6</v>
      </c>
      <c r="F29" s="854">
        <v>157.6</v>
      </c>
      <c r="G29" s="470">
        <f t="shared" si="0"/>
        <v>0</v>
      </c>
      <c r="H29" s="470">
        <f t="shared" si="1"/>
        <v>0</v>
      </c>
    </row>
    <row r="30" spans="1:8" ht="13.5" customHeight="1">
      <c r="A30" s="986"/>
      <c r="B30" s="468" t="s">
        <v>1118</v>
      </c>
      <c r="C30" s="322">
        <v>944.6</v>
      </c>
      <c r="D30" s="846">
        <v>944.6</v>
      </c>
      <c r="E30" s="973">
        <v>157.6</v>
      </c>
      <c r="F30" s="854">
        <v>157.6</v>
      </c>
      <c r="G30" s="470">
        <f t="shared" si="0"/>
        <v>0</v>
      </c>
      <c r="H30" s="470">
        <f t="shared" si="1"/>
        <v>0</v>
      </c>
    </row>
    <row r="31" spans="1:8" ht="13.5" customHeight="1">
      <c r="A31" s="985"/>
      <c r="B31" s="467" t="s">
        <v>1119</v>
      </c>
      <c r="C31" s="322">
        <v>1828.891</v>
      </c>
      <c r="D31" s="846">
        <v>1828.891</v>
      </c>
      <c r="E31" s="973">
        <v>181.773</v>
      </c>
      <c r="F31" s="854">
        <v>181.773</v>
      </c>
      <c r="G31" s="470">
        <f t="shared" si="0"/>
        <v>0</v>
      </c>
      <c r="H31" s="470">
        <f t="shared" si="1"/>
        <v>0</v>
      </c>
    </row>
    <row r="32" spans="1:8" ht="13.5" customHeight="1">
      <c r="A32" s="985"/>
      <c r="B32" s="467" t="s">
        <v>1120</v>
      </c>
      <c r="C32" s="322">
        <v>355.393</v>
      </c>
      <c r="D32" s="846">
        <v>355.393</v>
      </c>
      <c r="E32" s="973">
        <v>181.8</v>
      </c>
      <c r="F32" s="854">
        <v>181.8</v>
      </c>
      <c r="G32" s="470">
        <f t="shared" si="0"/>
        <v>0</v>
      </c>
      <c r="H32" s="470">
        <f t="shared" si="1"/>
        <v>0</v>
      </c>
    </row>
    <row r="33" spans="1:8" ht="13.5" customHeight="1">
      <c r="A33" s="984">
        <v>6</v>
      </c>
      <c r="B33" s="466" t="s">
        <v>1123</v>
      </c>
      <c r="C33" s="325">
        <v>-3122.5</v>
      </c>
      <c r="D33" s="311">
        <v>-2100.5</v>
      </c>
      <c r="E33" s="977">
        <v>-3929.2</v>
      </c>
      <c r="F33" s="981">
        <v>-6287.9</v>
      </c>
      <c r="G33" s="469">
        <f t="shared" si="0"/>
        <v>1022</v>
      </c>
      <c r="H33" s="469">
        <f t="shared" si="1"/>
        <v>-2358.7</v>
      </c>
    </row>
    <row r="34" spans="1:8" ht="13.5" customHeight="1">
      <c r="A34" s="984"/>
      <c r="B34" s="467" t="s">
        <v>990</v>
      </c>
      <c r="C34" s="322">
        <v>-3122.5</v>
      </c>
      <c r="D34" s="846">
        <v>-2100.5</v>
      </c>
      <c r="E34" s="973">
        <v>-3929.2</v>
      </c>
      <c r="F34" s="854">
        <v>-6287.9</v>
      </c>
      <c r="G34" s="470">
        <f t="shared" si="0"/>
        <v>1022</v>
      </c>
      <c r="H34" s="470">
        <f t="shared" si="1"/>
        <v>-2358.7</v>
      </c>
    </row>
    <row r="35" spans="1:10" ht="13.5" customHeight="1">
      <c r="A35" s="984">
        <v>7</v>
      </c>
      <c r="B35" s="466" t="s">
        <v>1124</v>
      </c>
      <c r="C35" s="320">
        <v>96181.367</v>
      </c>
      <c r="D35" s="311">
        <v>100276.04799999998</v>
      </c>
      <c r="E35" s="974">
        <v>107309.908</v>
      </c>
      <c r="F35" s="981">
        <v>102034.201</v>
      </c>
      <c r="G35" s="469">
        <f t="shared" si="0"/>
        <v>4094.6809999999823</v>
      </c>
      <c r="H35" s="469">
        <f t="shared" si="1"/>
        <v>-5275.706999999995</v>
      </c>
      <c r="J35" s="532"/>
    </row>
    <row r="36" spans="1:8" ht="13.5" customHeight="1">
      <c r="A36" s="984"/>
      <c r="B36" s="466" t="s">
        <v>1125</v>
      </c>
      <c r="C36" s="320">
        <v>78343.562</v>
      </c>
      <c r="D36" s="311">
        <v>82019.86299999998</v>
      </c>
      <c r="E36" s="974">
        <v>87096.813</v>
      </c>
      <c r="F36" s="981">
        <v>82031.22600000001</v>
      </c>
      <c r="G36" s="469">
        <f t="shared" si="0"/>
        <v>3676.3009999999776</v>
      </c>
      <c r="H36" s="469">
        <f t="shared" si="1"/>
        <v>-5065.586999999985</v>
      </c>
    </row>
    <row r="37" spans="1:8" ht="13.5" customHeight="1">
      <c r="A37" s="987"/>
      <c r="B37" s="468" t="s">
        <v>1126</v>
      </c>
      <c r="C37" s="326">
        <v>12507.161999999998</v>
      </c>
      <c r="D37" s="846">
        <v>19543.688000000002</v>
      </c>
      <c r="E37" s="978">
        <v>14956.188000000002</v>
      </c>
      <c r="F37" s="854">
        <v>15772.401</v>
      </c>
      <c r="G37" s="470">
        <f t="shared" si="0"/>
        <v>7036.5260000000035</v>
      </c>
      <c r="H37" s="470">
        <f t="shared" si="1"/>
        <v>816.2129999999979</v>
      </c>
    </row>
    <row r="38" spans="1:8" ht="13.5" customHeight="1">
      <c r="A38" s="988"/>
      <c r="B38" s="468" t="s">
        <v>1294</v>
      </c>
      <c r="C38" s="327">
        <v>65836.4</v>
      </c>
      <c r="D38" s="846">
        <v>62476.17499999999</v>
      </c>
      <c r="E38" s="979">
        <v>72140.625</v>
      </c>
      <c r="F38" s="854">
        <v>66258.82500000001</v>
      </c>
      <c r="G38" s="470">
        <f t="shared" si="0"/>
        <v>-3360.225000000006</v>
      </c>
      <c r="H38" s="470">
        <f t="shared" si="1"/>
        <v>-5881.799999999988</v>
      </c>
    </row>
    <row r="39" spans="1:8" ht="13.5" customHeight="1">
      <c r="A39" s="987"/>
      <c r="B39" s="466" t="s">
        <v>1127</v>
      </c>
      <c r="C39" s="324">
        <v>17837.805</v>
      </c>
      <c r="D39" s="311">
        <v>18256.184999999994</v>
      </c>
      <c r="E39" s="976">
        <v>20213.095</v>
      </c>
      <c r="F39" s="981">
        <v>20002.975</v>
      </c>
      <c r="G39" s="469">
        <f t="shared" si="0"/>
        <v>418.37999999999374</v>
      </c>
      <c r="H39" s="469">
        <f t="shared" si="1"/>
        <v>-210.12000000000262</v>
      </c>
    </row>
    <row r="40" spans="1:8" ht="13.5" customHeight="1">
      <c r="A40" s="989"/>
      <c r="B40" s="990"/>
      <c r="C40" s="991"/>
      <c r="D40" s="991"/>
      <c r="E40" s="992"/>
      <c r="F40" s="991"/>
      <c r="G40" s="991"/>
      <c r="H40" s="991"/>
    </row>
    <row r="41" spans="1:8" ht="12">
      <c r="A41" s="328"/>
      <c r="B41" s="286"/>
      <c r="C41" s="329"/>
      <c r="D41" s="329"/>
      <c r="E41" s="329"/>
      <c r="F41" s="329"/>
      <c r="G41" s="329"/>
      <c r="H41" s="329"/>
    </row>
    <row r="42" ht="12">
      <c r="A42" s="317"/>
    </row>
    <row r="43" ht="12">
      <c r="A43" s="317"/>
    </row>
    <row r="44" ht="12">
      <c r="A44" s="317"/>
    </row>
    <row r="45" ht="12">
      <c r="H45" s="532"/>
    </row>
    <row r="46" ht="12.75">
      <c r="H46" s="537"/>
    </row>
    <row r="47" ht="12">
      <c r="F47" s="532"/>
    </row>
  </sheetData>
  <sheetProtection/>
  <mergeCells count="6">
    <mergeCell ref="A1:H1"/>
    <mergeCell ref="G6:H6"/>
    <mergeCell ref="A2:H2"/>
    <mergeCell ref="A5:A7"/>
    <mergeCell ref="B5:B7"/>
    <mergeCell ref="G5:H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G50"/>
  <sheetViews>
    <sheetView zoomScalePageLayoutView="0" workbookViewId="0" topLeftCell="A10">
      <selection activeCell="I14" sqref="I14"/>
    </sheetView>
  </sheetViews>
  <sheetFormatPr defaultColWidth="9.140625" defaultRowHeight="12.75"/>
  <cols>
    <col min="2" max="2" width="35.00390625" style="0" bestFit="1" customWidth="1"/>
  </cols>
  <sheetData>
    <row r="1" spans="2:7" ht="12.75">
      <c r="B1" s="1626" t="s">
        <v>956</v>
      </c>
      <c r="C1" s="1626"/>
      <c r="D1" s="1626"/>
      <c r="E1" s="1626"/>
      <c r="F1" s="1626"/>
      <c r="G1" s="1626"/>
    </row>
    <row r="2" spans="2:7" ht="15.75">
      <c r="B2" s="1837" t="s">
        <v>957</v>
      </c>
      <c r="C2" s="1837"/>
      <c r="D2" s="1837"/>
      <c r="E2" s="1837"/>
      <c r="F2" s="1837"/>
      <c r="G2" s="1837"/>
    </row>
    <row r="3" spans="2:7" ht="15.75">
      <c r="B3" s="1424" t="s">
        <v>1307</v>
      </c>
      <c r="C3" s="1425"/>
      <c r="D3" s="1425"/>
      <c r="E3" s="1425"/>
      <c r="F3" s="1426"/>
      <c r="G3" s="1426"/>
    </row>
    <row r="4" spans="2:7" ht="16.5" thickBot="1">
      <c r="B4" s="1198" t="s">
        <v>761</v>
      </c>
      <c r="C4" s="1199"/>
      <c r="D4" s="1199"/>
      <c r="E4" s="1199"/>
      <c r="F4" s="1836" t="s">
        <v>768</v>
      </c>
      <c r="G4" s="1836"/>
    </row>
    <row r="5" spans="2:7" ht="12.75">
      <c r="B5" s="1838"/>
      <c r="C5" s="1840" t="s">
        <v>763</v>
      </c>
      <c r="D5" s="1840" t="s">
        <v>1276</v>
      </c>
      <c r="E5" s="1842" t="s">
        <v>736</v>
      </c>
      <c r="F5" s="1844" t="s">
        <v>1423</v>
      </c>
      <c r="G5" s="1845"/>
    </row>
    <row r="6" spans="2:7" ht="12.75">
      <c r="B6" s="1839"/>
      <c r="C6" s="1841"/>
      <c r="D6" s="1841"/>
      <c r="E6" s="1843"/>
      <c r="F6" s="1200" t="s">
        <v>1245</v>
      </c>
      <c r="G6" s="1201" t="s">
        <v>560</v>
      </c>
    </row>
    <row r="7" spans="2:7" ht="12.75">
      <c r="B7" s="1202"/>
      <c r="C7" s="1203"/>
      <c r="D7" s="1203"/>
      <c r="E7" s="1204"/>
      <c r="F7" s="1202"/>
      <c r="G7" s="1205"/>
    </row>
    <row r="8" spans="2:7" ht="12.75">
      <c r="B8" s="1427" t="s">
        <v>1187</v>
      </c>
      <c r="C8" s="1207">
        <v>20203.4</v>
      </c>
      <c r="D8" s="1207">
        <v>19534</v>
      </c>
      <c r="E8" s="1208">
        <v>27325.8</v>
      </c>
      <c r="F8" s="1206">
        <v>-3.3133037013571993</v>
      </c>
      <c r="G8" s="1209">
        <v>39.88839971332038</v>
      </c>
    </row>
    <row r="9" spans="2:7" ht="12.75">
      <c r="B9" s="1428"/>
      <c r="C9" s="1211"/>
      <c r="D9" s="1207"/>
      <c r="E9" s="1208"/>
      <c r="F9" s="1206"/>
      <c r="G9" s="1209"/>
    </row>
    <row r="10" spans="2:7" ht="12.75">
      <c r="B10" s="1428" t="s">
        <v>1188</v>
      </c>
      <c r="C10" s="1211">
        <v>14072.8</v>
      </c>
      <c r="D10" s="1211">
        <v>13024.6</v>
      </c>
      <c r="E10" s="1212">
        <v>16209</v>
      </c>
      <c r="F10" s="1210">
        <v>-7.448411119322387</v>
      </c>
      <c r="G10" s="1213">
        <v>24.449119358751915</v>
      </c>
    </row>
    <row r="11" spans="2:7" ht="12.75">
      <c r="B11" s="1429" t="s">
        <v>1189</v>
      </c>
      <c r="C11" s="1215">
        <v>6130.6</v>
      </c>
      <c r="D11" s="1215">
        <v>6509.4</v>
      </c>
      <c r="E11" s="1216">
        <v>11116.8</v>
      </c>
      <c r="F11" s="1214">
        <v>6.178840570254124</v>
      </c>
      <c r="G11" s="1217">
        <v>70.78071711678496</v>
      </c>
    </row>
    <row r="12" spans="2:7" ht="12.75">
      <c r="B12" s="1430"/>
      <c r="C12" s="1211"/>
      <c r="D12" s="1207"/>
      <c r="E12" s="1208"/>
      <c r="F12" s="1206"/>
      <c r="G12" s="1209"/>
    </row>
    <row r="13" spans="2:7" ht="12.75">
      <c r="B13" s="1427" t="s">
        <v>1190</v>
      </c>
      <c r="C13" s="1207">
        <v>63037.7</v>
      </c>
      <c r="D13" s="1207">
        <v>66982.76800000001</v>
      </c>
      <c r="E13" s="1208">
        <v>93044.7</v>
      </c>
      <c r="F13" s="1206">
        <v>6.258267671567978</v>
      </c>
      <c r="G13" s="1209">
        <v>38.90841298167908</v>
      </c>
    </row>
    <row r="14" spans="2:7" ht="12.75">
      <c r="B14" s="1428"/>
      <c r="C14" s="1211"/>
      <c r="D14" s="1207"/>
      <c r="E14" s="1208"/>
      <c r="F14" s="1206"/>
      <c r="G14" s="1209"/>
    </row>
    <row r="15" spans="2:7" ht="12.75">
      <c r="B15" s="1428" t="s">
        <v>1191</v>
      </c>
      <c r="C15" s="1211">
        <v>37616.5</v>
      </c>
      <c r="D15" s="1211">
        <v>40968.268000000004</v>
      </c>
      <c r="E15" s="1212">
        <v>50041.8</v>
      </c>
      <c r="F15" s="1210">
        <v>8.910366461526209</v>
      </c>
      <c r="G15" s="1213">
        <v>22.14770709857686</v>
      </c>
    </row>
    <row r="16" spans="2:7" ht="12.75">
      <c r="B16" s="1429" t="s">
        <v>1192</v>
      </c>
      <c r="C16" s="1215">
        <v>25421.2</v>
      </c>
      <c r="D16" s="1215">
        <v>26014.5</v>
      </c>
      <c r="E16" s="1216">
        <v>43002.9</v>
      </c>
      <c r="F16" s="1214">
        <v>2.3338788098122905</v>
      </c>
      <c r="G16" s="1217">
        <v>65.30358069538141</v>
      </c>
    </row>
    <row r="17" spans="2:7" ht="12.75">
      <c r="B17" s="1430"/>
      <c r="C17" s="1211"/>
      <c r="D17" s="1207"/>
      <c r="E17" s="1208"/>
      <c r="F17" s="1206"/>
      <c r="G17" s="1209"/>
    </row>
    <row r="18" spans="2:7" ht="12.75">
      <c r="B18" s="1427" t="s">
        <v>1193</v>
      </c>
      <c r="C18" s="1207">
        <v>-42834.3</v>
      </c>
      <c r="D18" s="1207">
        <v>-47448.768000000004</v>
      </c>
      <c r="E18" s="1208">
        <v>-65718.9</v>
      </c>
      <c r="F18" s="1206">
        <v>10.772833920479613</v>
      </c>
      <c r="G18" s="1209">
        <v>38.504966029887214</v>
      </c>
    </row>
    <row r="19" spans="2:7" ht="12.75">
      <c r="B19" s="1428"/>
      <c r="C19" s="1211"/>
      <c r="D19" s="1211"/>
      <c r="E19" s="1212"/>
      <c r="F19" s="1206"/>
      <c r="G19" s="1209"/>
    </row>
    <row r="20" spans="2:7" ht="12.75">
      <c r="B20" s="1428" t="s">
        <v>1194</v>
      </c>
      <c r="C20" s="1211">
        <v>-23543.7</v>
      </c>
      <c r="D20" s="1211">
        <v>-27943.668000000005</v>
      </c>
      <c r="E20" s="1212">
        <v>-33832.8</v>
      </c>
      <c r="F20" s="1210">
        <v>18.68851539902397</v>
      </c>
      <c r="G20" s="1213">
        <v>21.075014203575535</v>
      </c>
    </row>
    <row r="21" spans="2:7" ht="12.75">
      <c r="B21" s="1429" t="s">
        <v>1195</v>
      </c>
      <c r="C21" s="1215">
        <v>-19290.6</v>
      </c>
      <c r="D21" s="1215">
        <v>-19505.1</v>
      </c>
      <c r="E21" s="1216">
        <v>-31886.1</v>
      </c>
      <c r="F21" s="1214">
        <v>1.1119405306211405</v>
      </c>
      <c r="G21" s="1217">
        <v>63.47570635372287</v>
      </c>
    </row>
    <row r="22" spans="2:7" ht="12.75">
      <c r="B22" s="1430"/>
      <c r="C22" s="1211"/>
      <c r="D22" s="1211"/>
      <c r="E22" s="1212"/>
      <c r="F22" s="1206"/>
      <c r="G22" s="1209"/>
    </row>
    <row r="23" spans="2:7" ht="12.75">
      <c r="B23" s="1427" t="s">
        <v>1196</v>
      </c>
      <c r="C23" s="1207">
        <v>83241.1</v>
      </c>
      <c r="D23" s="1207">
        <v>86516.76800000001</v>
      </c>
      <c r="E23" s="1208">
        <v>120370.5</v>
      </c>
      <c r="F23" s="1206">
        <v>3.9351570318028024</v>
      </c>
      <c r="G23" s="1209">
        <v>39.12967715113908</v>
      </c>
    </row>
    <row r="24" spans="2:7" ht="12.75">
      <c r="B24" s="1428"/>
      <c r="C24" s="1211"/>
      <c r="D24" s="1211"/>
      <c r="E24" s="1212"/>
      <c r="F24" s="1206"/>
      <c r="G24" s="1209"/>
    </row>
    <row r="25" spans="2:7" ht="12.75">
      <c r="B25" s="1428" t="s">
        <v>1194</v>
      </c>
      <c r="C25" s="1211">
        <v>51689.3</v>
      </c>
      <c r="D25" s="1211">
        <v>53992.868</v>
      </c>
      <c r="E25" s="1212">
        <v>66250.8</v>
      </c>
      <c r="F25" s="1210">
        <v>4.456566446053628</v>
      </c>
      <c r="G25" s="1213">
        <v>22.702872534942912</v>
      </c>
    </row>
    <row r="26" spans="2:7" ht="13.5" thickBot="1">
      <c r="B26" s="1431" t="s">
        <v>1195</v>
      </c>
      <c r="C26" s="1219">
        <v>31551.8</v>
      </c>
      <c r="D26" s="1219">
        <v>32523.9</v>
      </c>
      <c r="E26" s="1220">
        <v>54119.7</v>
      </c>
      <c r="F26" s="1218">
        <v>3.0809652698102923</v>
      </c>
      <c r="G26" s="1221">
        <v>66.39978600352356</v>
      </c>
    </row>
    <row r="27" spans="2:7" ht="12.75">
      <c r="B27" s="1199"/>
      <c r="C27" s="1222"/>
      <c r="D27" s="1222"/>
      <c r="E27" s="1222"/>
      <c r="F27" s="1199"/>
      <c r="G27" s="1199"/>
    </row>
    <row r="28" spans="2:7" ht="12.75">
      <c r="B28" s="1199"/>
      <c r="C28" s="1222"/>
      <c r="D28" s="1222"/>
      <c r="E28" s="1222"/>
      <c r="F28" s="1199"/>
      <c r="G28" s="1199"/>
    </row>
    <row r="29" spans="2:7" ht="13.5" thickBot="1">
      <c r="B29" s="1199"/>
      <c r="C29" s="1222"/>
      <c r="D29" s="1222"/>
      <c r="E29" s="1222"/>
      <c r="F29" s="1199"/>
      <c r="G29" s="1199"/>
    </row>
    <row r="30" spans="2:7" ht="12.75">
      <c r="B30" s="1223" t="s">
        <v>1424</v>
      </c>
      <c r="C30" s="1224">
        <v>32.04970993548306</v>
      </c>
      <c r="D30" s="1225">
        <v>29.16272435919638</v>
      </c>
      <c r="E30" s="1226">
        <v>29.368464834643998</v>
      </c>
      <c r="F30" s="1199"/>
      <c r="G30" s="1199"/>
    </row>
    <row r="31" spans="2:7" ht="12.75">
      <c r="B31" s="1227" t="s">
        <v>1197</v>
      </c>
      <c r="C31" s="1228">
        <v>37.41124240692249</v>
      </c>
      <c r="D31" s="1229">
        <v>31.79192247033728</v>
      </c>
      <c r="E31" s="1230">
        <v>32.390921189885255</v>
      </c>
      <c r="F31" s="1199"/>
      <c r="G31" s="1199"/>
    </row>
    <row r="32" spans="2:7" ht="12.75">
      <c r="B32" s="1231" t="s">
        <v>1198</v>
      </c>
      <c r="C32" s="1214">
        <v>24.116092080625624</v>
      </c>
      <c r="D32" s="1215">
        <v>25.022199158161797</v>
      </c>
      <c r="E32" s="1217">
        <v>25.851279797409017</v>
      </c>
      <c r="F32" s="1199"/>
      <c r="G32" s="1199"/>
    </row>
    <row r="33" spans="2:7" ht="12.75">
      <c r="B33" s="1232" t="s">
        <v>7</v>
      </c>
      <c r="C33" s="1233"/>
      <c r="D33" s="1234"/>
      <c r="E33" s="1235"/>
      <c r="F33" s="1199"/>
      <c r="G33" s="1199"/>
    </row>
    <row r="34" spans="2:7" ht="12.75">
      <c r="B34" s="1227" t="s">
        <v>1197</v>
      </c>
      <c r="C34" s="1228">
        <v>69.65560252234772</v>
      </c>
      <c r="D34" s="1236">
        <v>66.67656393979728</v>
      </c>
      <c r="E34" s="1237">
        <v>59.317568012647385</v>
      </c>
      <c r="F34" s="1199"/>
      <c r="G34" s="1199"/>
    </row>
    <row r="35" spans="2:7" ht="12.75">
      <c r="B35" s="1231" t="s">
        <v>1198</v>
      </c>
      <c r="C35" s="1214">
        <v>30.344397477652272</v>
      </c>
      <c r="D35" s="1238">
        <v>33.323436060202724</v>
      </c>
      <c r="E35" s="1239">
        <v>40.682431987352615</v>
      </c>
      <c r="F35" s="1199"/>
      <c r="G35" s="1199"/>
    </row>
    <row r="36" spans="2:7" ht="12.75">
      <c r="B36" s="1232" t="s">
        <v>8</v>
      </c>
      <c r="C36" s="1233"/>
      <c r="D36" s="1234"/>
      <c r="E36" s="1235"/>
      <c r="F36" s="1199"/>
      <c r="G36" s="1199"/>
    </row>
    <row r="37" spans="2:7" ht="12.75">
      <c r="B37" s="1227" t="s">
        <v>1197</v>
      </c>
      <c r="C37" s="1228">
        <v>59.673021065172115</v>
      </c>
      <c r="D37" s="1236">
        <v>61.16239926065761</v>
      </c>
      <c r="E37" s="1237">
        <v>53.782536780708625</v>
      </c>
      <c r="F37" s="1199"/>
      <c r="G37" s="1199"/>
    </row>
    <row r="38" spans="2:7" ht="12.75">
      <c r="B38" s="1231" t="s">
        <v>1198</v>
      </c>
      <c r="C38" s="1214">
        <v>40.326978934827885</v>
      </c>
      <c r="D38" s="1238">
        <v>38.837600739342385</v>
      </c>
      <c r="E38" s="1239">
        <v>46.217463219291375</v>
      </c>
      <c r="F38" s="1199"/>
      <c r="G38" s="1199"/>
    </row>
    <row r="39" spans="2:7" ht="12.75">
      <c r="B39" s="1232" t="s">
        <v>9</v>
      </c>
      <c r="C39" s="1233"/>
      <c r="D39" s="1234"/>
      <c r="E39" s="1235"/>
      <c r="F39" s="1199"/>
      <c r="G39" s="1199"/>
    </row>
    <row r="40" spans="2:7" ht="12.75">
      <c r="B40" s="1227" t="s">
        <v>1197</v>
      </c>
      <c r="C40" s="1228">
        <v>54.96459612973715</v>
      </c>
      <c r="D40" s="1236">
        <v>58.89229410550766</v>
      </c>
      <c r="E40" s="1237">
        <v>51.48108078497966</v>
      </c>
      <c r="F40" s="1199"/>
      <c r="G40" s="1199"/>
    </row>
    <row r="41" spans="2:7" ht="12.75">
      <c r="B41" s="1231" t="s">
        <v>1198</v>
      </c>
      <c r="C41" s="1214">
        <v>45.03540387026284</v>
      </c>
      <c r="D41" s="1238">
        <v>41.10770589449234</v>
      </c>
      <c r="E41" s="1239">
        <v>48.51891921502034</v>
      </c>
      <c r="F41" s="1199"/>
      <c r="G41" s="1199"/>
    </row>
    <row r="42" spans="2:7" ht="12.75">
      <c r="B42" s="1232" t="s">
        <v>10</v>
      </c>
      <c r="C42" s="1233"/>
      <c r="D42" s="1234"/>
      <c r="E42" s="1235"/>
      <c r="F42" s="1199"/>
      <c r="G42" s="1199"/>
    </row>
    <row r="43" spans="2:7" ht="12.75">
      <c r="B43" s="1227" t="s">
        <v>1197</v>
      </c>
      <c r="C43" s="1228">
        <v>62.095887728537946</v>
      </c>
      <c r="D43" s="1236">
        <v>62.40740292101526</v>
      </c>
      <c r="E43" s="1237">
        <v>55.039066881004885</v>
      </c>
      <c r="F43" s="1199"/>
      <c r="G43" s="1199"/>
    </row>
    <row r="44" spans="2:7" ht="12.75">
      <c r="B44" s="1240" t="s">
        <v>1198</v>
      </c>
      <c r="C44" s="1214">
        <v>37.90411227146205</v>
      </c>
      <c r="D44" s="1238">
        <v>37.59259707898473</v>
      </c>
      <c r="E44" s="1239">
        <v>44.96093311899511</v>
      </c>
      <c r="F44" s="1199"/>
      <c r="G44" s="1199"/>
    </row>
    <row r="45" spans="2:7" ht="12.75">
      <c r="B45" s="1241" t="s">
        <v>11</v>
      </c>
      <c r="C45" s="1233"/>
      <c r="D45" s="1234"/>
      <c r="E45" s="1235"/>
      <c r="F45" s="1199"/>
      <c r="G45" s="1199"/>
    </row>
    <row r="46" spans="2:7" ht="12.75">
      <c r="B46" s="1240" t="s">
        <v>1199</v>
      </c>
      <c r="C46" s="1228">
        <v>24.270943079800723</v>
      </c>
      <c r="D46" s="1229">
        <v>22.578282166065193</v>
      </c>
      <c r="E46" s="1230">
        <v>22.701409398482188</v>
      </c>
      <c r="F46" s="1199"/>
      <c r="G46" s="1199"/>
    </row>
    <row r="47" spans="2:7" ht="13.5" thickBot="1">
      <c r="B47" s="1242" t="s">
        <v>1200</v>
      </c>
      <c r="C47" s="1218">
        <v>75.72905692019927</v>
      </c>
      <c r="D47" s="1219">
        <v>77.4217178339348</v>
      </c>
      <c r="E47" s="1221">
        <v>77.29859060151782</v>
      </c>
      <c r="F47" s="1199"/>
      <c r="G47" s="1199"/>
    </row>
    <row r="49" ht="12.75">
      <c r="B49" s="1199" t="s">
        <v>1201</v>
      </c>
    </row>
    <row r="50" ht="12.75">
      <c r="B50" s="1199" t="s">
        <v>1035</v>
      </c>
    </row>
  </sheetData>
  <sheetProtection/>
  <mergeCells count="8">
    <mergeCell ref="B1:G1"/>
    <mergeCell ref="F4:G4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49">
      <selection activeCell="F3" sqref="F3:G3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421875" style="0" customWidth="1"/>
    <col min="4" max="4" width="9.57421875" style="0" customWidth="1"/>
    <col min="5" max="5" width="10.421875" style="0" customWidth="1"/>
    <col min="6" max="6" width="9.00390625" style="0" customWidth="1"/>
    <col min="7" max="7" width="10.00390625" style="0" customWidth="1"/>
  </cols>
  <sheetData>
    <row r="1" spans="2:7" ht="12.75">
      <c r="B1" s="1626" t="s">
        <v>752</v>
      </c>
      <c r="C1" s="1626"/>
      <c r="D1" s="1626"/>
      <c r="E1" s="1626"/>
      <c r="F1" s="1626"/>
      <c r="G1" s="1626"/>
    </row>
    <row r="2" spans="1:7" ht="15.75">
      <c r="A2" s="1432" t="s">
        <v>945</v>
      </c>
      <c r="B2" s="1432"/>
      <c r="C2" s="1432"/>
      <c r="D2" s="1432"/>
      <c r="E2" s="1432"/>
      <c r="F2" s="1432"/>
      <c r="G2" s="1432"/>
    </row>
    <row r="3" spans="1:7" ht="13.5" thickBot="1">
      <c r="A3" s="1433"/>
      <c r="B3" s="1434"/>
      <c r="C3" s="1434"/>
      <c r="D3" s="1435"/>
      <c r="E3" s="1435"/>
      <c r="F3" s="1851" t="s">
        <v>1160</v>
      </c>
      <c r="G3" s="1851"/>
    </row>
    <row r="4" spans="1:7" ht="12.75">
      <c r="A4" s="1436"/>
      <c r="B4" s="1437"/>
      <c r="C4" s="1846" t="s">
        <v>1307</v>
      </c>
      <c r="D4" s="1847"/>
      <c r="E4" s="1848"/>
      <c r="F4" s="1849" t="s">
        <v>1423</v>
      </c>
      <c r="G4" s="1850"/>
    </row>
    <row r="5" spans="1:7" ht="12.75">
      <c r="A5" s="1438"/>
      <c r="B5" s="1439"/>
      <c r="C5" s="1440" t="s">
        <v>763</v>
      </c>
      <c r="D5" s="1441" t="s">
        <v>1276</v>
      </c>
      <c r="E5" s="1442" t="s">
        <v>736</v>
      </c>
      <c r="F5" s="1443" t="s">
        <v>1245</v>
      </c>
      <c r="G5" s="1444" t="s">
        <v>560</v>
      </c>
    </row>
    <row r="6" spans="1:7" ht="12.75">
      <c r="A6" s="1445"/>
      <c r="B6" s="1446" t="s">
        <v>12</v>
      </c>
      <c r="C6" s="1447">
        <v>11141</v>
      </c>
      <c r="D6" s="1448">
        <v>10915.01</v>
      </c>
      <c r="E6" s="1449">
        <v>10940.024000000001</v>
      </c>
      <c r="F6" s="1450">
        <v>-2.0284534601920967</v>
      </c>
      <c r="G6" s="1451">
        <v>0.22917065582166174</v>
      </c>
    </row>
    <row r="7" spans="1:7" ht="12.75">
      <c r="A7" s="1452">
        <v>1</v>
      </c>
      <c r="B7" s="1453" t="s">
        <v>359</v>
      </c>
      <c r="C7" s="1454">
        <v>300.9</v>
      </c>
      <c r="D7" s="1455">
        <v>180.51</v>
      </c>
      <c r="E7" s="1456">
        <v>254.324</v>
      </c>
      <c r="F7" s="1457">
        <v>-40.00997008973081</v>
      </c>
      <c r="G7" s="1456">
        <v>40.89191734529945</v>
      </c>
    </row>
    <row r="8" spans="1:7" ht="12.75">
      <c r="A8" s="1452">
        <v>2</v>
      </c>
      <c r="B8" s="1453" t="s">
        <v>13</v>
      </c>
      <c r="C8" s="1454">
        <v>7.5</v>
      </c>
      <c r="D8" s="1455">
        <v>0</v>
      </c>
      <c r="E8" s="1456">
        <v>2.2</v>
      </c>
      <c r="F8" s="1457">
        <v>-100</v>
      </c>
      <c r="G8" s="1456" t="s">
        <v>1354</v>
      </c>
    </row>
    <row r="9" spans="1:7" ht="12.75">
      <c r="A9" s="1452">
        <v>3</v>
      </c>
      <c r="B9" s="1453" t="s">
        <v>360</v>
      </c>
      <c r="C9" s="1454">
        <v>0.7</v>
      </c>
      <c r="D9" s="1455">
        <v>0</v>
      </c>
      <c r="E9" s="1456">
        <v>84.4</v>
      </c>
      <c r="F9" s="1457">
        <v>-100</v>
      </c>
      <c r="G9" s="1456" t="s">
        <v>1354</v>
      </c>
    </row>
    <row r="10" spans="1:7" ht="12.75">
      <c r="A10" s="1452">
        <v>4</v>
      </c>
      <c r="B10" s="1453" t="s">
        <v>361</v>
      </c>
      <c r="C10" s="1454">
        <v>33</v>
      </c>
      <c r="D10" s="1455">
        <v>81.8</v>
      </c>
      <c r="E10" s="1456">
        <v>138.1</v>
      </c>
      <c r="F10" s="1457">
        <v>147.87878787878785</v>
      </c>
      <c r="G10" s="1456">
        <v>68.82640586797069</v>
      </c>
    </row>
    <row r="11" spans="1:7" ht="12.75">
      <c r="A11" s="1452">
        <v>5</v>
      </c>
      <c r="B11" s="1453" t="s">
        <v>362</v>
      </c>
      <c r="C11" s="1454">
        <v>10.1</v>
      </c>
      <c r="D11" s="1455">
        <v>0.2</v>
      </c>
      <c r="E11" s="1456">
        <v>4.3</v>
      </c>
      <c r="F11" s="1457">
        <v>-98.01980198019803</v>
      </c>
      <c r="G11" s="1456">
        <v>2050</v>
      </c>
    </row>
    <row r="12" spans="1:7" ht="12.75">
      <c r="A12" s="1452">
        <v>6</v>
      </c>
      <c r="B12" s="1453" t="s">
        <v>363</v>
      </c>
      <c r="C12" s="1454">
        <v>249</v>
      </c>
      <c r="D12" s="1455">
        <v>295.7</v>
      </c>
      <c r="E12" s="1456">
        <v>240.3</v>
      </c>
      <c r="F12" s="1457">
        <v>18.755020080321287</v>
      </c>
      <c r="G12" s="1456">
        <v>-18.735204599255994</v>
      </c>
    </row>
    <row r="13" spans="1:7" ht="12.75">
      <c r="A13" s="1452">
        <v>7</v>
      </c>
      <c r="B13" s="1453" t="s">
        <v>364</v>
      </c>
      <c r="C13" s="1454">
        <v>126.1</v>
      </c>
      <c r="D13" s="1455">
        <v>151.1</v>
      </c>
      <c r="E13" s="1456">
        <v>279.4</v>
      </c>
      <c r="F13" s="1457">
        <v>19.825535289452816</v>
      </c>
      <c r="G13" s="1456">
        <v>84.91065519523494</v>
      </c>
    </row>
    <row r="14" spans="1:7" ht="12.75">
      <c r="A14" s="1452">
        <v>8</v>
      </c>
      <c r="B14" s="1453" t="s">
        <v>365</v>
      </c>
      <c r="C14" s="1454">
        <v>41.1</v>
      </c>
      <c r="D14" s="1455">
        <v>63.7</v>
      </c>
      <c r="E14" s="1456">
        <v>98.7</v>
      </c>
      <c r="F14" s="1457">
        <v>54.98783454987836</v>
      </c>
      <c r="G14" s="1456">
        <v>54.94505494505495</v>
      </c>
    </row>
    <row r="15" spans="1:7" ht="12.75">
      <c r="A15" s="1452">
        <v>9</v>
      </c>
      <c r="B15" s="1453" t="s">
        <v>366</v>
      </c>
      <c r="C15" s="1454">
        <v>337.6</v>
      </c>
      <c r="D15" s="1455">
        <v>180.3</v>
      </c>
      <c r="E15" s="1456">
        <v>141.7</v>
      </c>
      <c r="F15" s="1457">
        <v>-46.593601895734594</v>
      </c>
      <c r="G15" s="1456">
        <v>-21.40876317249031</v>
      </c>
    </row>
    <row r="16" spans="1:7" ht="12.75">
      <c r="A16" s="1452">
        <v>10</v>
      </c>
      <c r="B16" s="1453" t="s">
        <v>367</v>
      </c>
      <c r="C16" s="1454">
        <v>3.5</v>
      </c>
      <c r="D16" s="1455">
        <v>3.4</v>
      </c>
      <c r="E16" s="1456">
        <v>5</v>
      </c>
      <c r="F16" s="1457">
        <v>-2.8571428571428754</v>
      </c>
      <c r="G16" s="1456">
        <v>47.05882352941177</v>
      </c>
    </row>
    <row r="17" spans="1:7" ht="12.75">
      <c r="A17" s="1452">
        <v>11</v>
      </c>
      <c r="B17" s="1453" t="s">
        <v>368</v>
      </c>
      <c r="C17" s="1454">
        <v>17.7</v>
      </c>
      <c r="D17" s="1455">
        <v>218.2</v>
      </c>
      <c r="E17" s="1456">
        <v>455.3</v>
      </c>
      <c r="F17" s="1457">
        <v>1132.768361581921</v>
      </c>
      <c r="G17" s="1456">
        <v>108.66177818515123</v>
      </c>
    </row>
    <row r="18" spans="1:7" ht="12.75">
      <c r="A18" s="1452">
        <v>12</v>
      </c>
      <c r="B18" s="1453" t="s">
        <v>369</v>
      </c>
      <c r="C18" s="1454">
        <v>21.1</v>
      </c>
      <c r="D18" s="1455">
        <v>13.2</v>
      </c>
      <c r="E18" s="1456">
        <v>19.8</v>
      </c>
      <c r="F18" s="1457">
        <v>-37.44075829383886</v>
      </c>
      <c r="G18" s="1456">
        <v>50</v>
      </c>
    </row>
    <row r="19" spans="1:7" ht="12.75">
      <c r="A19" s="1452">
        <v>13</v>
      </c>
      <c r="B19" s="1453" t="s">
        <v>370</v>
      </c>
      <c r="C19" s="1454">
        <v>0</v>
      </c>
      <c r="D19" s="1455">
        <v>0</v>
      </c>
      <c r="E19" s="1456">
        <v>74.2</v>
      </c>
      <c r="F19" s="1457" t="s">
        <v>1354</v>
      </c>
      <c r="G19" s="1456" t="s">
        <v>1354</v>
      </c>
    </row>
    <row r="20" spans="1:7" ht="12.75">
      <c r="A20" s="1452">
        <v>14</v>
      </c>
      <c r="B20" s="1453" t="s">
        <v>371</v>
      </c>
      <c r="C20" s="1454">
        <v>91.3</v>
      </c>
      <c r="D20" s="1455">
        <v>2.6</v>
      </c>
      <c r="E20" s="1456">
        <v>272.9</v>
      </c>
      <c r="F20" s="1457">
        <v>-97.15224534501642</v>
      </c>
      <c r="G20" s="1456">
        <v>10396.153846153846</v>
      </c>
    </row>
    <row r="21" spans="1:7" ht="12.75">
      <c r="A21" s="1452">
        <v>15</v>
      </c>
      <c r="B21" s="1453" t="s">
        <v>372</v>
      </c>
      <c r="C21" s="1454">
        <v>2038.8</v>
      </c>
      <c r="D21" s="1455">
        <v>990</v>
      </c>
      <c r="E21" s="1456">
        <v>4.2</v>
      </c>
      <c r="F21" s="1457">
        <v>-51.44202472042378</v>
      </c>
      <c r="G21" s="1456">
        <v>-99.57575757575758</v>
      </c>
    </row>
    <row r="22" spans="1:7" ht="12.75">
      <c r="A22" s="1452">
        <v>16</v>
      </c>
      <c r="B22" s="1453" t="s">
        <v>373</v>
      </c>
      <c r="C22" s="1454">
        <v>46.6</v>
      </c>
      <c r="D22" s="1455">
        <v>19</v>
      </c>
      <c r="E22" s="1456">
        <v>22.3</v>
      </c>
      <c r="F22" s="1457">
        <v>-59.2274678111588</v>
      </c>
      <c r="G22" s="1456">
        <v>17.36842105263156</v>
      </c>
    </row>
    <row r="23" spans="1:7" ht="12.75">
      <c r="A23" s="1452">
        <v>17</v>
      </c>
      <c r="B23" s="1453" t="s">
        <v>374</v>
      </c>
      <c r="C23" s="1454">
        <v>123.6</v>
      </c>
      <c r="D23" s="1455">
        <v>149.7</v>
      </c>
      <c r="E23" s="1456">
        <v>108.1</v>
      </c>
      <c r="F23" s="1457">
        <v>21.11650485436894</v>
      </c>
      <c r="G23" s="1456">
        <v>-27.788911155644612</v>
      </c>
    </row>
    <row r="24" spans="1:7" ht="12.75">
      <c r="A24" s="1452">
        <v>18</v>
      </c>
      <c r="B24" s="1453" t="s">
        <v>375</v>
      </c>
      <c r="C24" s="1454">
        <v>3.3</v>
      </c>
      <c r="D24" s="1455">
        <v>7.5</v>
      </c>
      <c r="E24" s="1456">
        <v>3.8</v>
      </c>
      <c r="F24" s="1457">
        <v>127.27272727272728</v>
      </c>
      <c r="G24" s="1456">
        <v>-49.33333333333334</v>
      </c>
    </row>
    <row r="25" spans="1:7" ht="12.75">
      <c r="A25" s="1452">
        <v>19</v>
      </c>
      <c r="B25" s="1453" t="s">
        <v>376</v>
      </c>
      <c r="C25" s="1454">
        <v>20.9</v>
      </c>
      <c r="D25" s="1455">
        <v>20.2</v>
      </c>
      <c r="E25" s="1456">
        <v>27.9</v>
      </c>
      <c r="F25" s="1457">
        <v>-3.3492822966507134</v>
      </c>
      <c r="G25" s="1456">
        <v>38.118811881188094</v>
      </c>
    </row>
    <row r="26" spans="1:7" ht="12.75">
      <c r="A26" s="1452">
        <v>20</v>
      </c>
      <c r="B26" s="1453" t="s">
        <v>377</v>
      </c>
      <c r="C26" s="1454">
        <v>469.5</v>
      </c>
      <c r="D26" s="1455">
        <v>618.2</v>
      </c>
      <c r="E26" s="1456">
        <v>561</v>
      </c>
      <c r="F26" s="1457">
        <v>31.671991480298203</v>
      </c>
      <c r="G26" s="1456">
        <v>-9.252669039145914</v>
      </c>
    </row>
    <row r="27" spans="1:7" ht="12.75">
      <c r="A27" s="1452">
        <v>21</v>
      </c>
      <c r="B27" s="1453" t="s">
        <v>378</v>
      </c>
      <c r="C27" s="1454">
        <v>777.5</v>
      </c>
      <c r="D27" s="1455">
        <v>926.3</v>
      </c>
      <c r="E27" s="1456">
        <v>227.4</v>
      </c>
      <c r="F27" s="1457">
        <v>19.138263665594863</v>
      </c>
      <c r="G27" s="1456">
        <v>-75.45071790996437</v>
      </c>
    </row>
    <row r="28" spans="1:7" ht="12.75">
      <c r="A28" s="1452"/>
      <c r="B28" s="1453" t="s">
        <v>410</v>
      </c>
      <c r="C28" s="1454">
        <v>117</v>
      </c>
      <c r="D28" s="1455">
        <v>245.4</v>
      </c>
      <c r="E28" s="1456">
        <v>58</v>
      </c>
      <c r="F28" s="1457">
        <v>109.74358974358972</v>
      </c>
      <c r="G28" s="1456">
        <v>-76.36511817440913</v>
      </c>
    </row>
    <row r="29" spans="1:7" ht="12.75">
      <c r="A29" s="1452"/>
      <c r="B29" s="1453" t="s">
        <v>411</v>
      </c>
      <c r="C29" s="1454">
        <v>396</v>
      </c>
      <c r="D29" s="1455">
        <v>344.4</v>
      </c>
      <c r="E29" s="1456">
        <v>47.5</v>
      </c>
      <c r="F29" s="1457">
        <v>-13.030303030303031</v>
      </c>
      <c r="G29" s="1456">
        <v>-86.20789779326365</v>
      </c>
    </row>
    <row r="30" spans="1:7" ht="12.75">
      <c r="A30" s="1452"/>
      <c r="B30" s="1453" t="s">
        <v>412</v>
      </c>
      <c r="C30" s="1454">
        <v>264.5</v>
      </c>
      <c r="D30" s="1455">
        <v>336.5</v>
      </c>
      <c r="E30" s="1456">
        <v>121.9</v>
      </c>
      <c r="F30" s="1457">
        <v>27.2211720226843</v>
      </c>
      <c r="G30" s="1456">
        <v>-63.7741456166419</v>
      </c>
    </row>
    <row r="31" spans="1:7" ht="12.75">
      <c r="A31" s="1452">
        <v>22</v>
      </c>
      <c r="B31" s="1453" t="s">
        <v>379</v>
      </c>
      <c r="C31" s="1454">
        <v>11.3</v>
      </c>
      <c r="D31" s="1455">
        <v>0</v>
      </c>
      <c r="E31" s="1456">
        <v>6.4</v>
      </c>
      <c r="F31" s="1457">
        <v>-100</v>
      </c>
      <c r="G31" s="1456" t="s">
        <v>1354</v>
      </c>
    </row>
    <row r="32" spans="1:7" ht="12.75">
      <c r="A32" s="1452">
        <v>23</v>
      </c>
      <c r="B32" s="1453" t="s">
        <v>380</v>
      </c>
      <c r="C32" s="1454">
        <v>70.4</v>
      </c>
      <c r="D32" s="1455">
        <v>395.5</v>
      </c>
      <c r="E32" s="1456">
        <v>13.2</v>
      </c>
      <c r="F32" s="1457">
        <v>461.7897727272725</v>
      </c>
      <c r="G32" s="1456">
        <v>-96.66245259165613</v>
      </c>
    </row>
    <row r="33" spans="1:7" ht="12.75">
      <c r="A33" s="1452">
        <v>24</v>
      </c>
      <c r="B33" s="1453" t="s">
        <v>381</v>
      </c>
      <c r="C33" s="1454">
        <v>27.7</v>
      </c>
      <c r="D33" s="1455">
        <v>43.8</v>
      </c>
      <c r="E33" s="1456">
        <v>155.4</v>
      </c>
      <c r="F33" s="1457">
        <v>58.12274368231044</v>
      </c>
      <c r="G33" s="1456">
        <v>254.79452054794518</v>
      </c>
    </row>
    <row r="34" spans="1:7" ht="12.75">
      <c r="A34" s="1452">
        <v>25</v>
      </c>
      <c r="B34" s="1453" t="s">
        <v>382</v>
      </c>
      <c r="C34" s="1454">
        <v>64.7</v>
      </c>
      <c r="D34" s="1455">
        <v>56.1</v>
      </c>
      <c r="E34" s="1456">
        <v>101.8</v>
      </c>
      <c r="F34" s="1457">
        <v>-13.292117465224123</v>
      </c>
      <c r="G34" s="1456">
        <v>81.46167557932262</v>
      </c>
    </row>
    <row r="35" spans="1:7" ht="12.75">
      <c r="A35" s="1452">
        <v>26</v>
      </c>
      <c r="B35" s="1453" t="s">
        <v>383</v>
      </c>
      <c r="C35" s="1454">
        <v>9.2</v>
      </c>
      <c r="D35" s="1455">
        <v>14.2</v>
      </c>
      <c r="E35" s="1456">
        <v>0</v>
      </c>
      <c r="F35" s="1457">
        <v>54.34782608695653</v>
      </c>
      <c r="G35" s="1456">
        <v>-100</v>
      </c>
    </row>
    <row r="36" spans="1:7" ht="12.75">
      <c r="A36" s="1452">
        <v>27</v>
      </c>
      <c r="B36" s="1453" t="s">
        <v>384</v>
      </c>
      <c r="C36" s="1454">
        <v>77.6</v>
      </c>
      <c r="D36" s="1455">
        <v>135.7</v>
      </c>
      <c r="E36" s="1456">
        <v>297.1</v>
      </c>
      <c r="F36" s="1457">
        <v>74.8711340206186</v>
      </c>
      <c r="G36" s="1456">
        <v>118.93883566691227</v>
      </c>
    </row>
    <row r="37" spans="1:7" ht="12.75">
      <c r="A37" s="1452">
        <v>28</v>
      </c>
      <c r="B37" s="1453" t="s">
        <v>385</v>
      </c>
      <c r="C37" s="1454">
        <v>91.8</v>
      </c>
      <c r="D37" s="1455">
        <v>117.4</v>
      </c>
      <c r="E37" s="1456">
        <v>179.9</v>
      </c>
      <c r="F37" s="1457">
        <v>27.886710239651435</v>
      </c>
      <c r="G37" s="1456">
        <v>53.23679727427597</v>
      </c>
    </row>
    <row r="38" spans="1:7" ht="12.75">
      <c r="A38" s="1452">
        <v>29</v>
      </c>
      <c r="B38" s="1453" t="s">
        <v>386</v>
      </c>
      <c r="C38" s="1454">
        <v>44.8</v>
      </c>
      <c r="D38" s="1455">
        <v>21.7</v>
      </c>
      <c r="E38" s="1456">
        <v>85</v>
      </c>
      <c r="F38" s="1457">
        <v>-51.5625</v>
      </c>
      <c r="G38" s="1456">
        <v>291.70506912442397</v>
      </c>
    </row>
    <row r="39" spans="1:7" ht="12.75">
      <c r="A39" s="1452">
        <v>30</v>
      </c>
      <c r="B39" s="1453" t="s">
        <v>387</v>
      </c>
      <c r="C39" s="1454">
        <v>78.1</v>
      </c>
      <c r="D39" s="1455">
        <v>35.2</v>
      </c>
      <c r="E39" s="1456">
        <v>55.5</v>
      </c>
      <c r="F39" s="1457">
        <v>-54.92957746478873</v>
      </c>
      <c r="G39" s="1456">
        <v>57.67045454545453</v>
      </c>
    </row>
    <row r="40" spans="1:7" ht="12.75">
      <c r="A40" s="1452">
        <v>31</v>
      </c>
      <c r="B40" s="1453" t="s">
        <v>388</v>
      </c>
      <c r="C40" s="1454">
        <v>13.8</v>
      </c>
      <c r="D40" s="1455">
        <v>0.6</v>
      </c>
      <c r="E40" s="1456">
        <v>23.9</v>
      </c>
      <c r="F40" s="1457">
        <v>-95.65217391304348</v>
      </c>
      <c r="G40" s="1456">
        <v>3883.3333333333335</v>
      </c>
    </row>
    <row r="41" spans="1:7" ht="12.75">
      <c r="A41" s="1452">
        <v>32</v>
      </c>
      <c r="B41" s="1453" t="s">
        <v>389</v>
      </c>
      <c r="C41" s="1454">
        <v>118.1</v>
      </c>
      <c r="D41" s="1455">
        <v>112.3</v>
      </c>
      <c r="E41" s="1456">
        <v>10.4</v>
      </c>
      <c r="F41" s="1457">
        <v>-4.911092294665522</v>
      </c>
      <c r="G41" s="1456">
        <v>-90.73909171861087</v>
      </c>
    </row>
    <row r="42" spans="1:7" ht="12.75">
      <c r="A42" s="1452">
        <v>33</v>
      </c>
      <c r="B42" s="1453" t="s">
        <v>390</v>
      </c>
      <c r="C42" s="1454">
        <v>636.3</v>
      </c>
      <c r="D42" s="1455">
        <v>746.3</v>
      </c>
      <c r="E42" s="1456">
        <v>934.6</v>
      </c>
      <c r="F42" s="1457">
        <v>17.287443030017286</v>
      </c>
      <c r="G42" s="1456">
        <v>25.23114029210774</v>
      </c>
    </row>
    <row r="43" spans="1:7" ht="12.75">
      <c r="A43" s="1452">
        <v>34</v>
      </c>
      <c r="B43" s="1453" t="s">
        <v>858</v>
      </c>
      <c r="C43" s="1454">
        <v>187</v>
      </c>
      <c r="D43" s="1455">
        <v>38.9</v>
      </c>
      <c r="E43" s="1456">
        <v>140.3</v>
      </c>
      <c r="F43" s="1457">
        <v>-79.19786096256684</v>
      </c>
      <c r="G43" s="1456">
        <v>260.66838046272494</v>
      </c>
    </row>
    <row r="44" spans="1:7" ht="12.75">
      <c r="A44" s="1452">
        <v>35</v>
      </c>
      <c r="B44" s="1453" t="s">
        <v>391</v>
      </c>
      <c r="C44" s="1454">
        <v>0</v>
      </c>
      <c r="D44" s="1455">
        <v>31.1</v>
      </c>
      <c r="E44" s="1456">
        <v>4.8</v>
      </c>
      <c r="F44" s="1457" t="s">
        <v>1354</v>
      </c>
      <c r="G44" s="1456">
        <v>-84.56591639871382</v>
      </c>
    </row>
    <row r="45" spans="1:7" ht="12.75">
      <c r="A45" s="1452">
        <v>36</v>
      </c>
      <c r="B45" s="1453" t="s">
        <v>392</v>
      </c>
      <c r="C45" s="1454">
        <v>285.3</v>
      </c>
      <c r="D45" s="1455">
        <v>238.5</v>
      </c>
      <c r="E45" s="1456">
        <v>901.4</v>
      </c>
      <c r="F45" s="1457">
        <v>-16.403785488958974</v>
      </c>
      <c r="G45" s="1456">
        <v>277.94549266247384</v>
      </c>
    </row>
    <row r="46" spans="1:7" ht="12.75">
      <c r="A46" s="1452">
        <v>37</v>
      </c>
      <c r="B46" s="1453" t="s">
        <v>393</v>
      </c>
      <c r="C46" s="1454">
        <v>49</v>
      </c>
      <c r="D46" s="1455">
        <v>73.7</v>
      </c>
      <c r="E46" s="1456">
        <v>23.9</v>
      </c>
      <c r="F46" s="1457">
        <v>50.408163265306115</v>
      </c>
      <c r="G46" s="1456">
        <v>-67.57123473541384</v>
      </c>
    </row>
    <row r="47" spans="1:7" ht="12.75">
      <c r="A47" s="1452">
        <v>38</v>
      </c>
      <c r="B47" s="1453" t="s">
        <v>394</v>
      </c>
      <c r="C47" s="1454">
        <v>170.6</v>
      </c>
      <c r="D47" s="1455">
        <v>86.6</v>
      </c>
      <c r="E47" s="1456">
        <v>75.6</v>
      </c>
      <c r="F47" s="1457">
        <v>-49.237983587338796</v>
      </c>
      <c r="G47" s="1456">
        <v>-12.702078521939953</v>
      </c>
    </row>
    <row r="48" spans="1:7" ht="12.75">
      <c r="A48" s="1452">
        <v>39</v>
      </c>
      <c r="B48" s="1453" t="s">
        <v>395</v>
      </c>
      <c r="C48" s="1454">
        <v>57.1</v>
      </c>
      <c r="D48" s="1455">
        <v>88.3</v>
      </c>
      <c r="E48" s="1456">
        <v>425.4</v>
      </c>
      <c r="F48" s="1457">
        <v>54.640980735551665</v>
      </c>
      <c r="G48" s="1456">
        <v>381.766704416761</v>
      </c>
    </row>
    <row r="49" spans="1:7" ht="12.75">
      <c r="A49" s="1452">
        <v>40</v>
      </c>
      <c r="B49" s="1453" t="s">
        <v>396</v>
      </c>
      <c r="C49" s="1454">
        <v>92.9</v>
      </c>
      <c r="D49" s="1455">
        <v>145</v>
      </c>
      <c r="E49" s="1456">
        <v>87.4</v>
      </c>
      <c r="F49" s="1457">
        <v>56.0818083961249</v>
      </c>
      <c r="G49" s="1456">
        <v>-39.72413793103448</v>
      </c>
    </row>
    <row r="50" spans="1:7" ht="12.75">
      <c r="A50" s="1452">
        <v>41</v>
      </c>
      <c r="B50" s="1453" t="s">
        <v>397</v>
      </c>
      <c r="C50" s="1454">
        <v>131.7</v>
      </c>
      <c r="D50" s="1455">
        <v>148</v>
      </c>
      <c r="E50" s="1456">
        <v>259.3</v>
      </c>
      <c r="F50" s="1457">
        <v>12.376613515565694</v>
      </c>
      <c r="G50" s="1456">
        <v>75.20270270270271</v>
      </c>
    </row>
    <row r="51" spans="1:7" ht="12.75">
      <c r="A51" s="1452">
        <v>42</v>
      </c>
      <c r="B51" s="1453" t="s">
        <v>398</v>
      </c>
      <c r="C51" s="1454">
        <v>97.1</v>
      </c>
      <c r="D51" s="1455">
        <v>35.9</v>
      </c>
      <c r="E51" s="1456">
        <v>41.6</v>
      </c>
      <c r="F51" s="1457">
        <v>-63.02780638516993</v>
      </c>
      <c r="G51" s="1456">
        <v>15.87743732590529</v>
      </c>
    </row>
    <row r="52" spans="1:7" ht="12.75">
      <c r="A52" s="1452">
        <v>43</v>
      </c>
      <c r="B52" s="1453" t="s">
        <v>399</v>
      </c>
      <c r="C52" s="1454">
        <v>47.8</v>
      </c>
      <c r="D52" s="1455">
        <v>18.2</v>
      </c>
      <c r="E52" s="1456">
        <v>23.9</v>
      </c>
      <c r="F52" s="1457">
        <v>-61.92468619246862</v>
      </c>
      <c r="G52" s="1456">
        <v>31.318681318681342</v>
      </c>
    </row>
    <row r="53" spans="1:7" ht="12.75">
      <c r="A53" s="1452">
        <v>44</v>
      </c>
      <c r="B53" s="1453" t="s">
        <v>400</v>
      </c>
      <c r="C53" s="1454">
        <v>1165.2</v>
      </c>
      <c r="D53" s="1455">
        <v>836.1</v>
      </c>
      <c r="E53" s="1456">
        <v>975.3</v>
      </c>
      <c r="F53" s="1457">
        <v>-28.244078269824925</v>
      </c>
      <c r="G53" s="1456">
        <v>16.648726228919998</v>
      </c>
    </row>
    <row r="54" spans="1:7" ht="12.75">
      <c r="A54" s="1452">
        <v>45</v>
      </c>
      <c r="B54" s="1453" t="s">
        <v>401</v>
      </c>
      <c r="C54" s="1454">
        <v>1129.7</v>
      </c>
      <c r="D54" s="1455">
        <v>1388.2</v>
      </c>
      <c r="E54" s="1456">
        <v>1393.5</v>
      </c>
      <c r="F54" s="1457">
        <v>22.882181110029194</v>
      </c>
      <c r="G54" s="1456">
        <v>0.3817893675263093</v>
      </c>
    </row>
    <row r="55" spans="1:7" ht="12.75">
      <c r="A55" s="1452">
        <v>46</v>
      </c>
      <c r="B55" s="1453" t="s">
        <v>402</v>
      </c>
      <c r="C55" s="1454">
        <v>434.6</v>
      </c>
      <c r="D55" s="1455">
        <v>27.2</v>
      </c>
      <c r="E55" s="1456">
        <v>297.2</v>
      </c>
      <c r="F55" s="1457">
        <v>-93.7413713759779</v>
      </c>
      <c r="G55" s="1456">
        <v>992.6470588235293</v>
      </c>
    </row>
    <row r="56" spans="1:7" ht="12.75">
      <c r="A56" s="1452">
        <v>47</v>
      </c>
      <c r="B56" s="1453" t="s">
        <v>403</v>
      </c>
      <c r="C56" s="1454">
        <v>6.9</v>
      </c>
      <c r="D56" s="1455">
        <v>0</v>
      </c>
      <c r="E56" s="1456">
        <v>0.5</v>
      </c>
      <c r="F56" s="1457">
        <v>-100</v>
      </c>
      <c r="G56" s="1456" t="s">
        <v>1354</v>
      </c>
    </row>
    <row r="57" spans="1:7" ht="12.75">
      <c r="A57" s="1452">
        <v>48</v>
      </c>
      <c r="B57" s="1453" t="s">
        <v>404</v>
      </c>
      <c r="C57" s="1454">
        <v>10.9</v>
      </c>
      <c r="D57" s="1455">
        <v>2.5</v>
      </c>
      <c r="E57" s="1456">
        <v>67.3</v>
      </c>
      <c r="F57" s="1457">
        <v>-77.06422018348624</v>
      </c>
      <c r="G57" s="1456">
        <v>2592</v>
      </c>
    </row>
    <row r="58" spans="1:7" ht="12.75">
      <c r="A58" s="1452">
        <v>49</v>
      </c>
      <c r="B58" s="1453" t="s">
        <v>405</v>
      </c>
      <c r="C58" s="1454">
        <v>521.9</v>
      </c>
      <c r="D58" s="1455">
        <v>472.5</v>
      </c>
      <c r="E58" s="1456">
        <v>311.6</v>
      </c>
      <c r="F58" s="1457">
        <v>-9.465414830427278</v>
      </c>
      <c r="G58" s="1456">
        <v>-34.05291005291005</v>
      </c>
    </row>
    <row r="59" spans="1:7" ht="12.75">
      <c r="A59" s="1452">
        <v>50</v>
      </c>
      <c r="B59" s="1453" t="s">
        <v>406</v>
      </c>
      <c r="C59" s="1454">
        <v>0</v>
      </c>
      <c r="D59" s="1455">
        <v>0</v>
      </c>
      <c r="E59" s="1456">
        <v>0</v>
      </c>
      <c r="F59" s="1457" t="s">
        <v>1354</v>
      </c>
      <c r="G59" s="1456" t="s">
        <v>1354</v>
      </c>
    </row>
    <row r="60" spans="1:7" ht="12.75">
      <c r="A60" s="1452">
        <v>51</v>
      </c>
      <c r="B60" s="1453" t="s">
        <v>407</v>
      </c>
      <c r="C60" s="1454">
        <v>789.7</v>
      </c>
      <c r="D60" s="1455">
        <v>1683.9</v>
      </c>
      <c r="E60" s="1456">
        <v>1022.5</v>
      </c>
      <c r="F60" s="1457">
        <v>113.2328732430037</v>
      </c>
      <c r="G60" s="1456">
        <v>-39.27786685670171</v>
      </c>
    </row>
    <row r="61" spans="1:7" ht="12.75">
      <c r="A61" s="1452"/>
      <c r="B61" s="1458" t="s">
        <v>408</v>
      </c>
      <c r="C61" s="1459">
        <v>2931.8</v>
      </c>
      <c r="D61" s="1460">
        <v>2109.59</v>
      </c>
      <c r="E61" s="1461">
        <v>5268.975999999999</v>
      </c>
      <c r="F61" s="1462">
        <v>-28.044546012688443</v>
      </c>
      <c r="G61" s="1463">
        <v>149.76303452329614</v>
      </c>
    </row>
    <row r="62" spans="1:7" ht="13.5" thickBot="1">
      <c r="A62" s="1464"/>
      <c r="B62" s="1465" t="s">
        <v>409</v>
      </c>
      <c r="C62" s="1466">
        <v>14072.8</v>
      </c>
      <c r="D62" s="1467">
        <v>13024.6</v>
      </c>
      <c r="E62" s="1468">
        <v>16209</v>
      </c>
      <c r="F62" s="1469">
        <v>-7.448411119322387</v>
      </c>
      <c r="G62" s="1470">
        <v>24.449119358751915</v>
      </c>
    </row>
    <row r="63" spans="1:7" ht="12.75">
      <c r="A63" s="1471"/>
      <c r="B63" s="1471"/>
      <c r="C63" s="1471"/>
      <c r="D63" s="1471"/>
      <c r="E63" s="1471"/>
      <c r="F63" s="1471"/>
      <c r="G63" s="1471"/>
    </row>
    <row r="64" spans="1:7" ht="12.75">
      <c r="A64" s="1471" t="s">
        <v>14</v>
      </c>
      <c r="B64" s="1471"/>
      <c r="C64" s="1471"/>
      <c r="D64" s="1471"/>
      <c r="E64" s="1471"/>
      <c r="F64" s="1471"/>
      <c r="G64" s="1471"/>
    </row>
  </sheetData>
  <sheetProtection/>
  <mergeCells count="4">
    <mergeCell ref="C4:E4"/>
    <mergeCell ref="F4:G4"/>
    <mergeCell ref="B1:G1"/>
    <mergeCell ref="F3:G3"/>
  </mergeCells>
  <printOptions/>
  <pageMargins left="0.97" right="0.75" top="0.4" bottom="0.37" header="0.27" footer="0.2"/>
  <pageSetup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G3" sqref="G3:H3"/>
    </sheetView>
  </sheetViews>
  <sheetFormatPr defaultColWidth="9.140625" defaultRowHeight="12.75"/>
  <cols>
    <col min="2" max="2" width="5.421875" style="0" customWidth="1"/>
  </cols>
  <sheetData>
    <row r="1" spans="2:8" ht="12.75">
      <c r="B1" s="1626" t="s">
        <v>753</v>
      </c>
      <c r="C1" s="1626"/>
      <c r="D1" s="1626"/>
      <c r="E1" s="1626"/>
      <c r="F1" s="1626"/>
      <c r="G1" s="1626"/>
      <c r="H1" s="1626"/>
    </row>
    <row r="2" spans="2:8" ht="15.75">
      <c r="B2" s="1432" t="s">
        <v>946</v>
      </c>
      <c r="C2" s="1432"/>
      <c r="D2" s="1432"/>
      <c r="E2" s="1432"/>
      <c r="F2" s="1432"/>
      <c r="G2" s="1432"/>
      <c r="H2" s="1432"/>
    </row>
    <row r="3" spans="2:8" ht="13.5" thickBot="1">
      <c r="B3" s="1433"/>
      <c r="C3" s="1434"/>
      <c r="D3" s="1434"/>
      <c r="E3" s="1435"/>
      <c r="F3" s="1435"/>
      <c r="G3" s="1851" t="s">
        <v>1160</v>
      </c>
      <c r="H3" s="1851"/>
    </row>
    <row r="4" spans="2:8" ht="12.75">
      <c r="B4" s="1472"/>
      <c r="C4" s="1437"/>
      <c r="D4" s="1852" t="s">
        <v>1307</v>
      </c>
      <c r="E4" s="1853"/>
      <c r="F4" s="1854"/>
      <c r="G4" s="1849" t="s">
        <v>1423</v>
      </c>
      <c r="H4" s="1850"/>
    </row>
    <row r="5" spans="2:8" ht="12.75">
      <c r="B5" s="1438"/>
      <c r="C5" s="1439"/>
      <c r="D5" s="1440" t="s">
        <v>763</v>
      </c>
      <c r="E5" s="1473" t="s">
        <v>1276</v>
      </c>
      <c r="F5" s="1444" t="s">
        <v>736</v>
      </c>
      <c r="G5" s="1443" t="s">
        <v>1245</v>
      </c>
      <c r="H5" s="1444" t="s">
        <v>560</v>
      </c>
    </row>
    <row r="6" spans="2:8" ht="12.75">
      <c r="B6" s="1474"/>
      <c r="C6" s="1446" t="s">
        <v>12</v>
      </c>
      <c r="D6" s="1475">
        <v>4997.9</v>
      </c>
      <c r="E6" s="1476">
        <v>3509.6</v>
      </c>
      <c r="F6" s="1451">
        <v>8128.6</v>
      </c>
      <c r="G6" s="1450">
        <v>-29.778506972928625</v>
      </c>
      <c r="H6" s="1451">
        <v>131.61043993617506</v>
      </c>
    </row>
    <row r="7" spans="2:8" ht="12.75">
      <c r="B7" s="1452">
        <v>1</v>
      </c>
      <c r="C7" s="1453" t="s">
        <v>413</v>
      </c>
      <c r="D7" s="1477">
        <v>86.7</v>
      </c>
      <c r="E7" s="1455">
        <v>46.4</v>
      </c>
      <c r="F7" s="1456">
        <v>98.6</v>
      </c>
      <c r="G7" s="1457">
        <v>-46.48212226066898</v>
      </c>
      <c r="H7" s="1456">
        <v>112.5</v>
      </c>
    </row>
    <row r="8" spans="2:8" ht="12.75">
      <c r="B8" s="1452">
        <v>2</v>
      </c>
      <c r="C8" s="1453" t="s">
        <v>376</v>
      </c>
      <c r="D8" s="1478">
        <v>7.4</v>
      </c>
      <c r="E8" s="1455">
        <v>34.5</v>
      </c>
      <c r="F8" s="1456">
        <v>164.7</v>
      </c>
      <c r="G8" s="1457">
        <v>366.21621621621625</v>
      </c>
      <c r="H8" s="1456">
        <v>377.39130434782606</v>
      </c>
    </row>
    <row r="9" spans="2:8" ht="12.75">
      <c r="B9" s="1452">
        <v>3</v>
      </c>
      <c r="C9" s="1453" t="s">
        <v>414</v>
      </c>
      <c r="D9" s="1478">
        <v>116.4</v>
      </c>
      <c r="E9" s="1455">
        <v>21.3</v>
      </c>
      <c r="F9" s="1456">
        <v>132.2</v>
      </c>
      <c r="G9" s="1457">
        <v>-81.70103092783505</v>
      </c>
      <c r="H9" s="1456">
        <v>520.6572769953051</v>
      </c>
    </row>
    <row r="10" spans="2:8" ht="12.75">
      <c r="B10" s="1452">
        <v>4</v>
      </c>
      <c r="C10" s="1453" t="s">
        <v>415</v>
      </c>
      <c r="D10" s="1478">
        <v>0</v>
      </c>
      <c r="E10" s="1455">
        <v>0</v>
      </c>
      <c r="F10" s="1456">
        <v>0</v>
      </c>
      <c r="G10" s="1457" t="s">
        <v>1354</v>
      </c>
      <c r="H10" s="1456" t="s">
        <v>1354</v>
      </c>
    </row>
    <row r="11" spans="2:8" ht="12.75">
      <c r="B11" s="1452">
        <v>5</v>
      </c>
      <c r="C11" s="1453" t="s">
        <v>388</v>
      </c>
      <c r="D11" s="1478">
        <v>410.2</v>
      </c>
      <c r="E11" s="1455">
        <v>61.9</v>
      </c>
      <c r="F11" s="1456">
        <v>397.1</v>
      </c>
      <c r="G11" s="1457">
        <v>-84.90980009751341</v>
      </c>
      <c r="H11" s="1456">
        <v>541.518578352181</v>
      </c>
    </row>
    <row r="12" spans="2:8" ht="12.75">
      <c r="B12" s="1452">
        <v>6</v>
      </c>
      <c r="C12" s="1453" t="s">
        <v>858</v>
      </c>
      <c r="D12" s="1478">
        <v>218.7</v>
      </c>
      <c r="E12" s="1455">
        <v>232.5</v>
      </c>
      <c r="F12" s="1456">
        <v>3087.4</v>
      </c>
      <c r="G12" s="1457">
        <v>6.310013717421128</v>
      </c>
      <c r="H12" s="1456">
        <v>1227.9139784946237</v>
      </c>
    </row>
    <row r="13" spans="2:8" ht="12.75">
      <c r="B13" s="1452">
        <v>7</v>
      </c>
      <c r="C13" s="1453" t="s">
        <v>416</v>
      </c>
      <c r="D13" s="1478">
        <v>1845.9</v>
      </c>
      <c r="E13" s="1455">
        <v>1577</v>
      </c>
      <c r="F13" s="1456">
        <v>1772.6</v>
      </c>
      <c r="G13" s="1457">
        <v>-14.567419686873606</v>
      </c>
      <c r="H13" s="1456">
        <v>12.403297400126817</v>
      </c>
    </row>
    <row r="14" spans="2:8" ht="12.75">
      <c r="B14" s="1452">
        <v>8</v>
      </c>
      <c r="C14" s="1453" t="s">
        <v>417</v>
      </c>
      <c r="D14" s="1478">
        <v>14.8</v>
      </c>
      <c r="E14" s="1455">
        <v>9.1</v>
      </c>
      <c r="F14" s="1456">
        <v>4.2</v>
      </c>
      <c r="G14" s="1457">
        <v>-38.51351351351351</v>
      </c>
      <c r="H14" s="1456">
        <v>-53.84615384615385</v>
      </c>
    </row>
    <row r="15" spans="2:8" ht="12.75">
      <c r="B15" s="1452">
        <v>9</v>
      </c>
      <c r="C15" s="1453" t="s">
        <v>418</v>
      </c>
      <c r="D15" s="1478">
        <v>96.1</v>
      </c>
      <c r="E15" s="1455">
        <v>54.9</v>
      </c>
      <c r="F15" s="1456">
        <v>120.3</v>
      </c>
      <c r="G15" s="1457">
        <v>-42.87200832466181</v>
      </c>
      <c r="H15" s="1456">
        <v>119.12568306010928</v>
      </c>
    </row>
    <row r="16" spans="2:8" ht="12.75">
      <c r="B16" s="1452">
        <v>10</v>
      </c>
      <c r="C16" s="1453" t="s">
        <v>419</v>
      </c>
      <c r="D16" s="1478">
        <v>104.1</v>
      </c>
      <c r="E16" s="1455">
        <v>48</v>
      </c>
      <c r="F16" s="1456">
        <v>125.6</v>
      </c>
      <c r="G16" s="1457">
        <v>-53.89048991354466</v>
      </c>
      <c r="H16" s="1456">
        <v>161.66666666666669</v>
      </c>
    </row>
    <row r="17" spans="2:8" ht="12.75">
      <c r="B17" s="1452">
        <v>11</v>
      </c>
      <c r="C17" s="1453" t="s">
        <v>420</v>
      </c>
      <c r="D17" s="1478">
        <v>60.9</v>
      </c>
      <c r="E17" s="1455">
        <v>22.5</v>
      </c>
      <c r="F17" s="1456">
        <v>26.5</v>
      </c>
      <c r="G17" s="1457">
        <v>-63.05418719211823</v>
      </c>
      <c r="H17" s="1456">
        <v>17.777777777777786</v>
      </c>
    </row>
    <row r="18" spans="2:8" ht="12.75">
      <c r="B18" s="1452">
        <v>12</v>
      </c>
      <c r="C18" s="1453" t="s">
        <v>421</v>
      </c>
      <c r="D18" s="1478">
        <v>2036.7</v>
      </c>
      <c r="E18" s="1455">
        <v>1401.5</v>
      </c>
      <c r="F18" s="1456">
        <v>2199.4</v>
      </c>
      <c r="G18" s="1457">
        <v>-31.187705602199642</v>
      </c>
      <c r="H18" s="1456">
        <v>56.93185872279702</v>
      </c>
    </row>
    <row r="19" spans="2:8" ht="12.75">
      <c r="B19" s="1454"/>
      <c r="C19" s="1458" t="s">
        <v>408</v>
      </c>
      <c r="D19" s="1479">
        <v>1132.7</v>
      </c>
      <c r="E19" s="1480">
        <v>2999.8</v>
      </c>
      <c r="F19" s="1481">
        <v>2988.2</v>
      </c>
      <c r="G19" s="1462">
        <v>164.8362320120068</v>
      </c>
      <c r="H19" s="1463">
        <v>-0.3866924461630674</v>
      </c>
    </row>
    <row r="20" spans="2:8" ht="13.5" thickBot="1">
      <c r="B20" s="1482"/>
      <c r="C20" s="1465" t="s">
        <v>422</v>
      </c>
      <c r="D20" s="1483">
        <v>6130.6</v>
      </c>
      <c r="E20" s="1467">
        <v>6509.4</v>
      </c>
      <c r="F20" s="1468">
        <v>11116.8</v>
      </c>
      <c r="G20" s="1469">
        <v>6.178840570254124</v>
      </c>
      <c r="H20" s="1470">
        <v>70.78071711678496</v>
      </c>
    </row>
  </sheetData>
  <sheetProtection/>
  <mergeCells count="4">
    <mergeCell ref="D4:F4"/>
    <mergeCell ref="G4:H4"/>
    <mergeCell ref="B1:H1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43">
      <selection activeCell="F3" sqref="F3:G3"/>
    </sheetView>
  </sheetViews>
  <sheetFormatPr defaultColWidth="9.140625" defaultRowHeight="12.75"/>
  <cols>
    <col min="1" max="1" width="6.28125" style="0" customWidth="1"/>
    <col min="2" max="2" width="22.7109375" style="0" bestFit="1" customWidth="1"/>
  </cols>
  <sheetData>
    <row r="1" spans="2:7" ht="12.75">
      <c r="B1" s="1626" t="s">
        <v>754</v>
      </c>
      <c r="C1" s="1626"/>
      <c r="D1" s="1626"/>
      <c r="E1" s="1626"/>
      <c r="F1" s="1626"/>
      <c r="G1" s="1626"/>
    </row>
    <row r="2" spans="1:7" ht="15.75">
      <c r="A2" s="1432" t="s">
        <v>553</v>
      </c>
      <c r="B2" s="1432"/>
      <c r="C2" s="1432"/>
      <c r="D2" s="1432"/>
      <c r="E2" s="1432"/>
      <c r="F2" s="1432"/>
      <c r="G2" s="1432"/>
    </row>
    <row r="3" spans="1:7" ht="13.5" thickBot="1">
      <c r="A3" s="1484"/>
      <c r="B3" s="1434"/>
      <c r="C3" s="1434"/>
      <c r="D3" s="1435"/>
      <c r="E3" s="1435"/>
      <c r="F3" s="1851" t="s">
        <v>1160</v>
      </c>
      <c r="G3" s="1851"/>
    </row>
    <row r="4" spans="1:7" ht="12.75">
      <c r="A4" s="1485"/>
      <c r="B4" s="1437"/>
      <c r="C4" s="1852" t="s">
        <v>1307</v>
      </c>
      <c r="D4" s="1853"/>
      <c r="E4" s="1854"/>
      <c r="F4" s="1849" t="s">
        <v>1423</v>
      </c>
      <c r="G4" s="1850"/>
    </row>
    <row r="5" spans="1:7" ht="12.75">
      <c r="A5" s="1438"/>
      <c r="B5" s="1439"/>
      <c r="C5" s="1440" t="s">
        <v>763</v>
      </c>
      <c r="D5" s="1473" t="s">
        <v>1276</v>
      </c>
      <c r="E5" s="1444" t="s">
        <v>736</v>
      </c>
      <c r="F5" s="1443" t="s">
        <v>1245</v>
      </c>
      <c r="G5" s="1444" t="s">
        <v>560</v>
      </c>
    </row>
    <row r="6" spans="1:7" ht="12.75">
      <c r="A6" s="1486"/>
      <c r="B6" s="1446" t="s">
        <v>12</v>
      </c>
      <c r="C6" s="1475">
        <v>28327.82</v>
      </c>
      <c r="D6" s="1487">
        <v>30583.703000000005</v>
      </c>
      <c r="E6" s="1488">
        <v>38576.78899999999</v>
      </c>
      <c r="F6" s="1450">
        <v>7.963489601388346</v>
      </c>
      <c r="G6" s="1451">
        <v>26.135115162477177</v>
      </c>
    </row>
    <row r="7" spans="1:7" ht="12.75">
      <c r="A7" s="1452">
        <v>1</v>
      </c>
      <c r="B7" s="1489" t="s">
        <v>423</v>
      </c>
      <c r="C7" s="1478">
        <v>343.5</v>
      </c>
      <c r="D7" s="1490">
        <v>564.5</v>
      </c>
      <c r="E7" s="1491">
        <v>691.8</v>
      </c>
      <c r="F7" s="1492">
        <v>64.3377001455604</v>
      </c>
      <c r="G7" s="1493">
        <v>22.550930026572175</v>
      </c>
    </row>
    <row r="8" spans="1:7" ht="12.75">
      <c r="A8" s="1452">
        <v>2</v>
      </c>
      <c r="B8" s="1489" t="s">
        <v>424</v>
      </c>
      <c r="C8" s="1478">
        <v>153.91</v>
      </c>
      <c r="D8" s="1490">
        <v>195.162</v>
      </c>
      <c r="E8" s="1491">
        <v>101.404</v>
      </c>
      <c r="F8" s="1492">
        <v>26.802676889091032</v>
      </c>
      <c r="G8" s="1493">
        <v>-48.041114561236306</v>
      </c>
    </row>
    <row r="9" spans="1:7" ht="12.75">
      <c r="A9" s="1452">
        <v>3</v>
      </c>
      <c r="B9" s="1489" t="s">
        <v>425</v>
      </c>
      <c r="C9" s="1478">
        <v>190.8</v>
      </c>
      <c r="D9" s="1490">
        <v>67.6</v>
      </c>
      <c r="E9" s="1491">
        <v>160.1</v>
      </c>
      <c r="F9" s="1492">
        <v>-64.57023060796647</v>
      </c>
      <c r="G9" s="1493">
        <v>136.83431952662727</v>
      </c>
    </row>
    <row r="10" spans="1:7" ht="12.75">
      <c r="A10" s="1452">
        <v>4</v>
      </c>
      <c r="B10" s="1489" t="s">
        <v>426</v>
      </c>
      <c r="C10" s="1478">
        <v>110.3</v>
      </c>
      <c r="D10" s="1490">
        <v>53.4</v>
      </c>
      <c r="E10" s="1491">
        <v>24.5</v>
      </c>
      <c r="F10" s="1492">
        <v>-51.58658204895738</v>
      </c>
      <c r="G10" s="1493">
        <v>-54.119850187265925</v>
      </c>
    </row>
    <row r="11" spans="1:7" ht="12.75">
      <c r="A11" s="1452">
        <v>5</v>
      </c>
      <c r="B11" s="1489" t="s">
        <v>427</v>
      </c>
      <c r="C11" s="1478">
        <v>86.5</v>
      </c>
      <c r="D11" s="1490">
        <v>85.5</v>
      </c>
      <c r="E11" s="1491">
        <v>135.7</v>
      </c>
      <c r="F11" s="1492">
        <v>-1.1560693641618514</v>
      </c>
      <c r="G11" s="1493">
        <v>58.71345029239765</v>
      </c>
    </row>
    <row r="12" spans="1:7" ht="12.75">
      <c r="A12" s="1452">
        <v>6</v>
      </c>
      <c r="B12" s="1489" t="s">
        <v>428</v>
      </c>
      <c r="C12" s="1478">
        <v>726.5</v>
      </c>
      <c r="D12" s="1490">
        <v>583.8</v>
      </c>
      <c r="E12" s="1491">
        <v>803.4</v>
      </c>
      <c r="F12" s="1492">
        <v>-19.642119752236738</v>
      </c>
      <c r="G12" s="1493">
        <v>37.61562178828365</v>
      </c>
    </row>
    <row r="13" spans="1:7" ht="12.75">
      <c r="A13" s="1452">
        <v>7</v>
      </c>
      <c r="B13" s="1489" t="s">
        <v>429</v>
      </c>
      <c r="C13" s="1478">
        <v>313.4</v>
      </c>
      <c r="D13" s="1490">
        <v>128.5</v>
      </c>
      <c r="E13" s="1491">
        <v>0.6</v>
      </c>
      <c r="F13" s="1492">
        <v>-58.99808551372048</v>
      </c>
      <c r="G13" s="1493" t="s">
        <v>1354</v>
      </c>
    </row>
    <row r="14" spans="1:7" ht="12.75">
      <c r="A14" s="1452">
        <v>8</v>
      </c>
      <c r="B14" s="1489" t="s">
        <v>366</v>
      </c>
      <c r="C14" s="1478">
        <v>811.1</v>
      </c>
      <c r="D14" s="1490">
        <v>850.9</v>
      </c>
      <c r="E14" s="1491">
        <v>985.5</v>
      </c>
      <c r="F14" s="1492">
        <v>4.9069165331032</v>
      </c>
      <c r="G14" s="1493">
        <v>15.818545069925975</v>
      </c>
    </row>
    <row r="15" spans="1:7" ht="12.75">
      <c r="A15" s="1452">
        <v>9</v>
      </c>
      <c r="B15" s="1489" t="s">
        <v>430</v>
      </c>
      <c r="C15" s="1478">
        <v>181.1</v>
      </c>
      <c r="D15" s="1490">
        <v>209.5</v>
      </c>
      <c r="E15" s="1491">
        <v>188</v>
      </c>
      <c r="F15" s="1492">
        <v>15.68194367752622</v>
      </c>
      <c r="G15" s="1493">
        <v>-10.26252983293557</v>
      </c>
    </row>
    <row r="16" spans="1:7" ht="12.75">
      <c r="A16" s="1452">
        <v>10</v>
      </c>
      <c r="B16" s="1489" t="s">
        <v>431</v>
      </c>
      <c r="C16" s="1478">
        <v>346.02599999999995</v>
      </c>
      <c r="D16" s="1490">
        <v>1272.123</v>
      </c>
      <c r="E16" s="1491">
        <v>2116.33</v>
      </c>
      <c r="F16" s="1492">
        <v>267.6379809609683</v>
      </c>
      <c r="G16" s="1493">
        <v>66.36205775699361</v>
      </c>
    </row>
    <row r="17" spans="1:7" ht="12.75">
      <c r="A17" s="1452">
        <v>11</v>
      </c>
      <c r="B17" s="1489" t="s">
        <v>432</v>
      </c>
      <c r="C17" s="1478">
        <v>18.9</v>
      </c>
      <c r="D17" s="1490">
        <v>18.7</v>
      </c>
      <c r="E17" s="1491">
        <v>14.8</v>
      </c>
      <c r="F17" s="1492">
        <v>-1.058201058201064</v>
      </c>
      <c r="G17" s="1493">
        <v>-20.85561497326202</v>
      </c>
    </row>
    <row r="18" spans="1:7" ht="12.75">
      <c r="A18" s="1452">
        <v>12</v>
      </c>
      <c r="B18" s="1489" t="s">
        <v>433</v>
      </c>
      <c r="C18" s="1478">
        <v>243.1</v>
      </c>
      <c r="D18" s="1490">
        <v>186.7</v>
      </c>
      <c r="E18" s="1491">
        <v>258.1</v>
      </c>
      <c r="F18" s="1492">
        <v>-23.200329082682032</v>
      </c>
      <c r="G18" s="1493">
        <v>38.243170862346034</v>
      </c>
    </row>
    <row r="19" spans="1:7" ht="12.75">
      <c r="A19" s="1452">
        <v>13</v>
      </c>
      <c r="B19" s="1489" t="s">
        <v>434</v>
      </c>
      <c r="C19" s="1478">
        <v>42.9</v>
      </c>
      <c r="D19" s="1490">
        <v>84.7</v>
      </c>
      <c r="E19" s="1491">
        <v>96.9</v>
      </c>
      <c r="F19" s="1492">
        <v>97.43589743589743</v>
      </c>
      <c r="G19" s="1493">
        <v>14.403778040141674</v>
      </c>
    </row>
    <row r="20" spans="1:7" ht="12.75">
      <c r="A20" s="1452">
        <v>14</v>
      </c>
      <c r="B20" s="1489" t="s">
        <v>435</v>
      </c>
      <c r="C20" s="1478">
        <v>38.5</v>
      </c>
      <c r="D20" s="1490">
        <v>22</v>
      </c>
      <c r="E20" s="1491">
        <v>46.1</v>
      </c>
      <c r="F20" s="1492">
        <v>-42.85714285714286</v>
      </c>
      <c r="G20" s="1493">
        <v>109.54545454545456</v>
      </c>
    </row>
    <row r="21" spans="1:7" ht="12.75">
      <c r="A21" s="1452">
        <v>15</v>
      </c>
      <c r="B21" s="1489" t="s">
        <v>436</v>
      </c>
      <c r="C21" s="1478">
        <v>585.7</v>
      </c>
      <c r="D21" s="1490">
        <v>813.6</v>
      </c>
      <c r="E21" s="1491">
        <v>894.9</v>
      </c>
      <c r="F21" s="1492">
        <v>38.91070513914974</v>
      </c>
      <c r="G21" s="1493">
        <v>9.992625368731552</v>
      </c>
    </row>
    <row r="22" spans="1:7" ht="12.75">
      <c r="A22" s="1452">
        <v>16</v>
      </c>
      <c r="B22" s="1489" t="s">
        <v>437</v>
      </c>
      <c r="C22" s="1478">
        <v>102.1</v>
      </c>
      <c r="D22" s="1490">
        <v>120.9</v>
      </c>
      <c r="E22" s="1491">
        <v>160.1</v>
      </c>
      <c r="F22" s="1492">
        <v>18.41332027424096</v>
      </c>
      <c r="G22" s="1493">
        <v>32.42349048800662</v>
      </c>
    </row>
    <row r="23" spans="1:7" ht="12.75">
      <c r="A23" s="1452">
        <v>17</v>
      </c>
      <c r="B23" s="1489" t="s">
        <v>370</v>
      </c>
      <c r="C23" s="1478">
        <v>238.9</v>
      </c>
      <c r="D23" s="1490">
        <v>212.3</v>
      </c>
      <c r="E23" s="1491">
        <v>144.6</v>
      </c>
      <c r="F23" s="1492">
        <v>-11.134365843449132</v>
      </c>
      <c r="G23" s="1493">
        <v>-31.888836552048986</v>
      </c>
    </row>
    <row r="24" spans="1:7" ht="12.75">
      <c r="A24" s="1452">
        <v>18</v>
      </c>
      <c r="B24" s="1489" t="s">
        <v>438</v>
      </c>
      <c r="C24" s="1478">
        <v>137.6</v>
      </c>
      <c r="D24" s="1490">
        <v>178.4</v>
      </c>
      <c r="E24" s="1491">
        <v>264.1</v>
      </c>
      <c r="F24" s="1492">
        <v>29.651162790697697</v>
      </c>
      <c r="G24" s="1493">
        <v>48.03811659192823</v>
      </c>
    </row>
    <row r="25" spans="1:7" ht="12.75">
      <c r="A25" s="1452">
        <v>19</v>
      </c>
      <c r="B25" s="1489" t="s">
        <v>439</v>
      </c>
      <c r="C25" s="1478">
        <v>413.665</v>
      </c>
      <c r="D25" s="1490">
        <v>823.944</v>
      </c>
      <c r="E25" s="1491">
        <v>1450.862</v>
      </c>
      <c r="F25" s="1492">
        <v>99.18146326133467</v>
      </c>
      <c r="G25" s="1493">
        <v>76.08745254531863</v>
      </c>
    </row>
    <row r="26" spans="1:7" ht="12.75">
      <c r="A26" s="1452">
        <v>20</v>
      </c>
      <c r="B26" s="1489" t="s">
        <v>440</v>
      </c>
      <c r="C26" s="1478">
        <v>31.6</v>
      </c>
      <c r="D26" s="1490">
        <v>102.5</v>
      </c>
      <c r="E26" s="1491">
        <v>52.5</v>
      </c>
      <c r="F26" s="1492">
        <v>224.36708860759495</v>
      </c>
      <c r="G26" s="1493">
        <v>-48.780487804878035</v>
      </c>
    </row>
    <row r="27" spans="1:7" ht="12.75">
      <c r="A27" s="1452">
        <v>21</v>
      </c>
      <c r="B27" s="1489" t="s">
        <v>441</v>
      </c>
      <c r="C27" s="1478">
        <v>150.4</v>
      </c>
      <c r="D27" s="1490">
        <v>210.9</v>
      </c>
      <c r="E27" s="1491">
        <v>96.7</v>
      </c>
      <c r="F27" s="1492">
        <v>40.22606382978725</v>
      </c>
      <c r="G27" s="1493">
        <v>-54.1488857278331</v>
      </c>
    </row>
    <row r="28" spans="1:7" ht="12.75">
      <c r="A28" s="1452">
        <v>22</v>
      </c>
      <c r="B28" s="1489" t="s">
        <v>379</v>
      </c>
      <c r="C28" s="1478">
        <v>142.9</v>
      </c>
      <c r="D28" s="1490">
        <v>62.5</v>
      </c>
      <c r="E28" s="1491">
        <v>71.7</v>
      </c>
      <c r="F28" s="1492">
        <v>-56.2631210636809</v>
      </c>
      <c r="G28" s="1493">
        <v>14.72</v>
      </c>
    </row>
    <row r="29" spans="1:7" ht="12.75">
      <c r="A29" s="1452">
        <v>23</v>
      </c>
      <c r="B29" s="1489" t="s">
        <v>442</v>
      </c>
      <c r="C29" s="1478">
        <v>1207.205</v>
      </c>
      <c r="D29" s="1490">
        <v>2278.9719999999998</v>
      </c>
      <c r="E29" s="1491">
        <v>903.531</v>
      </c>
      <c r="F29" s="1492">
        <v>88.78086157694841</v>
      </c>
      <c r="G29" s="1493">
        <v>-60.35357169811652</v>
      </c>
    </row>
    <row r="30" spans="1:7" ht="12.75">
      <c r="A30" s="1452">
        <v>24</v>
      </c>
      <c r="B30" s="1489" t="s">
        <v>443</v>
      </c>
      <c r="C30" s="1478">
        <v>427.014</v>
      </c>
      <c r="D30" s="1490">
        <v>486.702</v>
      </c>
      <c r="E30" s="1491">
        <v>287.06199999999995</v>
      </c>
      <c r="F30" s="1492">
        <v>13.977996037600633</v>
      </c>
      <c r="G30" s="1493">
        <v>-41.01893972081479</v>
      </c>
    </row>
    <row r="31" spans="1:7" ht="12.75">
      <c r="A31" s="1452">
        <v>25</v>
      </c>
      <c r="B31" s="1489" t="s">
        <v>444</v>
      </c>
      <c r="C31" s="1478">
        <v>1672.2</v>
      </c>
      <c r="D31" s="1490">
        <v>1865.4</v>
      </c>
      <c r="E31" s="1491">
        <v>2017.2</v>
      </c>
      <c r="F31" s="1492">
        <v>11.553641908862588</v>
      </c>
      <c r="G31" s="1493">
        <v>8.137664844001293</v>
      </c>
    </row>
    <row r="32" spans="1:7" ht="12.75">
      <c r="A32" s="1452">
        <v>26</v>
      </c>
      <c r="B32" s="1489" t="s">
        <v>445</v>
      </c>
      <c r="C32" s="1478">
        <v>19.6</v>
      </c>
      <c r="D32" s="1490">
        <v>3.7</v>
      </c>
      <c r="E32" s="1491">
        <v>1.8</v>
      </c>
      <c r="F32" s="1492">
        <v>-81.12244897959184</v>
      </c>
      <c r="G32" s="1493">
        <v>-51.35135135135136</v>
      </c>
    </row>
    <row r="33" spans="1:7" ht="12.75">
      <c r="A33" s="1452">
        <v>27</v>
      </c>
      <c r="B33" s="1489" t="s">
        <v>446</v>
      </c>
      <c r="C33" s="1478">
        <v>1141.9</v>
      </c>
      <c r="D33" s="1490">
        <v>1273.5</v>
      </c>
      <c r="E33" s="1491">
        <v>1792.9</v>
      </c>
      <c r="F33" s="1492">
        <v>11.524651895962862</v>
      </c>
      <c r="G33" s="1493">
        <v>40.78523753435414</v>
      </c>
    </row>
    <row r="34" spans="1:7" ht="12.75">
      <c r="A34" s="1452">
        <v>28</v>
      </c>
      <c r="B34" s="1489" t="s">
        <v>447</v>
      </c>
      <c r="C34" s="1478">
        <v>92.5</v>
      </c>
      <c r="D34" s="1490">
        <v>83.4</v>
      </c>
      <c r="E34" s="1491">
        <v>120.6</v>
      </c>
      <c r="F34" s="1492">
        <v>-9.837837837837824</v>
      </c>
      <c r="G34" s="1493">
        <v>44.60431654676259</v>
      </c>
    </row>
    <row r="35" spans="1:7" ht="12.75">
      <c r="A35" s="1452">
        <v>29</v>
      </c>
      <c r="B35" s="1489" t="s">
        <v>386</v>
      </c>
      <c r="C35" s="1478">
        <v>323.1</v>
      </c>
      <c r="D35" s="1490">
        <v>202.7</v>
      </c>
      <c r="E35" s="1491">
        <v>298.1</v>
      </c>
      <c r="F35" s="1492">
        <v>-37.26400495202723</v>
      </c>
      <c r="G35" s="1493">
        <v>47.064627528367055</v>
      </c>
    </row>
    <row r="36" spans="1:7" ht="12.75">
      <c r="A36" s="1452">
        <v>30</v>
      </c>
      <c r="B36" s="1489" t="s">
        <v>448</v>
      </c>
      <c r="C36" s="1478">
        <v>11592.8</v>
      </c>
      <c r="D36" s="1490">
        <v>9490.4</v>
      </c>
      <c r="E36" s="1491">
        <v>15344.7</v>
      </c>
      <c r="F36" s="1492">
        <v>-18.135394382720293</v>
      </c>
      <c r="G36" s="1493">
        <v>61.686546404787975</v>
      </c>
    </row>
    <row r="37" spans="1:7" ht="12.75">
      <c r="A37" s="1452">
        <v>31</v>
      </c>
      <c r="B37" s="1489" t="s">
        <v>449</v>
      </c>
      <c r="C37" s="1478">
        <v>65.1</v>
      </c>
      <c r="D37" s="1490">
        <v>312.4</v>
      </c>
      <c r="E37" s="1491">
        <v>151.1</v>
      </c>
      <c r="F37" s="1492">
        <v>379.8771121351766</v>
      </c>
      <c r="G37" s="1493">
        <v>-51.632522407170285</v>
      </c>
    </row>
    <row r="38" spans="1:7" ht="12.75">
      <c r="A38" s="1452">
        <v>32</v>
      </c>
      <c r="B38" s="1489" t="s">
        <v>389</v>
      </c>
      <c r="C38" s="1478">
        <v>27.4</v>
      </c>
      <c r="D38" s="1490">
        <v>19.7</v>
      </c>
      <c r="E38" s="1491">
        <v>32.6</v>
      </c>
      <c r="F38" s="1492">
        <v>-28.10218978102189</v>
      </c>
      <c r="G38" s="1493">
        <v>65.48223350253807</v>
      </c>
    </row>
    <row r="39" spans="1:7" ht="12.75">
      <c r="A39" s="1452">
        <v>33</v>
      </c>
      <c r="B39" s="1489" t="s">
        <v>450</v>
      </c>
      <c r="C39" s="1478">
        <v>209.6</v>
      </c>
      <c r="D39" s="1490">
        <v>194.1</v>
      </c>
      <c r="E39" s="1491">
        <v>207.4</v>
      </c>
      <c r="F39" s="1492">
        <v>-7.395038167938921</v>
      </c>
      <c r="G39" s="1493">
        <v>6.852138073158159</v>
      </c>
    </row>
    <row r="40" spans="1:7" ht="12.75">
      <c r="A40" s="1452">
        <v>34</v>
      </c>
      <c r="B40" s="1489" t="s">
        <v>451</v>
      </c>
      <c r="C40" s="1478">
        <v>25.5</v>
      </c>
      <c r="D40" s="1490">
        <v>19.5</v>
      </c>
      <c r="E40" s="1491">
        <v>22.2</v>
      </c>
      <c r="F40" s="1492">
        <v>-23.529411764705884</v>
      </c>
      <c r="G40" s="1493">
        <v>13.84615384615384</v>
      </c>
    </row>
    <row r="41" spans="1:7" ht="12.75">
      <c r="A41" s="1452">
        <v>35</v>
      </c>
      <c r="B41" s="1489" t="s">
        <v>416</v>
      </c>
      <c r="C41" s="1478">
        <v>362.1</v>
      </c>
      <c r="D41" s="1490">
        <v>501.8</v>
      </c>
      <c r="E41" s="1491">
        <v>489.4</v>
      </c>
      <c r="F41" s="1492">
        <v>38.580502623584664</v>
      </c>
      <c r="G41" s="1493">
        <v>-2.4711040255081684</v>
      </c>
    </row>
    <row r="42" spans="1:7" ht="12.75">
      <c r="A42" s="1452">
        <v>36</v>
      </c>
      <c r="B42" s="1489" t="s">
        <v>452</v>
      </c>
      <c r="C42" s="1478">
        <v>413.3</v>
      </c>
      <c r="D42" s="1490">
        <v>445</v>
      </c>
      <c r="E42" s="1491">
        <v>260.6</v>
      </c>
      <c r="F42" s="1492">
        <v>7.66997338495041</v>
      </c>
      <c r="G42" s="1493">
        <v>-41.438202247191</v>
      </c>
    </row>
    <row r="43" spans="1:7" ht="12.75">
      <c r="A43" s="1452">
        <v>37</v>
      </c>
      <c r="B43" s="1489" t="s">
        <v>453</v>
      </c>
      <c r="C43" s="1478">
        <v>8.9</v>
      </c>
      <c r="D43" s="1490">
        <v>16.4</v>
      </c>
      <c r="E43" s="1491">
        <v>108.7</v>
      </c>
      <c r="F43" s="1492">
        <v>84.2696629213483</v>
      </c>
      <c r="G43" s="1493">
        <v>562.8048780487804</v>
      </c>
    </row>
    <row r="44" spans="1:7" ht="12.75">
      <c r="A44" s="1452">
        <v>38</v>
      </c>
      <c r="B44" s="1489" t="s">
        <v>454</v>
      </c>
      <c r="C44" s="1478">
        <v>90.6</v>
      </c>
      <c r="D44" s="1490">
        <v>55.4</v>
      </c>
      <c r="E44" s="1491">
        <v>51.2</v>
      </c>
      <c r="F44" s="1492">
        <v>-38.85209713024283</v>
      </c>
      <c r="G44" s="1493">
        <v>-7.581227436823099</v>
      </c>
    </row>
    <row r="45" spans="1:7" ht="12.75">
      <c r="A45" s="1452">
        <v>39</v>
      </c>
      <c r="B45" s="1489" t="s">
        <v>455</v>
      </c>
      <c r="C45" s="1478">
        <v>57.5</v>
      </c>
      <c r="D45" s="1490">
        <v>23.9</v>
      </c>
      <c r="E45" s="1491">
        <v>40.1</v>
      </c>
      <c r="F45" s="1492">
        <v>-58.43478260869565</v>
      </c>
      <c r="G45" s="1493">
        <v>67.78242677824264</v>
      </c>
    </row>
    <row r="46" spans="1:7" ht="12.75">
      <c r="A46" s="1452">
        <v>40</v>
      </c>
      <c r="B46" s="1489" t="s">
        <v>456</v>
      </c>
      <c r="C46" s="1478">
        <v>0</v>
      </c>
      <c r="D46" s="1490">
        <v>0</v>
      </c>
      <c r="E46" s="1491">
        <v>0</v>
      </c>
      <c r="F46" s="1492" t="s">
        <v>1354</v>
      </c>
      <c r="G46" s="1493" t="s">
        <v>1354</v>
      </c>
    </row>
    <row r="47" spans="1:7" ht="12.75">
      <c r="A47" s="1452">
        <v>41</v>
      </c>
      <c r="B47" s="1489" t="s">
        <v>457</v>
      </c>
      <c r="C47" s="1478">
        <v>3.3</v>
      </c>
      <c r="D47" s="1490">
        <v>6.9</v>
      </c>
      <c r="E47" s="1491">
        <v>277.1</v>
      </c>
      <c r="F47" s="1492">
        <v>109.09090909090912</v>
      </c>
      <c r="G47" s="1493">
        <v>3915.942028985507</v>
      </c>
    </row>
    <row r="48" spans="1:7" ht="12.75">
      <c r="A48" s="1452">
        <v>42</v>
      </c>
      <c r="B48" s="1489" t="s">
        <v>420</v>
      </c>
      <c r="C48" s="1478">
        <v>12.3</v>
      </c>
      <c r="D48" s="1490">
        <v>7.3</v>
      </c>
      <c r="E48" s="1491">
        <v>16.4</v>
      </c>
      <c r="F48" s="1492">
        <v>-40.65040650406505</v>
      </c>
      <c r="G48" s="1493">
        <v>124.6575342465753</v>
      </c>
    </row>
    <row r="49" spans="1:7" ht="12.75">
      <c r="A49" s="1452">
        <v>43</v>
      </c>
      <c r="B49" s="1489" t="s">
        <v>458</v>
      </c>
      <c r="C49" s="1478">
        <v>609.3</v>
      </c>
      <c r="D49" s="1490">
        <v>585.9</v>
      </c>
      <c r="E49" s="1491">
        <v>779.6</v>
      </c>
      <c r="F49" s="1492">
        <v>-3.840472673559816</v>
      </c>
      <c r="G49" s="1493">
        <v>33.06024918928142</v>
      </c>
    </row>
    <row r="50" spans="1:7" ht="12.75">
      <c r="A50" s="1452">
        <v>44</v>
      </c>
      <c r="B50" s="1489" t="s">
        <v>401</v>
      </c>
      <c r="C50" s="1478">
        <v>1084</v>
      </c>
      <c r="D50" s="1490">
        <v>987.9</v>
      </c>
      <c r="E50" s="1491">
        <v>973.7</v>
      </c>
      <c r="F50" s="1492">
        <v>-8.865313653136525</v>
      </c>
      <c r="G50" s="1493">
        <v>-1.4373924486284153</v>
      </c>
    </row>
    <row r="51" spans="1:7" ht="12.75">
      <c r="A51" s="1452">
        <v>45</v>
      </c>
      <c r="B51" s="1489" t="s">
        <v>459</v>
      </c>
      <c r="C51" s="1478">
        <v>186.5</v>
      </c>
      <c r="D51" s="1490">
        <v>201.4</v>
      </c>
      <c r="E51" s="1491">
        <v>299.9</v>
      </c>
      <c r="F51" s="1492">
        <v>7.98927613941018</v>
      </c>
      <c r="G51" s="1493">
        <v>48.90764647467728</v>
      </c>
    </row>
    <row r="52" spans="1:7" ht="12.75">
      <c r="A52" s="1452">
        <v>46</v>
      </c>
      <c r="B52" s="1489" t="s">
        <v>15</v>
      </c>
      <c r="C52" s="1478">
        <v>128.6</v>
      </c>
      <c r="D52" s="1490">
        <v>132.8</v>
      </c>
      <c r="E52" s="1491">
        <v>191.1</v>
      </c>
      <c r="F52" s="1492">
        <v>3.2659409020217964</v>
      </c>
      <c r="G52" s="1493">
        <v>43.900602409638566</v>
      </c>
    </row>
    <row r="53" spans="1:7" ht="12.75">
      <c r="A53" s="1452">
        <v>47</v>
      </c>
      <c r="B53" s="1489" t="s">
        <v>460</v>
      </c>
      <c r="C53" s="1478">
        <v>530.7</v>
      </c>
      <c r="D53" s="1490">
        <v>320.8</v>
      </c>
      <c r="E53" s="1491">
        <v>297.1</v>
      </c>
      <c r="F53" s="1492">
        <v>-39.55153570755605</v>
      </c>
      <c r="G53" s="1493">
        <v>-7.387780548628413</v>
      </c>
    </row>
    <row r="54" spans="1:7" ht="12.75">
      <c r="A54" s="1452">
        <v>48</v>
      </c>
      <c r="B54" s="1489" t="s">
        <v>461</v>
      </c>
      <c r="C54" s="1478">
        <v>2590.7</v>
      </c>
      <c r="D54" s="1490">
        <v>3676.6</v>
      </c>
      <c r="E54" s="1491">
        <v>4800.8</v>
      </c>
      <c r="F54" s="1492">
        <v>41.91531246381288</v>
      </c>
      <c r="G54" s="1493">
        <v>30.577163683838307</v>
      </c>
    </row>
    <row r="55" spans="1:7" ht="12.75">
      <c r="A55" s="1452">
        <v>49</v>
      </c>
      <c r="B55" s="1489" t="s">
        <v>462</v>
      </c>
      <c r="C55" s="1478">
        <v>36.7</v>
      </c>
      <c r="D55" s="1490">
        <v>543</v>
      </c>
      <c r="E55" s="1491">
        <v>53.2</v>
      </c>
      <c r="F55" s="1492">
        <v>1379.5640326975474</v>
      </c>
      <c r="G55" s="1493">
        <v>-90.20257826887661</v>
      </c>
    </row>
    <row r="56" spans="1:7" ht="12.75">
      <c r="A56" s="1452"/>
      <c r="B56" s="1494" t="s">
        <v>408</v>
      </c>
      <c r="C56" s="1479">
        <v>9288.68</v>
      </c>
      <c r="D56" s="1495">
        <v>10384.564999999999</v>
      </c>
      <c r="E56" s="1496">
        <v>11465.011000000006</v>
      </c>
      <c r="F56" s="1462">
        <v>11.798070339380786</v>
      </c>
      <c r="G56" s="1463">
        <v>10.404345295156887</v>
      </c>
    </row>
    <row r="57" spans="1:7" ht="13.5" thickBot="1">
      <c r="A57" s="1464"/>
      <c r="B57" s="1497" t="s">
        <v>463</v>
      </c>
      <c r="C57" s="1483">
        <v>37616.5</v>
      </c>
      <c r="D57" s="1498">
        <v>40968.268000000004</v>
      </c>
      <c r="E57" s="1499">
        <v>50041.8</v>
      </c>
      <c r="F57" s="1469">
        <v>8.910366461526209</v>
      </c>
      <c r="G57" s="1470">
        <v>22.14770709857686</v>
      </c>
    </row>
  </sheetData>
  <sheetProtection/>
  <mergeCells count="4">
    <mergeCell ref="C4:E4"/>
    <mergeCell ref="F4:G4"/>
    <mergeCell ref="B1:G1"/>
    <mergeCell ref="F3:G3"/>
  </mergeCells>
  <printOptions/>
  <pageMargins left="0.75" right="0.75" top="0.39" bottom="0.59" header="0.2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55">
      <selection activeCell="F3" sqref="F3:G3"/>
    </sheetView>
  </sheetViews>
  <sheetFormatPr defaultColWidth="9.140625" defaultRowHeight="12.75"/>
  <cols>
    <col min="1" max="1" width="5.8515625" style="0" customWidth="1"/>
    <col min="2" max="2" width="26.140625" style="0" bestFit="1" customWidth="1"/>
  </cols>
  <sheetData>
    <row r="1" spans="2:7" ht="12.75">
      <c r="B1" s="1626" t="s">
        <v>755</v>
      </c>
      <c r="C1" s="1626"/>
      <c r="D1" s="1626"/>
      <c r="E1" s="1626"/>
      <c r="F1" s="1626"/>
      <c r="G1" s="1626"/>
    </row>
    <row r="2" spans="1:7" ht="15.75">
      <c r="A2" s="1855" t="s">
        <v>554</v>
      </c>
      <c r="B2" s="1855"/>
      <c r="C2" s="1855"/>
      <c r="D2" s="1855"/>
      <c r="E2" s="1855"/>
      <c r="F2" s="1855"/>
      <c r="G2" s="1855"/>
    </row>
    <row r="3" spans="1:7" ht="16.5" customHeight="1" thickBot="1">
      <c r="A3" s="1484"/>
      <c r="B3" s="1434"/>
      <c r="C3" s="1434"/>
      <c r="D3" s="1435"/>
      <c r="E3" s="1435"/>
      <c r="F3" s="1851" t="s">
        <v>1160</v>
      </c>
      <c r="G3" s="1851"/>
    </row>
    <row r="4" spans="1:7" ht="12.75">
      <c r="A4" s="1485"/>
      <c r="B4" s="1437"/>
      <c r="C4" s="1852" t="s">
        <v>1307</v>
      </c>
      <c r="D4" s="1853"/>
      <c r="E4" s="1854"/>
      <c r="F4" s="1849" t="s">
        <v>1423</v>
      </c>
      <c r="G4" s="1850"/>
    </row>
    <row r="5" spans="1:7" ht="12.75">
      <c r="A5" s="1438"/>
      <c r="B5" s="1439"/>
      <c r="C5" s="1440" t="s">
        <v>763</v>
      </c>
      <c r="D5" s="1473" t="s">
        <v>1276</v>
      </c>
      <c r="E5" s="1444" t="s">
        <v>736</v>
      </c>
      <c r="F5" s="1443" t="s">
        <v>1245</v>
      </c>
      <c r="G5" s="1444" t="s">
        <v>560</v>
      </c>
    </row>
    <row r="6" spans="1:7" ht="12.75">
      <c r="A6" s="1486"/>
      <c r="B6" s="1446" t="s">
        <v>12</v>
      </c>
      <c r="C6" s="1475">
        <v>18556.7</v>
      </c>
      <c r="D6" s="1476">
        <v>17357.9</v>
      </c>
      <c r="E6" s="1451">
        <v>32433.6</v>
      </c>
      <c r="F6" s="1450">
        <v>-6.460200358900039</v>
      </c>
      <c r="G6" s="1451">
        <v>86.85209616370648</v>
      </c>
    </row>
    <row r="7" spans="1:7" ht="12.75">
      <c r="A7" s="1452">
        <v>1</v>
      </c>
      <c r="B7" s="1489" t="s">
        <v>464</v>
      </c>
      <c r="C7" s="1478">
        <v>594.8</v>
      </c>
      <c r="D7" s="1455">
        <v>266.8</v>
      </c>
      <c r="E7" s="1456">
        <v>278.5</v>
      </c>
      <c r="F7" s="1457">
        <v>-55.144586415601886</v>
      </c>
      <c r="G7" s="1456">
        <v>4.385307346326869</v>
      </c>
    </row>
    <row r="8" spans="1:7" ht="12.75">
      <c r="A8" s="1452">
        <v>2</v>
      </c>
      <c r="B8" s="1489" t="s">
        <v>465</v>
      </c>
      <c r="C8" s="1478">
        <v>36.9</v>
      </c>
      <c r="D8" s="1455">
        <v>0.7</v>
      </c>
      <c r="E8" s="1456">
        <v>51.3</v>
      </c>
      <c r="F8" s="1457">
        <v>-98.1029810298103</v>
      </c>
      <c r="G8" s="1456">
        <v>7228.571428571429</v>
      </c>
    </row>
    <row r="9" spans="1:7" ht="12.75">
      <c r="A9" s="1452">
        <v>3</v>
      </c>
      <c r="B9" s="1489" t="s">
        <v>466</v>
      </c>
      <c r="C9" s="1478">
        <v>342</v>
      </c>
      <c r="D9" s="1455">
        <v>404</v>
      </c>
      <c r="E9" s="1456">
        <v>632.8</v>
      </c>
      <c r="F9" s="1457">
        <v>18.128654970760266</v>
      </c>
      <c r="G9" s="1456">
        <v>56.633663366336634</v>
      </c>
    </row>
    <row r="10" spans="1:7" ht="12.75">
      <c r="A10" s="1452">
        <v>4</v>
      </c>
      <c r="B10" s="1489" t="s">
        <v>467</v>
      </c>
      <c r="C10" s="1478">
        <v>5</v>
      </c>
      <c r="D10" s="1455">
        <v>3.4</v>
      </c>
      <c r="E10" s="1456">
        <v>1.1</v>
      </c>
      <c r="F10" s="1457">
        <v>-32</v>
      </c>
      <c r="G10" s="1456">
        <v>-67.64705882352942</v>
      </c>
    </row>
    <row r="11" spans="1:7" ht="12.75">
      <c r="A11" s="1452">
        <v>5</v>
      </c>
      <c r="B11" s="1489" t="s">
        <v>468</v>
      </c>
      <c r="C11" s="1478">
        <v>82.1</v>
      </c>
      <c r="D11" s="1455">
        <v>32.7</v>
      </c>
      <c r="E11" s="1456">
        <v>13.3</v>
      </c>
      <c r="F11" s="1457">
        <v>-60.17052375152252</v>
      </c>
      <c r="G11" s="1456">
        <v>-59.32721712538227</v>
      </c>
    </row>
    <row r="12" spans="1:7" ht="12.75">
      <c r="A12" s="1452">
        <v>6</v>
      </c>
      <c r="B12" s="1489" t="s">
        <v>429</v>
      </c>
      <c r="C12" s="1478">
        <v>477.6</v>
      </c>
      <c r="D12" s="1455">
        <v>19.6</v>
      </c>
      <c r="E12" s="1456">
        <v>2.4</v>
      </c>
      <c r="F12" s="1457">
        <v>-95.89614740368509</v>
      </c>
      <c r="G12" s="1456">
        <v>-87.75510204081633</v>
      </c>
    </row>
    <row r="13" spans="1:7" ht="12.75">
      <c r="A13" s="1452">
        <v>7</v>
      </c>
      <c r="B13" s="1489" t="s">
        <v>469</v>
      </c>
      <c r="C13" s="1478">
        <v>1.7</v>
      </c>
      <c r="D13" s="1455">
        <v>15.4</v>
      </c>
      <c r="E13" s="1456">
        <v>22.9</v>
      </c>
      <c r="F13" s="1457">
        <v>805.8823529411765</v>
      </c>
      <c r="G13" s="1456">
        <v>48.7012987012987</v>
      </c>
    </row>
    <row r="14" spans="1:7" ht="12.75">
      <c r="A14" s="1452">
        <v>8</v>
      </c>
      <c r="B14" s="1489" t="s">
        <v>470</v>
      </c>
      <c r="C14" s="1478">
        <v>50.2</v>
      </c>
      <c r="D14" s="1455">
        <v>23.9</v>
      </c>
      <c r="E14" s="1456">
        <v>6.2</v>
      </c>
      <c r="F14" s="1457">
        <v>-52.39043824701195</v>
      </c>
      <c r="G14" s="1456">
        <v>-74.05857740585775</v>
      </c>
    </row>
    <row r="15" spans="1:7" ht="12.75">
      <c r="A15" s="1452">
        <v>9</v>
      </c>
      <c r="B15" s="1489" t="s">
        <v>471</v>
      </c>
      <c r="C15" s="1478">
        <v>14.8</v>
      </c>
      <c r="D15" s="1455">
        <v>0.9</v>
      </c>
      <c r="E15" s="1456">
        <v>4.5</v>
      </c>
      <c r="F15" s="1457">
        <v>-93.91891891891892</v>
      </c>
      <c r="G15" s="1456">
        <v>400</v>
      </c>
    </row>
    <row r="16" spans="1:7" ht="12.75">
      <c r="A16" s="1452">
        <v>10</v>
      </c>
      <c r="B16" s="1489" t="s">
        <v>16</v>
      </c>
      <c r="C16" s="1478">
        <v>1018.7</v>
      </c>
      <c r="D16" s="1455">
        <v>290.2</v>
      </c>
      <c r="E16" s="1456">
        <v>1012.1</v>
      </c>
      <c r="F16" s="1457">
        <v>-71.5127122803573</v>
      </c>
      <c r="G16" s="1456">
        <v>248.75947622329426</v>
      </c>
    </row>
    <row r="17" spans="1:7" ht="12.75">
      <c r="A17" s="1452">
        <v>11</v>
      </c>
      <c r="B17" s="1489" t="s">
        <v>472</v>
      </c>
      <c r="C17" s="1478">
        <v>719</v>
      </c>
      <c r="D17" s="1455">
        <v>455.7</v>
      </c>
      <c r="E17" s="1456">
        <v>773.8</v>
      </c>
      <c r="F17" s="1457">
        <v>-36.620305980528514</v>
      </c>
      <c r="G17" s="1456">
        <v>69.80469607197716</v>
      </c>
    </row>
    <row r="18" spans="1:7" ht="12.75">
      <c r="A18" s="1452">
        <v>12</v>
      </c>
      <c r="B18" s="1489" t="s">
        <v>473</v>
      </c>
      <c r="C18" s="1478">
        <v>151.3</v>
      </c>
      <c r="D18" s="1455">
        <v>113.1</v>
      </c>
      <c r="E18" s="1456">
        <v>274</v>
      </c>
      <c r="F18" s="1457">
        <v>-25.247851949768688</v>
      </c>
      <c r="G18" s="1456">
        <v>142.26348364279403</v>
      </c>
    </row>
    <row r="19" spans="1:7" ht="12.75">
      <c r="A19" s="1452">
        <v>13</v>
      </c>
      <c r="B19" s="1489" t="s">
        <v>474</v>
      </c>
      <c r="C19" s="1478">
        <v>35</v>
      </c>
      <c r="D19" s="1455">
        <v>19.1</v>
      </c>
      <c r="E19" s="1456">
        <v>11.6</v>
      </c>
      <c r="F19" s="1457">
        <v>-45.42857142857143</v>
      </c>
      <c r="G19" s="1456">
        <v>-39.26701570680628</v>
      </c>
    </row>
    <row r="20" spans="1:7" ht="12.75">
      <c r="A20" s="1452">
        <v>14</v>
      </c>
      <c r="B20" s="1489" t="s">
        <v>475</v>
      </c>
      <c r="C20" s="1478">
        <v>3064.2</v>
      </c>
      <c r="D20" s="1455">
        <v>1915</v>
      </c>
      <c r="E20" s="1456">
        <v>1495.1</v>
      </c>
      <c r="F20" s="1457">
        <v>-37.50407936818745</v>
      </c>
      <c r="G20" s="1456">
        <v>-21.926892950391647</v>
      </c>
    </row>
    <row r="21" spans="1:7" ht="12.75">
      <c r="A21" s="1452">
        <v>15</v>
      </c>
      <c r="B21" s="1489" t="s">
        <v>476</v>
      </c>
      <c r="C21" s="1478">
        <v>702</v>
      </c>
      <c r="D21" s="1455">
        <v>715.4</v>
      </c>
      <c r="E21" s="1456">
        <v>1014.3</v>
      </c>
      <c r="F21" s="1457">
        <v>1.908831908831928</v>
      </c>
      <c r="G21" s="1456">
        <v>41.7808219178082</v>
      </c>
    </row>
    <row r="22" spans="1:7" ht="12.75">
      <c r="A22" s="1452">
        <v>16</v>
      </c>
      <c r="B22" s="1489" t="s">
        <v>477</v>
      </c>
      <c r="C22" s="1478">
        <v>0.6</v>
      </c>
      <c r="D22" s="1455">
        <v>0</v>
      </c>
      <c r="E22" s="1456">
        <v>0</v>
      </c>
      <c r="F22" s="1457">
        <v>-100</v>
      </c>
      <c r="G22" s="1456" t="s">
        <v>1354</v>
      </c>
    </row>
    <row r="23" spans="1:7" ht="12.75">
      <c r="A23" s="1452">
        <v>17</v>
      </c>
      <c r="B23" s="1489" t="s">
        <v>478</v>
      </c>
      <c r="C23" s="1478">
        <v>7.5</v>
      </c>
      <c r="D23" s="1455">
        <v>2.6</v>
      </c>
      <c r="E23" s="1456">
        <v>14</v>
      </c>
      <c r="F23" s="1457">
        <v>-65.33333333333334</v>
      </c>
      <c r="G23" s="1456">
        <v>438.46153846153857</v>
      </c>
    </row>
    <row r="24" spans="1:7" ht="12.75">
      <c r="A24" s="1452">
        <v>18</v>
      </c>
      <c r="B24" s="1489" t="s">
        <v>479</v>
      </c>
      <c r="C24" s="1478">
        <v>28.1</v>
      </c>
      <c r="D24" s="1455">
        <v>360.2</v>
      </c>
      <c r="E24" s="1456">
        <v>54.6</v>
      </c>
      <c r="F24" s="1457">
        <v>1181.8505338078292</v>
      </c>
      <c r="G24" s="1456">
        <v>-84.84175458078845</v>
      </c>
    </row>
    <row r="25" spans="1:7" ht="12.75">
      <c r="A25" s="1452">
        <v>19</v>
      </c>
      <c r="B25" s="1489" t="s">
        <v>480</v>
      </c>
      <c r="C25" s="1478">
        <v>270.3</v>
      </c>
      <c r="D25" s="1455">
        <v>32.4</v>
      </c>
      <c r="E25" s="1456">
        <v>50.4</v>
      </c>
      <c r="F25" s="1457">
        <v>-88.01331853496116</v>
      </c>
      <c r="G25" s="1456">
        <v>55.55555555555557</v>
      </c>
    </row>
    <row r="26" spans="1:7" ht="12.75">
      <c r="A26" s="1452">
        <v>20</v>
      </c>
      <c r="B26" s="1489" t="s">
        <v>481</v>
      </c>
      <c r="C26" s="1478">
        <v>795.1</v>
      </c>
      <c r="D26" s="1455">
        <v>1450.4</v>
      </c>
      <c r="E26" s="1456">
        <v>2359.7</v>
      </c>
      <c r="F26" s="1457">
        <v>82.41730599924543</v>
      </c>
      <c r="G26" s="1456">
        <v>62.69305019305017</v>
      </c>
    </row>
    <row r="27" spans="1:7" ht="12.75">
      <c r="A27" s="1452">
        <v>21</v>
      </c>
      <c r="B27" s="1489" t="s">
        <v>482</v>
      </c>
      <c r="C27" s="1478">
        <v>18.3</v>
      </c>
      <c r="D27" s="1455">
        <v>14.1</v>
      </c>
      <c r="E27" s="1456">
        <v>7.7</v>
      </c>
      <c r="F27" s="1457">
        <v>-22.950819672131146</v>
      </c>
      <c r="G27" s="1456">
        <v>-45.3900709219858</v>
      </c>
    </row>
    <row r="28" spans="1:7" ht="12.75">
      <c r="A28" s="1452">
        <v>22</v>
      </c>
      <c r="B28" s="1489" t="s">
        <v>483</v>
      </c>
      <c r="C28" s="1478">
        <v>3.5</v>
      </c>
      <c r="D28" s="1455">
        <v>1</v>
      </c>
      <c r="E28" s="1456">
        <v>0.1</v>
      </c>
      <c r="F28" s="1457">
        <v>-71.42857142857143</v>
      </c>
      <c r="G28" s="1456">
        <v>-90</v>
      </c>
    </row>
    <row r="29" spans="1:7" ht="12.75">
      <c r="A29" s="1452">
        <v>23</v>
      </c>
      <c r="B29" s="1489" t="s">
        <v>484</v>
      </c>
      <c r="C29" s="1478">
        <v>3.8</v>
      </c>
      <c r="D29" s="1455">
        <v>0</v>
      </c>
      <c r="E29" s="1456">
        <v>17</v>
      </c>
      <c r="F29" s="1457">
        <v>-100</v>
      </c>
      <c r="G29" s="1456" t="s">
        <v>1354</v>
      </c>
    </row>
    <row r="30" spans="1:7" ht="12.75">
      <c r="A30" s="1452">
        <v>24</v>
      </c>
      <c r="B30" s="1489" t="s">
        <v>485</v>
      </c>
      <c r="C30" s="1478">
        <v>55.8</v>
      </c>
      <c r="D30" s="1455">
        <v>53.8</v>
      </c>
      <c r="E30" s="1456">
        <v>77.3</v>
      </c>
      <c r="F30" s="1457">
        <v>-3.5842293906810028</v>
      </c>
      <c r="G30" s="1456">
        <v>43.68029739776949</v>
      </c>
    </row>
    <row r="31" spans="1:7" ht="12.75">
      <c r="A31" s="1452">
        <v>25</v>
      </c>
      <c r="B31" s="1489" t="s">
        <v>486</v>
      </c>
      <c r="C31" s="1478">
        <v>0</v>
      </c>
      <c r="D31" s="1455">
        <v>2101.9</v>
      </c>
      <c r="E31" s="1456">
        <v>7173.7</v>
      </c>
      <c r="F31" s="1457" t="s">
        <v>1354</v>
      </c>
      <c r="G31" s="1456">
        <v>241.29597031257435</v>
      </c>
    </row>
    <row r="32" spans="1:7" ht="12.75">
      <c r="A32" s="1452">
        <v>26</v>
      </c>
      <c r="B32" s="1489" t="s">
        <v>441</v>
      </c>
      <c r="C32" s="1478">
        <v>6.7</v>
      </c>
      <c r="D32" s="1455">
        <v>0.2</v>
      </c>
      <c r="E32" s="1456">
        <v>65.3</v>
      </c>
      <c r="F32" s="1457">
        <v>-97.01492537313433</v>
      </c>
      <c r="G32" s="1456">
        <v>32550</v>
      </c>
    </row>
    <row r="33" spans="1:7" ht="12.75">
      <c r="A33" s="1452">
        <v>27</v>
      </c>
      <c r="B33" s="1489" t="s">
        <v>442</v>
      </c>
      <c r="C33" s="1478">
        <v>145.6</v>
      </c>
      <c r="D33" s="1455">
        <v>267.2</v>
      </c>
      <c r="E33" s="1456">
        <v>2282.1</v>
      </c>
      <c r="F33" s="1457">
        <v>83.51648351648348</v>
      </c>
      <c r="G33" s="1456">
        <v>754.0793413173652</v>
      </c>
    </row>
    <row r="34" spans="1:7" ht="12.75">
      <c r="A34" s="1452">
        <v>28</v>
      </c>
      <c r="B34" s="1489" t="s">
        <v>487</v>
      </c>
      <c r="C34" s="1478">
        <v>56.1</v>
      </c>
      <c r="D34" s="1455">
        <v>169.5</v>
      </c>
      <c r="E34" s="1456">
        <v>60.1</v>
      </c>
      <c r="F34" s="1457">
        <v>202.13903743315507</v>
      </c>
      <c r="G34" s="1456">
        <v>-64.54277286135694</v>
      </c>
    </row>
    <row r="35" spans="1:7" ht="12.75">
      <c r="A35" s="1452">
        <v>29</v>
      </c>
      <c r="B35" s="1489" t="s">
        <v>488</v>
      </c>
      <c r="C35" s="1478">
        <v>330</v>
      </c>
      <c r="D35" s="1455">
        <v>180.6</v>
      </c>
      <c r="E35" s="1456">
        <v>364.2</v>
      </c>
      <c r="F35" s="1457">
        <v>-45.272727272727266</v>
      </c>
      <c r="G35" s="1456">
        <v>101.66112956810633</v>
      </c>
    </row>
    <row r="36" spans="1:7" ht="12.75">
      <c r="A36" s="1452">
        <v>30</v>
      </c>
      <c r="B36" s="1489" t="s">
        <v>444</v>
      </c>
      <c r="C36" s="1478">
        <v>437.3</v>
      </c>
      <c r="D36" s="1455">
        <v>266.6</v>
      </c>
      <c r="E36" s="1456">
        <v>322.4</v>
      </c>
      <c r="F36" s="1457">
        <v>-39.03498742282186</v>
      </c>
      <c r="G36" s="1456">
        <v>20.930232558139508</v>
      </c>
    </row>
    <row r="37" spans="1:7" ht="12.75">
      <c r="A37" s="1452">
        <v>31</v>
      </c>
      <c r="B37" s="1489" t="s">
        <v>489</v>
      </c>
      <c r="C37" s="1478">
        <v>34.2</v>
      </c>
      <c r="D37" s="1455">
        <v>15.6</v>
      </c>
      <c r="E37" s="1456">
        <v>21.9</v>
      </c>
      <c r="F37" s="1457">
        <v>-54.3859649122807</v>
      </c>
      <c r="G37" s="1456">
        <v>40.38461538461539</v>
      </c>
    </row>
    <row r="38" spans="1:7" ht="12.75">
      <c r="A38" s="1452">
        <v>32</v>
      </c>
      <c r="B38" s="1489" t="s">
        <v>490</v>
      </c>
      <c r="C38" s="1478">
        <v>645.2</v>
      </c>
      <c r="D38" s="1455">
        <v>1132.9</v>
      </c>
      <c r="E38" s="1456">
        <v>2057.1</v>
      </c>
      <c r="F38" s="1457">
        <v>75.5889646621203</v>
      </c>
      <c r="G38" s="1456">
        <v>81.57825050754701</v>
      </c>
    </row>
    <row r="39" spans="1:7" ht="12.75">
      <c r="A39" s="1452">
        <v>33</v>
      </c>
      <c r="B39" s="1489" t="s">
        <v>491</v>
      </c>
      <c r="C39" s="1478">
        <v>216.1</v>
      </c>
      <c r="D39" s="1455">
        <v>126.9</v>
      </c>
      <c r="E39" s="1456">
        <v>157.8</v>
      </c>
      <c r="F39" s="1457">
        <v>-41.27718648773716</v>
      </c>
      <c r="G39" s="1456">
        <v>24.349881796690312</v>
      </c>
    </row>
    <row r="40" spans="1:7" ht="12.75">
      <c r="A40" s="1452">
        <v>34</v>
      </c>
      <c r="B40" s="1489" t="s">
        <v>492</v>
      </c>
      <c r="C40" s="1478">
        <v>114.4</v>
      </c>
      <c r="D40" s="1455">
        <v>271.2</v>
      </c>
      <c r="E40" s="1456">
        <v>513.9</v>
      </c>
      <c r="F40" s="1457">
        <v>137.06293706293704</v>
      </c>
      <c r="G40" s="1456">
        <v>89.49115044247787</v>
      </c>
    </row>
    <row r="41" spans="1:7" ht="12.75">
      <c r="A41" s="1452">
        <v>35</v>
      </c>
      <c r="B41" s="1489" t="s">
        <v>493</v>
      </c>
      <c r="C41" s="1478">
        <v>143.7</v>
      </c>
      <c r="D41" s="1455">
        <v>104.4</v>
      </c>
      <c r="E41" s="1456">
        <v>224.8</v>
      </c>
      <c r="F41" s="1457">
        <v>-27.348643006263046</v>
      </c>
      <c r="G41" s="1456">
        <v>115.32567049808429</v>
      </c>
    </row>
    <row r="42" spans="1:7" ht="12.75">
      <c r="A42" s="1452">
        <v>36</v>
      </c>
      <c r="B42" s="1489" t="s">
        <v>494</v>
      </c>
      <c r="C42" s="1478">
        <v>63.7</v>
      </c>
      <c r="D42" s="1455">
        <v>10.9</v>
      </c>
      <c r="E42" s="1456">
        <v>42.8</v>
      </c>
      <c r="F42" s="1457">
        <v>-82.88854003139718</v>
      </c>
      <c r="G42" s="1456">
        <v>292.66055045871565</v>
      </c>
    </row>
    <row r="43" spans="1:7" ht="12.75">
      <c r="A43" s="1452">
        <v>37</v>
      </c>
      <c r="B43" s="1489" t="s">
        <v>448</v>
      </c>
      <c r="C43" s="1478">
        <v>323</v>
      </c>
      <c r="D43" s="1455">
        <v>113.7</v>
      </c>
      <c r="E43" s="1456">
        <v>386.2</v>
      </c>
      <c r="F43" s="1457">
        <v>-64.79876160990712</v>
      </c>
      <c r="G43" s="1456">
        <v>239.66578715919087</v>
      </c>
    </row>
    <row r="44" spans="1:7" ht="12.75">
      <c r="A44" s="1452">
        <v>38</v>
      </c>
      <c r="B44" s="1489" t="s">
        <v>495</v>
      </c>
      <c r="C44" s="1478">
        <v>68.4</v>
      </c>
      <c r="D44" s="1455">
        <v>85.4</v>
      </c>
      <c r="E44" s="1456">
        <v>111.2</v>
      </c>
      <c r="F44" s="1457">
        <v>24.85380116959061</v>
      </c>
      <c r="G44" s="1456">
        <v>30.210772833723638</v>
      </c>
    </row>
    <row r="45" spans="1:7" ht="12.75">
      <c r="A45" s="1452">
        <v>39</v>
      </c>
      <c r="B45" s="1489" t="s">
        <v>496</v>
      </c>
      <c r="C45" s="1478">
        <v>984.4</v>
      </c>
      <c r="D45" s="1455">
        <v>1213</v>
      </c>
      <c r="E45" s="1456">
        <v>1651.2</v>
      </c>
      <c r="F45" s="1457">
        <v>23.22226737098738</v>
      </c>
      <c r="G45" s="1456">
        <v>36.12530915086566</v>
      </c>
    </row>
    <row r="46" spans="1:7" ht="12.75">
      <c r="A46" s="1452">
        <v>40</v>
      </c>
      <c r="B46" s="1489" t="s">
        <v>497</v>
      </c>
      <c r="C46" s="1478">
        <v>28.5</v>
      </c>
      <c r="D46" s="1455">
        <v>17.4</v>
      </c>
      <c r="E46" s="1456">
        <v>36.3</v>
      </c>
      <c r="F46" s="1457">
        <v>-38.947368421052644</v>
      </c>
      <c r="G46" s="1456">
        <v>108.62068965517241</v>
      </c>
    </row>
    <row r="47" spans="1:7" ht="12.75">
      <c r="A47" s="1452">
        <v>41</v>
      </c>
      <c r="B47" s="1489" t="s">
        <v>498</v>
      </c>
      <c r="C47" s="1478">
        <v>14.8</v>
      </c>
      <c r="D47" s="1455">
        <v>2.5</v>
      </c>
      <c r="E47" s="1456">
        <v>0</v>
      </c>
      <c r="F47" s="1457">
        <v>-83.1081081081081</v>
      </c>
      <c r="G47" s="1456">
        <v>-100</v>
      </c>
    </row>
    <row r="48" spans="1:7" ht="12.75">
      <c r="A48" s="1452">
        <v>42</v>
      </c>
      <c r="B48" s="1489" t="s">
        <v>499</v>
      </c>
      <c r="C48" s="1478">
        <v>340.3</v>
      </c>
      <c r="D48" s="1455">
        <v>246.9</v>
      </c>
      <c r="E48" s="1456">
        <v>281.6</v>
      </c>
      <c r="F48" s="1457">
        <v>-27.446370849250656</v>
      </c>
      <c r="G48" s="1456">
        <v>14.05427298501418</v>
      </c>
    </row>
    <row r="49" spans="1:7" ht="12.75">
      <c r="A49" s="1452">
        <v>43</v>
      </c>
      <c r="B49" s="1489" t="s">
        <v>416</v>
      </c>
      <c r="C49" s="1478">
        <v>677.3</v>
      </c>
      <c r="D49" s="1455">
        <v>179.8</v>
      </c>
      <c r="E49" s="1456">
        <v>586.3</v>
      </c>
      <c r="F49" s="1457">
        <v>-73.45341798316846</v>
      </c>
      <c r="G49" s="1456">
        <v>226.08453837597324</v>
      </c>
    </row>
    <row r="50" spans="1:7" ht="12.75">
      <c r="A50" s="1452">
        <v>44</v>
      </c>
      <c r="B50" s="1489" t="s">
        <v>500</v>
      </c>
      <c r="C50" s="1478">
        <v>285.6</v>
      </c>
      <c r="D50" s="1455">
        <v>37.3</v>
      </c>
      <c r="E50" s="1456">
        <v>122.8</v>
      </c>
      <c r="F50" s="1457">
        <v>-86.93977591036415</v>
      </c>
      <c r="G50" s="1456">
        <v>229.2225201072386</v>
      </c>
    </row>
    <row r="51" spans="1:7" ht="12.75">
      <c r="A51" s="1452">
        <v>45</v>
      </c>
      <c r="B51" s="1489" t="s">
        <v>501</v>
      </c>
      <c r="C51" s="1478">
        <v>0.6</v>
      </c>
      <c r="D51" s="1455">
        <v>269.1</v>
      </c>
      <c r="E51" s="1456">
        <v>855.5</v>
      </c>
      <c r="F51" s="1457">
        <v>44750</v>
      </c>
      <c r="G51" s="1456">
        <v>217.91155704199178</v>
      </c>
    </row>
    <row r="52" spans="1:7" ht="12.75">
      <c r="A52" s="1452">
        <v>46</v>
      </c>
      <c r="B52" s="1489" t="s">
        <v>502</v>
      </c>
      <c r="C52" s="1478">
        <v>67.8</v>
      </c>
      <c r="D52" s="1455">
        <v>48</v>
      </c>
      <c r="E52" s="1456">
        <v>25.7</v>
      </c>
      <c r="F52" s="1457">
        <v>-29.203539823008853</v>
      </c>
      <c r="G52" s="1456">
        <v>-46.45833333333332</v>
      </c>
    </row>
    <row r="53" spans="1:7" ht="12.75">
      <c r="A53" s="1452">
        <v>47</v>
      </c>
      <c r="B53" s="1489" t="s">
        <v>503</v>
      </c>
      <c r="C53" s="1478">
        <v>4.5</v>
      </c>
      <c r="D53" s="1455">
        <v>0.4</v>
      </c>
      <c r="E53" s="1456">
        <v>217.7</v>
      </c>
      <c r="F53" s="1457">
        <v>-91.11111111111111</v>
      </c>
      <c r="G53" s="1456">
        <v>54325</v>
      </c>
    </row>
    <row r="54" spans="1:7" ht="12.75">
      <c r="A54" s="1452">
        <v>48</v>
      </c>
      <c r="B54" s="1489" t="s">
        <v>504</v>
      </c>
      <c r="C54" s="1478">
        <v>37.5</v>
      </c>
      <c r="D54" s="1455">
        <v>13</v>
      </c>
      <c r="E54" s="1456">
        <v>65.2</v>
      </c>
      <c r="F54" s="1457">
        <v>-65.33333333333333</v>
      </c>
      <c r="G54" s="1456">
        <v>401.53846153846155</v>
      </c>
    </row>
    <row r="55" spans="1:7" ht="12.75">
      <c r="A55" s="1452">
        <v>49</v>
      </c>
      <c r="B55" s="1489" t="s">
        <v>505</v>
      </c>
      <c r="C55" s="1478">
        <v>37.7</v>
      </c>
      <c r="D55" s="1455">
        <v>71.7</v>
      </c>
      <c r="E55" s="1456">
        <v>92.7</v>
      </c>
      <c r="F55" s="1457">
        <v>90.1856763925729</v>
      </c>
      <c r="G55" s="1456">
        <v>29.288702928870322</v>
      </c>
    </row>
    <row r="56" spans="1:7" ht="12.75">
      <c r="A56" s="1452">
        <v>50</v>
      </c>
      <c r="B56" s="1489" t="s">
        <v>506</v>
      </c>
      <c r="C56" s="1478">
        <v>73.9</v>
      </c>
      <c r="D56" s="1455">
        <v>24.5</v>
      </c>
      <c r="E56" s="1456">
        <v>52.9</v>
      </c>
      <c r="F56" s="1457">
        <v>-66.8470906630582</v>
      </c>
      <c r="G56" s="1456">
        <v>115.9183673469388</v>
      </c>
    </row>
    <row r="57" spans="1:7" ht="12.75">
      <c r="A57" s="1452">
        <v>51</v>
      </c>
      <c r="B57" s="1489" t="s">
        <v>507</v>
      </c>
      <c r="C57" s="1478">
        <v>308.6</v>
      </c>
      <c r="D57" s="1455">
        <v>981.6</v>
      </c>
      <c r="E57" s="1456">
        <v>1511.2</v>
      </c>
      <c r="F57" s="1457">
        <v>218.08165910563838</v>
      </c>
      <c r="G57" s="1456">
        <v>53.9527302363488</v>
      </c>
    </row>
    <row r="58" spans="1:7" ht="12.75">
      <c r="A58" s="1452">
        <v>52</v>
      </c>
      <c r="B58" s="1489" t="s">
        <v>508</v>
      </c>
      <c r="C58" s="1478">
        <v>181.2</v>
      </c>
      <c r="D58" s="1455">
        <v>181</v>
      </c>
      <c r="E58" s="1456">
        <v>58.7</v>
      </c>
      <c r="F58" s="1457">
        <v>-0.11037527593819618</v>
      </c>
      <c r="G58" s="1456">
        <v>-67.56906077348066</v>
      </c>
    </row>
    <row r="59" spans="1:7" ht="12.75">
      <c r="A59" s="1452">
        <v>53</v>
      </c>
      <c r="B59" s="1489" t="s">
        <v>509</v>
      </c>
      <c r="C59" s="1478">
        <v>805.6</v>
      </c>
      <c r="D59" s="1455">
        <v>285.8</v>
      </c>
      <c r="E59" s="1456">
        <v>506.5</v>
      </c>
      <c r="F59" s="1457">
        <v>-64.52333664349553</v>
      </c>
      <c r="G59" s="1456">
        <v>77.22183344996503</v>
      </c>
    </row>
    <row r="60" spans="1:7" ht="12.75">
      <c r="A60" s="1452">
        <v>54</v>
      </c>
      <c r="B60" s="1489" t="s">
        <v>458</v>
      </c>
      <c r="C60" s="1478">
        <v>992.8</v>
      </c>
      <c r="D60" s="1455">
        <v>438.4</v>
      </c>
      <c r="E60" s="1456">
        <v>1022.5</v>
      </c>
      <c r="F60" s="1457">
        <v>-55.84206285253827</v>
      </c>
      <c r="G60" s="1456">
        <v>133.23448905109484</v>
      </c>
    </row>
    <row r="61" spans="1:7" ht="12.75">
      <c r="A61" s="1452">
        <v>55</v>
      </c>
      <c r="B61" s="1489" t="s">
        <v>510</v>
      </c>
      <c r="C61" s="1478">
        <v>591.1</v>
      </c>
      <c r="D61" s="1455">
        <v>356.8</v>
      </c>
      <c r="E61" s="1456">
        <v>288.2</v>
      </c>
      <c r="F61" s="1457">
        <v>-39.63796311960751</v>
      </c>
      <c r="G61" s="1456">
        <v>-19.226457399103154</v>
      </c>
    </row>
    <row r="62" spans="1:7" ht="12.75">
      <c r="A62" s="1452">
        <v>56</v>
      </c>
      <c r="B62" s="1489" t="s">
        <v>511</v>
      </c>
      <c r="C62" s="1478">
        <v>25.2</v>
      </c>
      <c r="D62" s="1455">
        <v>6.7</v>
      </c>
      <c r="E62" s="1456">
        <v>25.3</v>
      </c>
      <c r="F62" s="1457">
        <v>-73.4126984126984</v>
      </c>
      <c r="G62" s="1456">
        <v>277.6119402985075</v>
      </c>
    </row>
    <row r="63" spans="1:7" ht="12.75">
      <c r="A63" s="1452">
        <v>57</v>
      </c>
      <c r="B63" s="1489" t="s">
        <v>512</v>
      </c>
      <c r="C63" s="1478">
        <v>590.6</v>
      </c>
      <c r="D63" s="1455">
        <v>1094.2</v>
      </c>
      <c r="E63" s="1456">
        <v>1556.4</v>
      </c>
      <c r="F63" s="1457">
        <v>85.2692177446664</v>
      </c>
      <c r="G63" s="1456">
        <v>42.2409065984281</v>
      </c>
    </row>
    <row r="64" spans="1:7" ht="12.75">
      <c r="A64" s="1452">
        <v>58</v>
      </c>
      <c r="B64" s="1489" t="s">
        <v>513</v>
      </c>
      <c r="C64" s="1478">
        <v>55.5</v>
      </c>
      <c r="D64" s="1455">
        <v>29.8</v>
      </c>
      <c r="E64" s="1456">
        <v>56.7</v>
      </c>
      <c r="F64" s="1457">
        <v>-46.3063063063063</v>
      </c>
      <c r="G64" s="1456">
        <v>90.26845637583892</v>
      </c>
    </row>
    <row r="65" spans="1:7" ht="12.75">
      <c r="A65" s="1452">
        <v>59</v>
      </c>
      <c r="B65" s="1489" t="s">
        <v>514</v>
      </c>
      <c r="C65" s="1478">
        <v>7.7</v>
      </c>
      <c r="D65" s="1455">
        <v>1.4</v>
      </c>
      <c r="E65" s="1456">
        <v>31</v>
      </c>
      <c r="F65" s="1457">
        <v>-81.81818181818181</v>
      </c>
      <c r="G65" s="1456">
        <v>2114.2857142857147</v>
      </c>
    </row>
    <row r="66" spans="1:7" ht="12.75">
      <c r="A66" s="1452">
        <v>60</v>
      </c>
      <c r="B66" s="1489" t="s">
        <v>515</v>
      </c>
      <c r="C66" s="1478">
        <v>308.6</v>
      </c>
      <c r="D66" s="1455">
        <v>327.1</v>
      </c>
      <c r="E66" s="1456">
        <v>643.6</v>
      </c>
      <c r="F66" s="1457">
        <v>5.994815294880112</v>
      </c>
      <c r="G66" s="1456">
        <v>96.75940079486395</v>
      </c>
    </row>
    <row r="67" spans="1:7" ht="12.75">
      <c r="A67" s="1452">
        <v>61</v>
      </c>
      <c r="B67" s="1489" t="s">
        <v>516</v>
      </c>
      <c r="C67" s="1478">
        <v>74</v>
      </c>
      <c r="D67" s="1455">
        <v>22.5</v>
      </c>
      <c r="E67" s="1456">
        <v>45.6</v>
      </c>
      <c r="F67" s="1457">
        <v>-69.5945945945946</v>
      </c>
      <c r="G67" s="1456">
        <v>102.66666666666663</v>
      </c>
    </row>
    <row r="68" spans="1:7" ht="12.75">
      <c r="A68" s="1452">
        <v>62</v>
      </c>
      <c r="B68" s="1489" t="s">
        <v>517</v>
      </c>
      <c r="C68" s="1478">
        <v>258.7</v>
      </c>
      <c r="D68" s="1455">
        <v>199.9</v>
      </c>
      <c r="E68" s="1456">
        <v>565.5</v>
      </c>
      <c r="F68" s="1457">
        <v>-22.729029764205634</v>
      </c>
      <c r="G68" s="1456">
        <v>182.89144572286142</v>
      </c>
    </row>
    <row r="69" spans="1:7" ht="12.75">
      <c r="A69" s="1452">
        <v>63</v>
      </c>
      <c r="B69" s="1489" t="s">
        <v>518</v>
      </c>
      <c r="C69" s="1478">
        <v>44.1</v>
      </c>
      <c r="D69" s="1455">
        <v>76.1</v>
      </c>
      <c r="E69" s="1456">
        <v>34.3</v>
      </c>
      <c r="F69" s="1457">
        <v>72.56235827664398</v>
      </c>
      <c r="G69" s="1456">
        <v>-54.92772667542707</v>
      </c>
    </row>
    <row r="70" spans="1:7" ht="12.75">
      <c r="A70" s="1452">
        <v>64</v>
      </c>
      <c r="B70" s="1489" t="s">
        <v>549</v>
      </c>
      <c r="C70" s="1478">
        <v>697.4</v>
      </c>
      <c r="D70" s="1455">
        <v>195.6</v>
      </c>
      <c r="E70" s="1456">
        <v>142</v>
      </c>
      <c r="F70" s="1457">
        <v>-71.95296816747921</v>
      </c>
      <c r="G70" s="1456">
        <v>-27.40286298568509</v>
      </c>
    </row>
    <row r="71" spans="1:7" ht="12.75">
      <c r="A71" s="1452"/>
      <c r="B71" s="1494" t="s">
        <v>408</v>
      </c>
      <c r="C71" s="1479">
        <v>6864.5</v>
      </c>
      <c r="D71" s="1480">
        <v>8656.6</v>
      </c>
      <c r="E71" s="1481">
        <v>10569.3</v>
      </c>
      <c r="F71" s="1462">
        <v>26.106781265933535</v>
      </c>
      <c r="G71" s="1463">
        <v>22.095279902040033</v>
      </c>
    </row>
    <row r="72" spans="1:7" ht="13.5" thickBot="1">
      <c r="A72" s="1464"/>
      <c r="B72" s="1497" t="s">
        <v>463</v>
      </c>
      <c r="C72" s="1483">
        <v>25421.2</v>
      </c>
      <c r="D72" s="1467">
        <v>26014.5</v>
      </c>
      <c r="E72" s="1468">
        <v>43002.9</v>
      </c>
      <c r="F72" s="1469">
        <v>2.3338788098122905</v>
      </c>
      <c r="G72" s="1470">
        <v>65.30358069538141</v>
      </c>
    </row>
  </sheetData>
  <sheetProtection/>
  <mergeCells count="5">
    <mergeCell ref="C4:E4"/>
    <mergeCell ref="F4:G4"/>
    <mergeCell ref="B1:G1"/>
    <mergeCell ref="F3:G3"/>
    <mergeCell ref="A2:G2"/>
  </mergeCells>
  <printOptions/>
  <pageMargins left="0.75" right="0.75" top="0.57" bottom="0.32" header="0.5" footer="0.25"/>
  <pageSetup horizontalDpi="600" verticalDpi="600" orientation="portrait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3.00390625" style="0" customWidth="1"/>
    <col min="2" max="2" width="3.28125" style="0" customWidth="1"/>
    <col min="3" max="3" width="3.421875" style="0" customWidth="1"/>
    <col min="4" max="4" width="3.7109375" style="0" customWidth="1"/>
    <col min="5" max="5" width="21.28125" style="0" customWidth="1"/>
  </cols>
  <sheetData>
    <row r="1" spans="1:12" ht="12.75">
      <c r="A1" s="1626" t="s">
        <v>756</v>
      </c>
      <c r="B1" s="1626"/>
      <c r="C1" s="1626"/>
      <c r="D1" s="1626"/>
      <c r="E1" s="1626"/>
      <c r="F1" s="1626"/>
      <c r="G1" s="1626"/>
      <c r="H1" s="1626"/>
      <c r="I1" s="1626"/>
      <c r="J1" s="1626"/>
      <c r="K1" s="1626"/>
      <c r="L1" s="1626"/>
    </row>
    <row r="2" spans="1:12" ht="15.75">
      <c r="A2" s="1776" t="s">
        <v>947</v>
      </c>
      <c r="B2" s="1776"/>
      <c r="C2" s="1776"/>
      <c r="D2" s="1776"/>
      <c r="E2" s="1776"/>
      <c r="F2" s="1776"/>
      <c r="G2" s="1776"/>
      <c r="H2" s="1776"/>
      <c r="I2" s="1776"/>
      <c r="J2" s="1776"/>
      <c r="K2" s="1776"/>
      <c r="L2" s="1776"/>
    </row>
    <row r="3" spans="11:12" ht="13.5" thickBot="1">
      <c r="K3" s="1856" t="s">
        <v>948</v>
      </c>
      <c r="L3" s="1856"/>
    </row>
    <row r="4" spans="1:12" ht="13.5" thickTop="1">
      <c r="A4" s="1857" t="s">
        <v>1243</v>
      </c>
      <c r="B4" s="1858"/>
      <c r="C4" s="1858"/>
      <c r="D4" s="1858"/>
      <c r="E4" s="1859"/>
      <c r="F4" s="1858" t="s">
        <v>763</v>
      </c>
      <c r="G4" s="1859"/>
      <c r="H4" s="1858" t="s">
        <v>1245</v>
      </c>
      <c r="I4" s="1859"/>
      <c r="J4" s="1865" t="s">
        <v>1425</v>
      </c>
      <c r="K4" s="1866" t="s">
        <v>1146</v>
      </c>
      <c r="L4" s="1867"/>
    </row>
    <row r="5" spans="1:12" ht="12.75">
      <c r="A5" s="1860"/>
      <c r="B5" s="1768"/>
      <c r="C5" s="1768"/>
      <c r="D5" s="1768"/>
      <c r="E5" s="1861"/>
      <c r="F5" s="1863"/>
      <c r="G5" s="1864"/>
      <c r="H5" s="1863"/>
      <c r="I5" s="1864"/>
      <c r="J5" s="1630"/>
      <c r="K5" s="1868" t="s">
        <v>949</v>
      </c>
      <c r="L5" s="1869"/>
    </row>
    <row r="6" spans="1:12" ht="12.75">
      <c r="A6" s="1862"/>
      <c r="B6" s="1863"/>
      <c r="C6" s="1863"/>
      <c r="D6" s="1863"/>
      <c r="E6" s="1864"/>
      <c r="F6" s="867" t="s">
        <v>950</v>
      </c>
      <c r="G6" s="867" t="s">
        <v>31</v>
      </c>
      <c r="H6" s="867" t="s">
        <v>950</v>
      </c>
      <c r="I6" s="867" t="s">
        <v>31</v>
      </c>
      <c r="J6" s="867" t="s">
        <v>950</v>
      </c>
      <c r="K6" s="867" t="s">
        <v>1245</v>
      </c>
      <c r="L6" s="1506" t="s">
        <v>1425</v>
      </c>
    </row>
    <row r="7" spans="1:12" ht="12.75">
      <c r="A7" s="1501" t="s">
        <v>32</v>
      </c>
      <c r="B7" s="20"/>
      <c r="C7" s="20"/>
      <c r="D7" s="20"/>
      <c r="E7" s="20"/>
      <c r="F7" s="1243">
        <v>-2576.599999999995</v>
      </c>
      <c r="G7" s="1243">
        <v>-902.1999999999825</v>
      </c>
      <c r="H7" s="1243">
        <v>-4489.5</v>
      </c>
      <c r="I7" s="1243">
        <v>21658.9</v>
      </c>
      <c r="J7" s="1243">
        <v>9518.30000000001</v>
      </c>
      <c r="K7" s="1243">
        <v>74.24124815648564</v>
      </c>
      <c r="L7" s="1502">
        <v>-312.01247354939323</v>
      </c>
    </row>
    <row r="8" spans="1:12" ht="12.75">
      <c r="A8" s="1501"/>
      <c r="B8" s="20" t="s">
        <v>55</v>
      </c>
      <c r="C8" s="20"/>
      <c r="D8" s="20"/>
      <c r="E8" s="20"/>
      <c r="F8" s="1243">
        <v>20862.3</v>
      </c>
      <c r="G8" s="1243">
        <v>61488.4</v>
      </c>
      <c r="H8" s="1243">
        <v>20301.5</v>
      </c>
      <c r="I8" s="1243">
        <v>63939.2</v>
      </c>
      <c r="J8" s="1243">
        <v>28099.2</v>
      </c>
      <c r="K8" s="1243">
        <v>-2.688102462336364</v>
      </c>
      <c r="L8" s="1502">
        <v>38.409477132231615</v>
      </c>
    </row>
    <row r="9" spans="1:12" ht="12.75">
      <c r="A9" s="1501"/>
      <c r="B9" s="20"/>
      <c r="C9" s="20" t="s">
        <v>56</v>
      </c>
      <c r="D9" s="20"/>
      <c r="E9" s="20"/>
      <c r="F9" s="1243">
        <v>0</v>
      </c>
      <c r="G9" s="1243">
        <v>0</v>
      </c>
      <c r="H9" s="1243">
        <v>0</v>
      </c>
      <c r="I9" s="1243">
        <v>0</v>
      </c>
      <c r="J9" s="1243">
        <v>0</v>
      </c>
      <c r="K9" s="1243" t="s">
        <v>1354</v>
      </c>
      <c r="L9" s="1502" t="s">
        <v>1354</v>
      </c>
    </row>
    <row r="10" spans="1:12" ht="12.75">
      <c r="A10" s="1501"/>
      <c r="B10" s="20"/>
      <c r="C10" s="20" t="s">
        <v>57</v>
      </c>
      <c r="D10" s="20"/>
      <c r="E10" s="20"/>
      <c r="F10" s="1243">
        <v>20862.3</v>
      </c>
      <c r="G10" s="1243">
        <v>61488.4</v>
      </c>
      <c r="H10" s="1243">
        <v>20301.5</v>
      </c>
      <c r="I10" s="1243">
        <v>63939.2</v>
      </c>
      <c r="J10" s="1243">
        <v>28099.2</v>
      </c>
      <c r="K10" s="1243">
        <v>-2.688102462336364</v>
      </c>
      <c r="L10" s="1502">
        <v>38.409477132231615</v>
      </c>
    </row>
    <row r="11" spans="1:12" ht="12.75">
      <c r="A11" s="1501"/>
      <c r="B11" s="20" t="s">
        <v>58</v>
      </c>
      <c r="C11" s="20"/>
      <c r="D11" s="20"/>
      <c r="E11" s="20"/>
      <c r="F11" s="1243">
        <v>-61282.6</v>
      </c>
      <c r="G11" s="1243">
        <v>-190437.1</v>
      </c>
      <c r="H11" s="1243">
        <v>-65766.7</v>
      </c>
      <c r="I11" s="1243">
        <v>-221650.2</v>
      </c>
      <c r="J11" s="1243">
        <v>-91552.3</v>
      </c>
      <c r="K11" s="1243">
        <v>7.317085110618672</v>
      </c>
      <c r="L11" s="1502">
        <v>39.207684131939125</v>
      </c>
    </row>
    <row r="12" spans="1:12" ht="12.75">
      <c r="A12" s="1501"/>
      <c r="B12" s="20"/>
      <c r="C12" s="20" t="s">
        <v>56</v>
      </c>
      <c r="D12" s="20"/>
      <c r="E12" s="20"/>
      <c r="F12" s="1243">
        <v>-11592.8</v>
      </c>
      <c r="G12" s="1243">
        <v>-33567.6</v>
      </c>
      <c r="H12" s="1243">
        <v>-9425.8</v>
      </c>
      <c r="I12" s="1243">
        <v>-39879.5</v>
      </c>
      <c r="J12" s="1243">
        <v>-15344.7</v>
      </c>
      <c r="K12" s="1243">
        <v>-18.692636809053898</v>
      </c>
      <c r="L12" s="1502">
        <v>62.794669948439406</v>
      </c>
    </row>
    <row r="13" spans="1:12" ht="12.75">
      <c r="A13" s="1501"/>
      <c r="B13" s="20"/>
      <c r="C13" s="20" t="s">
        <v>57</v>
      </c>
      <c r="D13" s="20"/>
      <c r="E13" s="20"/>
      <c r="F13" s="1243">
        <v>-49689.8</v>
      </c>
      <c r="G13" s="1243">
        <v>-156869.5</v>
      </c>
      <c r="H13" s="1243">
        <v>-56340.9</v>
      </c>
      <c r="I13" s="1243">
        <v>-181770.7</v>
      </c>
      <c r="J13" s="1243">
        <v>-76207.6</v>
      </c>
      <c r="K13" s="1243">
        <v>13.385242041626247</v>
      </c>
      <c r="L13" s="1502">
        <v>35.26159504019283</v>
      </c>
    </row>
    <row r="14" spans="1:12" ht="12.75">
      <c r="A14" s="1501"/>
      <c r="B14" s="20" t="s">
        <v>59</v>
      </c>
      <c r="C14" s="20"/>
      <c r="D14" s="20"/>
      <c r="E14" s="20"/>
      <c r="F14" s="1243">
        <v>-40420.3</v>
      </c>
      <c r="G14" s="1243">
        <v>-128948.7</v>
      </c>
      <c r="H14" s="1243">
        <v>-45465.2</v>
      </c>
      <c r="I14" s="1243">
        <v>-157711</v>
      </c>
      <c r="J14" s="1243">
        <v>-63453.1</v>
      </c>
      <c r="K14" s="1243">
        <v>12.481104791404304</v>
      </c>
      <c r="L14" s="1502">
        <v>39.56410617351294</v>
      </c>
    </row>
    <row r="15" spans="1:12" ht="12.75">
      <c r="A15" s="1501"/>
      <c r="B15" s="20" t="s">
        <v>60</v>
      </c>
      <c r="C15" s="20"/>
      <c r="D15" s="20"/>
      <c r="E15" s="20"/>
      <c r="F15" s="1243">
        <v>-3255.9</v>
      </c>
      <c r="G15" s="1243">
        <v>-8377.3</v>
      </c>
      <c r="H15" s="1243">
        <v>-6914.4</v>
      </c>
      <c r="I15" s="1243">
        <v>-11393.4</v>
      </c>
      <c r="J15" s="1243">
        <v>-6242.8</v>
      </c>
      <c r="K15" s="1243">
        <v>112.3652446328204</v>
      </c>
      <c r="L15" s="1502">
        <v>-9.713062594006704</v>
      </c>
    </row>
    <row r="16" spans="1:12" ht="12.75">
      <c r="A16" s="1501"/>
      <c r="B16" s="20"/>
      <c r="C16" s="20" t="s">
        <v>1426</v>
      </c>
      <c r="D16" s="20"/>
      <c r="E16" s="20"/>
      <c r="F16" s="1243">
        <v>10095.8</v>
      </c>
      <c r="G16" s="1243">
        <v>32078.9</v>
      </c>
      <c r="H16" s="1243">
        <v>11533.5</v>
      </c>
      <c r="I16" s="1243">
        <v>42236.1</v>
      </c>
      <c r="J16" s="1243">
        <v>16740.8</v>
      </c>
      <c r="K16" s="1243">
        <v>14.240575288733936</v>
      </c>
      <c r="L16" s="1502">
        <v>45.14934755278102</v>
      </c>
    </row>
    <row r="17" spans="1:12" ht="12.75">
      <c r="A17" s="1501"/>
      <c r="B17" s="20"/>
      <c r="C17" s="20"/>
      <c r="D17" s="20" t="s">
        <v>61</v>
      </c>
      <c r="E17" s="20"/>
      <c r="F17" s="1243">
        <v>2903.7</v>
      </c>
      <c r="G17" s="1243">
        <v>10125.3</v>
      </c>
      <c r="H17" s="1243">
        <v>4995.6</v>
      </c>
      <c r="I17" s="1243">
        <v>18653.1</v>
      </c>
      <c r="J17" s="1243">
        <v>7713.4</v>
      </c>
      <c r="K17" s="1243">
        <v>72.0425663808245</v>
      </c>
      <c r="L17" s="1502">
        <v>54.4038754103611</v>
      </c>
    </row>
    <row r="18" spans="1:12" ht="12.75">
      <c r="A18" s="1501"/>
      <c r="B18" s="20"/>
      <c r="C18" s="20"/>
      <c r="D18" s="20" t="s">
        <v>62</v>
      </c>
      <c r="E18" s="20"/>
      <c r="F18" s="1243">
        <v>3978.4</v>
      </c>
      <c r="G18" s="1243">
        <v>12336.4</v>
      </c>
      <c r="H18" s="1243">
        <v>3607.5</v>
      </c>
      <c r="I18" s="1243">
        <v>13301.8</v>
      </c>
      <c r="J18" s="1243">
        <v>5751.5</v>
      </c>
      <c r="K18" s="1243">
        <v>-9.322843354112207</v>
      </c>
      <c r="L18" s="1502">
        <v>59.43173943173943</v>
      </c>
    </row>
    <row r="19" spans="1:12" ht="12.75">
      <c r="A19" s="1501"/>
      <c r="B19" s="20"/>
      <c r="C19" s="20"/>
      <c r="D19" s="20" t="s">
        <v>57</v>
      </c>
      <c r="E19" s="20"/>
      <c r="F19" s="1243">
        <v>3213.7</v>
      </c>
      <c r="G19" s="1243">
        <v>9617.2</v>
      </c>
      <c r="H19" s="1243">
        <v>2930.4</v>
      </c>
      <c r="I19" s="1243">
        <v>10281.2</v>
      </c>
      <c r="J19" s="1243">
        <v>3275.9</v>
      </c>
      <c r="K19" s="1243">
        <v>-8.815384136664896</v>
      </c>
      <c r="L19" s="1502">
        <v>11.79019929019929</v>
      </c>
    </row>
    <row r="20" spans="1:12" ht="12.75">
      <c r="A20" s="1501"/>
      <c r="B20" s="20"/>
      <c r="C20" s="20" t="s">
        <v>1427</v>
      </c>
      <c r="D20" s="20"/>
      <c r="E20" s="20"/>
      <c r="F20" s="1243">
        <v>-13351.7</v>
      </c>
      <c r="G20" s="1243">
        <v>-40456.2</v>
      </c>
      <c r="H20" s="1243">
        <v>-18447.9</v>
      </c>
      <c r="I20" s="1243">
        <v>-53629.5</v>
      </c>
      <c r="J20" s="1243">
        <v>-22983.6</v>
      </c>
      <c r="K20" s="1243">
        <v>38.16892230951864</v>
      </c>
      <c r="L20" s="1502">
        <v>24.58653830517293</v>
      </c>
    </row>
    <row r="21" spans="1:12" ht="12.75">
      <c r="A21" s="1501"/>
      <c r="B21" s="20"/>
      <c r="C21" s="20"/>
      <c r="D21" s="20" t="s">
        <v>63</v>
      </c>
      <c r="E21" s="20"/>
      <c r="F21" s="1243">
        <v>-5022.7</v>
      </c>
      <c r="G21" s="1243">
        <v>-14557.4</v>
      </c>
      <c r="H21" s="1243">
        <v>-8274.1</v>
      </c>
      <c r="I21" s="1243">
        <v>-22969.2</v>
      </c>
      <c r="J21" s="1243">
        <v>-9472.1</v>
      </c>
      <c r="K21" s="1243">
        <v>64.73410715352303</v>
      </c>
      <c r="L21" s="1502">
        <v>14.478916135893932</v>
      </c>
    </row>
    <row r="22" spans="1:12" ht="12.75">
      <c r="A22" s="1501"/>
      <c r="B22" s="20"/>
      <c r="C22" s="20"/>
      <c r="D22" s="20" t="s">
        <v>61</v>
      </c>
      <c r="E22" s="20"/>
      <c r="F22" s="1243">
        <v>-5577.5</v>
      </c>
      <c r="G22" s="1243">
        <v>-15785</v>
      </c>
      <c r="H22" s="1243">
        <v>-6838.7</v>
      </c>
      <c r="I22" s="1243">
        <v>-20862</v>
      </c>
      <c r="J22" s="1243">
        <v>-10499.3</v>
      </c>
      <c r="K22" s="1243">
        <v>22.612281488121916</v>
      </c>
      <c r="L22" s="1502">
        <v>53.52771725620366</v>
      </c>
    </row>
    <row r="23" spans="1:12" ht="12.75">
      <c r="A23" s="1501"/>
      <c r="B23" s="20"/>
      <c r="C23" s="20"/>
      <c r="D23" s="20"/>
      <c r="E23" s="562" t="s">
        <v>1428</v>
      </c>
      <c r="F23" s="1603">
        <v>-2039.7</v>
      </c>
      <c r="G23" s="1243">
        <v>-6336.6</v>
      </c>
      <c r="H23" s="1243">
        <v>-2744.1</v>
      </c>
      <c r="I23" s="1243">
        <v>-7373</v>
      </c>
      <c r="J23" s="1243">
        <v>-3994.1</v>
      </c>
      <c r="K23" s="1243">
        <v>34.53449036623032</v>
      </c>
      <c r="L23" s="1502">
        <v>45.552275791698555</v>
      </c>
    </row>
    <row r="24" spans="1:12" ht="12.75">
      <c r="A24" s="1501"/>
      <c r="B24" s="20"/>
      <c r="C24" s="20"/>
      <c r="D24" s="334" t="s">
        <v>1429</v>
      </c>
      <c r="E24" s="20"/>
      <c r="F24" s="1604">
        <v>-113.6</v>
      </c>
      <c r="G24" s="1243">
        <v>-189.4</v>
      </c>
      <c r="H24" s="1243">
        <v>-126.1</v>
      </c>
      <c r="I24" s="1243">
        <v>-635.7</v>
      </c>
      <c r="J24" s="1243">
        <v>-264.6</v>
      </c>
      <c r="K24" s="1243">
        <v>11.003521126760564</v>
      </c>
      <c r="L24" s="1502">
        <v>109.83346550356863</v>
      </c>
    </row>
    <row r="25" spans="1:12" ht="12.75">
      <c r="A25" s="1501"/>
      <c r="B25" s="20"/>
      <c r="C25" s="20"/>
      <c r="D25" s="20" t="s">
        <v>57</v>
      </c>
      <c r="E25" s="20"/>
      <c r="F25" s="1243">
        <v>-2751.5</v>
      </c>
      <c r="G25" s="1243">
        <v>-10113.8</v>
      </c>
      <c r="H25" s="1243">
        <v>-3335.1</v>
      </c>
      <c r="I25" s="1243">
        <v>-9798.3</v>
      </c>
      <c r="J25" s="1243">
        <v>-3012.2</v>
      </c>
      <c r="K25" s="1243">
        <v>21.21024895511539</v>
      </c>
      <c r="L25" s="1502">
        <v>-9.681868609636895</v>
      </c>
    </row>
    <row r="26" spans="1:12" ht="12.75">
      <c r="A26" s="1501"/>
      <c r="B26" s="20" t="s">
        <v>64</v>
      </c>
      <c r="C26" s="20"/>
      <c r="D26" s="20"/>
      <c r="E26" s="20"/>
      <c r="F26" s="1243">
        <v>-43676.2</v>
      </c>
      <c r="G26" s="1243">
        <v>-137326</v>
      </c>
      <c r="H26" s="1243">
        <v>-52379.6</v>
      </c>
      <c r="I26" s="1243">
        <v>-169104.4</v>
      </c>
      <c r="J26" s="1243">
        <v>-69695.9</v>
      </c>
      <c r="K26" s="1243">
        <v>19.927099885063264</v>
      </c>
      <c r="L26" s="1502">
        <v>33.05924443867459</v>
      </c>
    </row>
    <row r="27" spans="1:12" ht="12.75">
      <c r="A27" s="1501"/>
      <c r="B27" s="20" t="s">
        <v>65</v>
      </c>
      <c r="C27" s="20"/>
      <c r="D27" s="20"/>
      <c r="E27" s="20"/>
      <c r="F27" s="1243">
        <v>520.4</v>
      </c>
      <c r="G27" s="1243">
        <v>7431.8</v>
      </c>
      <c r="H27" s="1243">
        <v>1246.3</v>
      </c>
      <c r="I27" s="1243">
        <v>7946.8</v>
      </c>
      <c r="J27" s="1243">
        <v>3408.6</v>
      </c>
      <c r="K27" s="1243">
        <v>139.48885472713297</v>
      </c>
      <c r="L27" s="1502" t="s">
        <v>1354</v>
      </c>
    </row>
    <row r="28" spans="1:12" ht="12.75">
      <c r="A28" s="1501"/>
      <c r="B28" s="20"/>
      <c r="C28" s="20" t="s">
        <v>1430</v>
      </c>
      <c r="D28" s="20"/>
      <c r="E28" s="20"/>
      <c r="F28" s="1243">
        <v>3061.5</v>
      </c>
      <c r="G28" s="1243">
        <v>14500.8</v>
      </c>
      <c r="H28" s="1243">
        <v>2860.7</v>
      </c>
      <c r="I28" s="1243">
        <v>13447.7</v>
      </c>
      <c r="J28" s="1243">
        <v>5367.5</v>
      </c>
      <c r="K28" s="1243">
        <v>-6.558876367793571</v>
      </c>
      <c r="L28" s="1502">
        <v>87.62890201698886</v>
      </c>
    </row>
    <row r="29" spans="1:12" ht="12.75">
      <c r="A29" s="1501"/>
      <c r="B29" s="20"/>
      <c r="C29" s="20" t="s">
        <v>1431</v>
      </c>
      <c r="D29" s="20"/>
      <c r="E29" s="20"/>
      <c r="F29" s="1243">
        <v>-2541.1</v>
      </c>
      <c r="G29" s="1243">
        <v>-7069</v>
      </c>
      <c r="H29" s="1243">
        <v>-1614.4</v>
      </c>
      <c r="I29" s="1243">
        <v>-5500.9</v>
      </c>
      <c r="J29" s="1243">
        <v>-1958.9</v>
      </c>
      <c r="K29" s="1243">
        <v>-36.468458541576474</v>
      </c>
      <c r="L29" s="1502">
        <v>21.33919722497522</v>
      </c>
    </row>
    <row r="30" spans="1:12" ht="12.75">
      <c r="A30" s="1501"/>
      <c r="B30" s="20" t="s">
        <v>1432</v>
      </c>
      <c r="C30" s="20"/>
      <c r="D30" s="20"/>
      <c r="E30" s="20"/>
      <c r="F30" s="1243">
        <v>-43155.8</v>
      </c>
      <c r="G30" s="1243">
        <v>-129894.2</v>
      </c>
      <c r="H30" s="1243">
        <v>-51133.3</v>
      </c>
      <c r="I30" s="1243">
        <v>-161157.6</v>
      </c>
      <c r="J30" s="1243">
        <v>-66287.3</v>
      </c>
      <c r="K30" s="1243">
        <v>18.48534843520454</v>
      </c>
      <c r="L30" s="1502">
        <v>29.636264430420095</v>
      </c>
    </row>
    <row r="31" spans="1:12" ht="12.75">
      <c r="A31" s="1501"/>
      <c r="B31" s="334" t="s">
        <v>66</v>
      </c>
      <c r="C31" s="20"/>
      <c r="D31" s="20"/>
      <c r="E31" s="20"/>
      <c r="F31" s="1243">
        <v>40579.2</v>
      </c>
      <c r="G31" s="1243">
        <v>128992</v>
      </c>
      <c r="H31" s="1243">
        <v>46643.8</v>
      </c>
      <c r="I31" s="1243">
        <v>182816.5</v>
      </c>
      <c r="J31" s="1243">
        <v>75805.6</v>
      </c>
      <c r="K31" s="1243">
        <v>14.945095024051746</v>
      </c>
      <c r="L31" s="1502">
        <v>62.520206329672966</v>
      </c>
    </row>
    <row r="32" spans="1:12" ht="12.75">
      <c r="A32" s="1501"/>
      <c r="B32" s="20"/>
      <c r="C32" s="20" t="s">
        <v>1433</v>
      </c>
      <c r="D32" s="20"/>
      <c r="E32" s="20"/>
      <c r="F32" s="1243">
        <v>42593</v>
      </c>
      <c r="G32" s="1243">
        <v>133196.8</v>
      </c>
      <c r="H32" s="1243">
        <v>47481.5</v>
      </c>
      <c r="I32" s="1243">
        <v>185462.9</v>
      </c>
      <c r="J32" s="1243">
        <v>76801.3</v>
      </c>
      <c r="K32" s="1243">
        <v>11.477238043810017</v>
      </c>
      <c r="L32" s="1502">
        <v>61.74994471531018</v>
      </c>
    </row>
    <row r="33" spans="1:12" ht="12.75">
      <c r="A33" s="1501"/>
      <c r="B33" s="20"/>
      <c r="C33" s="20"/>
      <c r="D33" s="20" t="s">
        <v>67</v>
      </c>
      <c r="E33" s="20"/>
      <c r="F33" s="1243">
        <v>6632.6</v>
      </c>
      <c r="G33" s="1243">
        <v>18218.2</v>
      </c>
      <c r="H33" s="1243">
        <v>3182.2</v>
      </c>
      <c r="I33" s="1243">
        <v>20993.2</v>
      </c>
      <c r="J33" s="1243">
        <v>7904.8</v>
      </c>
      <c r="K33" s="1243">
        <v>-52.02183155926786</v>
      </c>
      <c r="L33" s="1502">
        <v>148.4067626170574</v>
      </c>
    </row>
    <row r="34" spans="1:12" ht="12.75">
      <c r="A34" s="1501"/>
      <c r="B34" s="20"/>
      <c r="C34" s="20"/>
      <c r="D34" s="20" t="s">
        <v>1434</v>
      </c>
      <c r="E34" s="20"/>
      <c r="F34" s="1243">
        <v>31673.3</v>
      </c>
      <c r="G34" s="1243">
        <v>100144.8</v>
      </c>
      <c r="H34" s="1243">
        <v>38248.7</v>
      </c>
      <c r="I34" s="1243">
        <v>142682.7</v>
      </c>
      <c r="J34" s="1243">
        <v>63455.9</v>
      </c>
      <c r="K34" s="1243">
        <v>20.760072363789053</v>
      </c>
      <c r="L34" s="1502">
        <v>65.90341632526075</v>
      </c>
    </row>
    <row r="35" spans="1:12" ht="12.75">
      <c r="A35" s="1501"/>
      <c r="B35" s="20"/>
      <c r="C35" s="20"/>
      <c r="D35" s="20" t="s">
        <v>68</v>
      </c>
      <c r="E35" s="20"/>
      <c r="F35" s="1243">
        <v>3719.9</v>
      </c>
      <c r="G35" s="1243">
        <v>12937</v>
      </c>
      <c r="H35" s="1243">
        <v>5260.7</v>
      </c>
      <c r="I35" s="1243">
        <v>18789.9</v>
      </c>
      <c r="J35" s="1243">
        <v>4550.5</v>
      </c>
      <c r="K35" s="1243">
        <v>41.42046829215838</v>
      </c>
      <c r="L35" s="1502">
        <v>-13.500104548824298</v>
      </c>
    </row>
    <row r="36" spans="1:12" ht="12.75">
      <c r="A36" s="1501"/>
      <c r="B36" s="20"/>
      <c r="C36" s="20"/>
      <c r="D36" s="20" t="s">
        <v>69</v>
      </c>
      <c r="E36" s="20"/>
      <c r="F36" s="1243">
        <v>567.2</v>
      </c>
      <c r="G36" s="1243">
        <v>1896.8</v>
      </c>
      <c r="H36" s="1243">
        <v>789.9</v>
      </c>
      <c r="I36" s="1243">
        <v>2997.1</v>
      </c>
      <c r="J36" s="1243">
        <v>890.1</v>
      </c>
      <c r="K36" s="1243">
        <v>39.26304654442876</v>
      </c>
      <c r="L36" s="1502">
        <v>12.685150018989752</v>
      </c>
    </row>
    <row r="37" spans="1:12" ht="12.75">
      <c r="A37" s="1501"/>
      <c r="B37" s="20"/>
      <c r="C37" s="20" t="s">
        <v>1435</v>
      </c>
      <c r="D37" s="20"/>
      <c r="E37" s="20"/>
      <c r="F37" s="1243">
        <v>-2013.8</v>
      </c>
      <c r="G37" s="1243">
        <v>-4204.8</v>
      </c>
      <c r="H37" s="1243">
        <v>-837.7</v>
      </c>
      <c r="I37" s="1243">
        <v>-2646.4</v>
      </c>
      <c r="J37" s="1243">
        <v>-995.7</v>
      </c>
      <c r="K37" s="1243">
        <v>-58.402026020458834</v>
      </c>
      <c r="L37" s="1502">
        <v>18.861167482392265</v>
      </c>
    </row>
    <row r="38" spans="1:12" ht="12.75">
      <c r="A38" s="1503" t="s">
        <v>70</v>
      </c>
      <c r="B38" s="92" t="s">
        <v>71</v>
      </c>
      <c r="C38" s="92"/>
      <c r="D38" s="92"/>
      <c r="E38" s="92"/>
      <c r="F38" s="1605">
        <v>1819</v>
      </c>
      <c r="G38" s="1605">
        <v>4449.9</v>
      </c>
      <c r="H38" s="1605">
        <v>1673.7</v>
      </c>
      <c r="I38" s="1605">
        <v>7912.5</v>
      </c>
      <c r="J38" s="1605">
        <v>629.2</v>
      </c>
      <c r="K38" s="1605">
        <v>-7.98790544255085</v>
      </c>
      <c r="L38" s="1606">
        <v>-62.406643962478334</v>
      </c>
    </row>
    <row r="39" spans="1:12" ht="12.75">
      <c r="A39" s="157" t="s">
        <v>72</v>
      </c>
      <c r="B39" s="157"/>
      <c r="C39" s="118"/>
      <c r="D39" s="118"/>
      <c r="E39" s="118"/>
      <c r="F39" s="1607">
        <v>-757.5999999999949</v>
      </c>
      <c r="G39" s="1607">
        <v>3547.7000000000116</v>
      </c>
      <c r="H39" s="1607">
        <v>-2815.8</v>
      </c>
      <c r="I39" s="1607">
        <v>29571.4</v>
      </c>
      <c r="J39" s="1607">
        <v>10147.5</v>
      </c>
      <c r="K39" s="1607">
        <v>271.6737064413964</v>
      </c>
      <c r="L39" s="1608">
        <v>-460.3771574685702</v>
      </c>
    </row>
    <row r="40" spans="1:12" ht="12.75">
      <c r="A40" s="1501" t="s">
        <v>73</v>
      </c>
      <c r="B40" s="20" t="s">
        <v>74</v>
      </c>
      <c r="C40" s="20"/>
      <c r="D40" s="20"/>
      <c r="E40" s="20"/>
      <c r="F40" s="1243">
        <v>1006.7</v>
      </c>
      <c r="G40" s="1243">
        <v>-2362.1</v>
      </c>
      <c r="H40" s="1243">
        <v>2026.7</v>
      </c>
      <c r="I40" s="1243">
        <v>12831.7</v>
      </c>
      <c r="J40" s="1243">
        <v>-2151.4</v>
      </c>
      <c r="K40" s="1243">
        <v>101.32114830634747</v>
      </c>
      <c r="L40" s="1502">
        <v>-206.1528593279716</v>
      </c>
    </row>
    <row r="41" spans="1:12" ht="12.75">
      <c r="A41" s="1501"/>
      <c r="B41" s="20" t="s">
        <v>75</v>
      </c>
      <c r="C41" s="20"/>
      <c r="D41" s="20"/>
      <c r="E41" s="20"/>
      <c r="F41" s="1243">
        <v>0</v>
      </c>
      <c r="G41" s="1243">
        <v>362.3</v>
      </c>
      <c r="H41" s="1243">
        <v>24.2</v>
      </c>
      <c r="I41" s="1243">
        <v>293.9</v>
      </c>
      <c r="J41" s="1243">
        <v>-249.9</v>
      </c>
      <c r="K41" s="1243" t="s">
        <v>1354</v>
      </c>
      <c r="L41" s="1502" t="s">
        <v>1354</v>
      </c>
    </row>
    <row r="42" spans="1:12" ht="12.75">
      <c r="A42" s="1501"/>
      <c r="B42" s="20" t="s">
        <v>76</v>
      </c>
      <c r="C42" s="20"/>
      <c r="D42" s="20"/>
      <c r="E42" s="20"/>
      <c r="F42" s="1243">
        <v>0</v>
      </c>
      <c r="G42" s="1243">
        <v>0</v>
      </c>
      <c r="H42" s="1243">
        <v>0</v>
      </c>
      <c r="I42" s="1243">
        <v>0</v>
      </c>
      <c r="J42" s="1243">
        <v>0</v>
      </c>
      <c r="K42" s="1243" t="s">
        <v>1354</v>
      </c>
      <c r="L42" s="1502" t="s">
        <v>1354</v>
      </c>
    </row>
    <row r="43" spans="1:12" ht="12.75">
      <c r="A43" s="1501"/>
      <c r="B43" s="20" t="s">
        <v>1436</v>
      </c>
      <c r="C43" s="20"/>
      <c r="D43" s="20"/>
      <c r="E43" s="20"/>
      <c r="F43" s="1243">
        <v>-6325.3</v>
      </c>
      <c r="G43" s="1243">
        <v>-10690</v>
      </c>
      <c r="H43" s="1243">
        <v>-3144.8</v>
      </c>
      <c r="I43" s="1243">
        <v>-12354.6</v>
      </c>
      <c r="J43" s="1243">
        <v>-1137.6</v>
      </c>
      <c r="K43" s="1243">
        <v>-50.28220005375239</v>
      </c>
      <c r="L43" s="1502">
        <v>-63.82599847367083</v>
      </c>
    </row>
    <row r="44" spans="1:12" ht="12.75">
      <c r="A44" s="1501"/>
      <c r="B44" s="20"/>
      <c r="C44" s="20" t="s">
        <v>1437</v>
      </c>
      <c r="D44" s="20"/>
      <c r="E44" s="20"/>
      <c r="F44" s="1243">
        <v>-3375.5</v>
      </c>
      <c r="G44" s="1243">
        <v>-5127.6</v>
      </c>
      <c r="H44" s="1243">
        <v>-1644.4</v>
      </c>
      <c r="I44" s="1243">
        <v>-105.3</v>
      </c>
      <c r="J44" s="1243">
        <v>-364.1</v>
      </c>
      <c r="K44" s="1243">
        <v>-51.28425418456525</v>
      </c>
      <c r="L44" s="1502">
        <v>-77.85818535636099</v>
      </c>
    </row>
    <row r="45" spans="1:12" ht="12.75">
      <c r="A45" s="1501"/>
      <c r="B45" s="20"/>
      <c r="C45" s="20" t="s">
        <v>57</v>
      </c>
      <c r="D45" s="20"/>
      <c r="E45" s="20"/>
      <c r="F45" s="1243">
        <v>-2949.8</v>
      </c>
      <c r="G45" s="1243">
        <v>-5562.4</v>
      </c>
      <c r="H45" s="1243">
        <v>-1500.4</v>
      </c>
      <c r="I45" s="1243">
        <v>-12249.3</v>
      </c>
      <c r="J45" s="1243">
        <v>-773.5</v>
      </c>
      <c r="K45" s="1243">
        <v>-49.1355346125161</v>
      </c>
      <c r="L45" s="1502">
        <v>-48.44708077845908</v>
      </c>
    </row>
    <row r="46" spans="1:12" ht="12.75">
      <c r="A46" s="1501"/>
      <c r="B46" s="20" t="s">
        <v>0</v>
      </c>
      <c r="C46" s="20"/>
      <c r="D46" s="20"/>
      <c r="E46" s="20"/>
      <c r="F46" s="1243">
        <v>7332</v>
      </c>
      <c r="G46" s="1243">
        <v>7965.6</v>
      </c>
      <c r="H46" s="1243">
        <v>5147.3</v>
      </c>
      <c r="I46" s="1243">
        <v>24892.4</v>
      </c>
      <c r="J46" s="1243">
        <v>-763.8999999999987</v>
      </c>
      <c r="K46" s="1243">
        <v>-29.796781232951442</v>
      </c>
      <c r="L46" s="1502">
        <v>-114.84079031725368</v>
      </c>
    </row>
    <row r="47" spans="1:12" ht="12.75">
      <c r="A47" s="1501"/>
      <c r="B47" s="20"/>
      <c r="C47" s="20" t="s">
        <v>1437</v>
      </c>
      <c r="D47" s="20"/>
      <c r="E47" s="20"/>
      <c r="F47" s="1243">
        <v>6861.3</v>
      </c>
      <c r="G47" s="1243">
        <v>1727.8</v>
      </c>
      <c r="H47" s="1243">
        <v>5209.5</v>
      </c>
      <c r="I47" s="1243">
        <v>15241.2</v>
      </c>
      <c r="J47" s="1243">
        <v>-1633.8</v>
      </c>
      <c r="K47" s="1243">
        <v>-24.074155043504877</v>
      </c>
      <c r="L47" s="1502">
        <v>-131.36193492657645</v>
      </c>
    </row>
    <row r="48" spans="1:12" ht="12.75">
      <c r="A48" s="1501"/>
      <c r="B48" s="20"/>
      <c r="C48" s="20" t="s">
        <v>77</v>
      </c>
      <c r="D48" s="20"/>
      <c r="E48" s="20"/>
      <c r="F48" s="1243">
        <v>-1098.9</v>
      </c>
      <c r="G48" s="1243">
        <v>1455.6</v>
      </c>
      <c r="H48" s="1243">
        <v>-537.6</v>
      </c>
      <c r="I48" s="1243">
        <v>3391.5</v>
      </c>
      <c r="J48" s="1243">
        <v>-990.6</v>
      </c>
      <c r="K48" s="1243">
        <v>-51.07835107835108</v>
      </c>
      <c r="L48" s="1502">
        <v>84.26339285714285</v>
      </c>
    </row>
    <row r="49" spans="1:12" ht="12.75">
      <c r="A49" s="1501"/>
      <c r="B49" s="20"/>
      <c r="C49" s="20"/>
      <c r="D49" s="20" t="s">
        <v>78</v>
      </c>
      <c r="E49" s="20"/>
      <c r="F49" s="1243">
        <v>-1089.2</v>
      </c>
      <c r="G49" s="1243">
        <v>2150.7</v>
      </c>
      <c r="H49" s="1243">
        <v>-522.9</v>
      </c>
      <c r="I49" s="1243">
        <v>3455.9</v>
      </c>
      <c r="J49" s="1243">
        <v>-982.9</v>
      </c>
      <c r="K49" s="1243">
        <v>-51.99228791773779</v>
      </c>
      <c r="L49" s="1502">
        <v>87.97093134442532</v>
      </c>
    </row>
    <row r="50" spans="1:12" ht="12.75">
      <c r="A50" s="1501"/>
      <c r="B50" s="20"/>
      <c r="C50" s="20"/>
      <c r="D50" s="20"/>
      <c r="E50" s="20" t="s">
        <v>79</v>
      </c>
      <c r="F50" s="1243">
        <v>1520.2</v>
      </c>
      <c r="G50" s="1243">
        <v>9689.7</v>
      </c>
      <c r="H50" s="1243">
        <v>1872.1</v>
      </c>
      <c r="I50" s="1243">
        <v>11325.5</v>
      </c>
      <c r="J50" s="1243">
        <v>1669</v>
      </c>
      <c r="K50" s="1243">
        <v>23.14826996447835</v>
      </c>
      <c r="L50" s="1502">
        <v>-10.848779445542435</v>
      </c>
    </row>
    <row r="51" spans="1:12" ht="12.75">
      <c r="A51" s="1501"/>
      <c r="B51" s="20"/>
      <c r="C51" s="20"/>
      <c r="D51" s="20"/>
      <c r="E51" s="20" t="s">
        <v>80</v>
      </c>
      <c r="F51" s="1243">
        <v>-2609.4</v>
      </c>
      <c r="G51" s="1243">
        <v>-7539</v>
      </c>
      <c r="H51" s="1243">
        <v>-2395</v>
      </c>
      <c r="I51" s="1243">
        <v>-7869.6</v>
      </c>
      <c r="J51" s="1243">
        <v>-2651.9</v>
      </c>
      <c r="K51" s="1243">
        <v>-8.216448225645745</v>
      </c>
      <c r="L51" s="1502">
        <v>10.726513569937374</v>
      </c>
    </row>
    <row r="52" spans="1:12" ht="12.75">
      <c r="A52" s="1501"/>
      <c r="B52" s="20"/>
      <c r="C52" s="20"/>
      <c r="D52" s="20" t="s">
        <v>1</v>
      </c>
      <c r="E52" s="20"/>
      <c r="F52" s="1243">
        <v>-9.7</v>
      </c>
      <c r="G52" s="1243">
        <v>-695.1</v>
      </c>
      <c r="H52" s="1243">
        <v>-14.7</v>
      </c>
      <c r="I52" s="1243">
        <v>-64.4</v>
      </c>
      <c r="J52" s="1243">
        <v>-7.7</v>
      </c>
      <c r="K52" s="1243">
        <v>51.54639175257733</v>
      </c>
      <c r="L52" s="1502">
        <v>-47.61904761904761</v>
      </c>
    </row>
    <row r="53" spans="1:12" ht="12.75">
      <c r="A53" s="1501"/>
      <c r="B53" s="20"/>
      <c r="C53" s="20" t="s">
        <v>2</v>
      </c>
      <c r="D53" s="20"/>
      <c r="E53" s="20"/>
      <c r="F53" s="1243">
        <v>1569.6</v>
      </c>
      <c r="G53" s="1243">
        <v>4782.2</v>
      </c>
      <c r="H53" s="1243">
        <v>475.4</v>
      </c>
      <c r="I53" s="1243">
        <v>6259.7</v>
      </c>
      <c r="J53" s="1243">
        <v>1860.5</v>
      </c>
      <c r="K53" s="1243">
        <v>-69.71202854230376</v>
      </c>
      <c r="L53" s="1502">
        <v>291.35464871687</v>
      </c>
    </row>
    <row r="54" spans="1:12" ht="12.75">
      <c r="A54" s="1501"/>
      <c r="B54" s="20"/>
      <c r="C54" s="20"/>
      <c r="D54" s="20" t="s">
        <v>990</v>
      </c>
      <c r="E54" s="20"/>
      <c r="F54" s="1243">
        <v>0.7</v>
      </c>
      <c r="G54" s="1243">
        <v>2.4</v>
      </c>
      <c r="H54" s="1243">
        <v>18.5</v>
      </c>
      <c r="I54" s="1243">
        <v>-5.6</v>
      </c>
      <c r="J54" s="1243">
        <v>7</v>
      </c>
      <c r="K54" s="1243" t="s">
        <v>1354</v>
      </c>
      <c r="L54" s="1502">
        <v>-62.16216216216216</v>
      </c>
    </row>
    <row r="55" spans="1:12" ht="12.75">
      <c r="A55" s="1501"/>
      <c r="B55" s="20"/>
      <c r="C55" s="20"/>
      <c r="D55" s="20" t="s">
        <v>3</v>
      </c>
      <c r="E55" s="20"/>
      <c r="F55" s="1243">
        <v>1568.9</v>
      </c>
      <c r="G55" s="1243">
        <v>4779.8</v>
      </c>
      <c r="H55" s="1243">
        <v>456.9</v>
      </c>
      <c r="I55" s="1243">
        <v>6265.3</v>
      </c>
      <c r="J55" s="1243">
        <v>1853.5</v>
      </c>
      <c r="K55" s="1243">
        <v>-70.87768500223086</v>
      </c>
      <c r="L55" s="1502">
        <v>305.668636463121</v>
      </c>
    </row>
    <row r="56" spans="1:12" ht="12.75">
      <c r="A56" s="1501"/>
      <c r="B56" s="20"/>
      <c r="C56" s="20" t="s">
        <v>4</v>
      </c>
      <c r="D56" s="20"/>
      <c r="E56" s="20"/>
      <c r="F56" s="1243">
        <v>0</v>
      </c>
      <c r="G56" s="1243">
        <v>0</v>
      </c>
      <c r="H56" s="1243">
        <v>0</v>
      </c>
      <c r="I56" s="1243">
        <v>0</v>
      </c>
      <c r="J56" s="1243">
        <v>0</v>
      </c>
      <c r="K56" s="1243" t="s">
        <v>1354</v>
      </c>
      <c r="L56" s="1502" t="s">
        <v>1354</v>
      </c>
    </row>
    <row r="57" spans="1:12" ht="12.75">
      <c r="A57" s="1501" t="s">
        <v>81</v>
      </c>
      <c r="B57" s="20"/>
      <c r="C57" s="20"/>
      <c r="D57" s="20"/>
      <c r="E57" s="20"/>
      <c r="F57" s="1243">
        <v>249.10000000000582</v>
      </c>
      <c r="G57" s="1243">
        <v>1185.6000000000058</v>
      </c>
      <c r="H57" s="1243">
        <v>-789.1000000000022</v>
      </c>
      <c r="I57" s="1243">
        <v>42403.100000000064</v>
      </c>
      <c r="J57" s="1243">
        <v>7996.100000000006</v>
      </c>
      <c r="K57" s="1243">
        <v>-416.7804094741003</v>
      </c>
      <c r="L57" s="1502" t="s">
        <v>1354</v>
      </c>
    </row>
    <row r="58" spans="1:12" ht="12.75">
      <c r="A58" s="1503" t="s">
        <v>82</v>
      </c>
      <c r="B58" s="92" t="s">
        <v>83</v>
      </c>
      <c r="C58" s="92"/>
      <c r="D58" s="92"/>
      <c r="E58" s="92"/>
      <c r="F58" s="1605">
        <v>1501.299999999992</v>
      </c>
      <c r="G58" s="1605">
        <v>9500.899999999994</v>
      </c>
      <c r="H58" s="1605">
        <v>-2370.2</v>
      </c>
      <c r="I58" s="1605">
        <v>-6468.70000000007</v>
      </c>
      <c r="J58" s="1605">
        <v>5728.799999999992</v>
      </c>
      <c r="K58" s="1605">
        <v>-257.87650702724386</v>
      </c>
      <c r="L58" s="1606">
        <v>-341.7011222681627</v>
      </c>
    </row>
    <row r="59" spans="1:12" ht="12.75">
      <c r="A59" s="157" t="s">
        <v>84</v>
      </c>
      <c r="B59" s="118"/>
      <c r="C59" s="118"/>
      <c r="D59" s="118"/>
      <c r="E59" s="118"/>
      <c r="F59" s="1607">
        <v>1750.4</v>
      </c>
      <c r="G59" s="1607">
        <v>10686.5</v>
      </c>
      <c r="H59" s="1607">
        <v>-3159.3</v>
      </c>
      <c r="I59" s="1607">
        <v>35934.4</v>
      </c>
      <c r="J59" s="1607">
        <v>13724.9</v>
      </c>
      <c r="K59" s="1607">
        <v>-280.49017367458873</v>
      </c>
      <c r="L59" s="1608">
        <v>-534.4285126452062</v>
      </c>
    </row>
    <row r="60" spans="1:12" ht="12.75">
      <c r="A60" s="1501" t="s">
        <v>85</v>
      </c>
      <c r="B60" s="20"/>
      <c r="C60" s="20"/>
      <c r="D60" s="20"/>
      <c r="E60" s="20"/>
      <c r="F60" s="1243">
        <v>-1750.4</v>
      </c>
      <c r="G60" s="1243">
        <v>-10686.5</v>
      </c>
      <c r="H60" s="1243">
        <v>3159.3</v>
      </c>
      <c r="I60" s="1243">
        <v>-35934.4</v>
      </c>
      <c r="J60" s="1243">
        <v>-13724.9</v>
      </c>
      <c r="K60" s="1243">
        <v>-280.49017367458873</v>
      </c>
      <c r="L60" s="1502" t="s">
        <v>1354</v>
      </c>
    </row>
    <row r="61" spans="1:12" ht="12.75">
      <c r="A61" s="1501"/>
      <c r="B61" s="20" t="s">
        <v>5</v>
      </c>
      <c r="C61" s="20"/>
      <c r="D61" s="20"/>
      <c r="E61" s="20"/>
      <c r="F61" s="1243">
        <v>-1750.4</v>
      </c>
      <c r="G61" s="1243">
        <v>-13410.2</v>
      </c>
      <c r="H61" s="1243">
        <v>2091.7</v>
      </c>
      <c r="I61" s="1243">
        <v>-37002</v>
      </c>
      <c r="J61" s="1243">
        <v>-13724.9</v>
      </c>
      <c r="K61" s="1243">
        <v>-219.49840036563072</v>
      </c>
      <c r="L61" s="1502" t="s">
        <v>1354</v>
      </c>
    </row>
    <row r="62" spans="1:12" ht="12.75">
      <c r="A62" s="1501"/>
      <c r="B62" s="20"/>
      <c r="C62" s="20" t="s">
        <v>990</v>
      </c>
      <c r="D62" s="20"/>
      <c r="E62" s="20"/>
      <c r="F62" s="1243">
        <v>-247.3</v>
      </c>
      <c r="G62" s="1243">
        <v>-10963.2</v>
      </c>
      <c r="H62" s="1243">
        <v>4305.5</v>
      </c>
      <c r="I62" s="1243">
        <v>-29636.8</v>
      </c>
      <c r="J62" s="1243">
        <v>-7092</v>
      </c>
      <c r="K62" s="1243" t="s">
        <v>1354</v>
      </c>
      <c r="L62" s="1502">
        <v>-264.71954476831957</v>
      </c>
    </row>
    <row r="63" spans="1:12" ht="12.75">
      <c r="A63" s="1501"/>
      <c r="B63" s="20"/>
      <c r="C63" s="20" t="s">
        <v>3</v>
      </c>
      <c r="D63" s="20"/>
      <c r="E63" s="20"/>
      <c r="F63" s="1243">
        <v>-1503.1</v>
      </c>
      <c r="G63" s="1243">
        <v>-2447</v>
      </c>
      <c r="H63" s="1243">
        <v>-2213.8</v>
      </c>
      <c r="I63" s="1243">
        <v>-7365.2</v>
      </c>
      <c r="J63" s="1243">
        <v>-6632.9</v>
      </c>
      <c r="K63" s="1243">
        <v>47.28228328121883</v>
      </c>
      <c r="L63" s="1502">
        <v>199.61604480982922</v>
      </c>
    </row>
    <row r="64" spans="1:12" ht="12.75">
      <c r="A64" s="1501"/>
      <c r="B64" s="20" t="s">
        <v>86</v>
      </c>
      <c r="C64" s="20"/>
      <c r="D64" s="20"/>
      <c r="E64" s="20"/>
      <c r="F64" s="1243">
        <v>0</v>
      </c>
      <c r="G64" s="1243">
        <v>2723.7</v>
      </c>
      <c r="H64" s="1243">
        <v>1067.6</v>
      </c>
      <c r="I64" s="1243">
        <v>1067.6</v>
      </c>
      <c r="J64" s="1243">
        <v>0</v>
      </c>
      <c r="K64" s="1243" t="s">
        <v>1354</v>
      </c>
      <c r="L64" s="1502">
        <v>-100</v>
      </c>
    </row>
    <row r="65" spans="1:12" ht="13.5" thickBot="1">
      <c r="A65" s="1504" t="s">
        <v>6</v>
      </c>
      <c r="B65" s="1505"/>
      <c r="C65" s="1505"/>
      <c r="D65" s="1505"/>
      <c r="E65" s="1505"/>
      <c r="F65" s="1609">
        <v>-180.8</v>
      </c>
      <c r="G65" s="1609">
        <v>-5904.3</v>
      </c>
      <c r="H65" s="1610">
        <v>3634.7</v>
      </c>
      <c r="I65" s="1609">
        <v>-29674.7</v>
      </c>
      <c r="J65" s="1610">
        <v>-11864.4</v>
      </c>
      <c r="K65" s="1609" t="s">
        <v>1354</v>
      </c>
      <c r="L65" s="1611">
        <v>-426.4203373043167</v>
      </c>
    </row>
    <row r="66" ht="13.5" thickTop="1"/>
  </sheetData>
  <sheetProtection/>
  <mergeCells count="9">
    <mergeCell ref="A1:L1"/>
    <mergeCell ref="K3:L3"/>
    <mergeCell ref="A2:L2"/>
    <mergeCell ref="A4:E6"/>
    <mergeCell ref="F4:G5"/>
    <mergeCell ref="H4:I5"/>
    <mergeCell ref="J4:J5"/>
    <mergeCell ref="K4:L4"/>
    <mergeCell ref="K5:L5"/>
  </mergeCells>
  <printOptions/>
  <pageMargins left="0.75" right="0.34" top="0.25" bottom="0.3" header="0.22" footer="0.2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C1">
      <selection activeCell="A7" sqref="A7"/>
    </sheetView>
  </sheetViews>
  <sheetFormatPr defaultColWidth="8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5" width="12.140625" style="18" customWidth="1"/>
    <col min="6" max="6" width="11.28125" style="18" customWidth="1"/>
    <col min="7" max="7" width="7.8515625" style="18" customWidth="1"/>
    <col min="8" max="8" width="2.421875" style="18" customWidth="1"/>
    <col min="9" max="9" width="7.140625" style="18" bestFit="1" customWidth="1"/>
    <col min="10" max="10" width="8.28125" style="18" customWidth="1"/>
    <col min="11" max="11" width="2.28125" style="18" customWidth="1"/>
    <col min="12" max="12" width="7.28125" style="18" customWidth="1"/>
    <col min="13" max="16384" width="8.140625" style="18" customWidth="1"/>
  </cols>
  <sheetData>
    <row r="1" spans="1:12" s="572" customFormat="1" ht="12.75">
      <c r="A1" s="18"/>
      <c r="B1" s="1626" t="s">
        <v>841</v>
      </c>
      <c r="C1" s="1626"/>
      <c r="D1" s="1626"/>
      <c r="E1" s="1626"/>
      <c r="F1" s="1626"/>
      <c r="G1" s="1626"/>
      <c r="H1" s="1626"/>
      <c r="I1" s="1626"/>
      <c r="J1" s="1626"/>
      <c r="K1" s="1626"/>
      <c r="L1" s="1626"/>
    </row>
    <row r="2" spans="1:13" ht="15.75">
      <c r="A2" s="18"/>
      <c r="B2" s="1627" t="s">
        <v>1317</v>
      </c>
      <c r="C2" s="1627"/>
      <c r="D2" s="1627"/>
      <c r="E2" s="1627"/>
      <c r="F2" s="1627"/>
      <c r="G2" s="1627"/>
      <c r="H2" s="1627"/>
      <c r="I2" s="1627"/>
      <c r="J2" s="1627"/>
      <c r="K2" s="1627"/>
      <c r="L2" s="1627"/>
      <c r="M2" s="951"/>
    </row>
    <row r="3" ht="12.75">
      <c r="L3" s="88" t="s">
        <v>768</v>
      </c>
    </row>
    <row r="4" spans="2:12" ht="12.75" customHeight="1">
      <c r="B4" s="1628" t="s">
        <v>1076</v>
      </c>
      <c r="C4" s="1631">
        <v>2007</v>
      </c>
      <c r="D4" s="1631">
        <v>2007</v>
      </c>
      <c r="E4" s="1631">
        <v>2008</v>
      </c>
      <c r="F4" s="1631">
        <v>2008</v>
      </c>
      <c r="G4" s="1633" t="s">
        <v>1373</v>
      </c>
      <c r="H4" s="1634"/>
      <c r="I4" s="1634"/>
      <c r="J4" s="1634"/>
      <c r="K4" s="1634"/>
      <c r="L4" s="1635"/>
    </row>
    <row r="5" spans="2:12" ht="12.75">
      <c r="B5" s="1629"/>
      <c r="C5" s="1632"/>
      <c r="D5" s="1632"/>
      <c r="E5" s="1632"/>
      <c r="F5" s="1632"/>
      <c r="G5" s="1636" t="s">
        <v>1245</v>
      </c>
      <c r="H5" s="1637"/>
      <c r="I5" s="1638"/>
      <c r="J5" s="1636" t="s">
        <v>560</v>
      </c>
      <c r="K5" s="1637"/>
      <c r="L5" s="1638"/>
    </row>
    <row r="6" spans="2:12" ht="17.25" customHeight="1">
      <c r="B6" s="1630"/>
      <c r="C6" s="529" t="s">
        <v>1234</v>
      </c>
      <c r="D6" s="529" t="s">
        <v>1136</v>
      </c>
      <c r="E6" s="529" t="s">
        <v>766</v>
      </c>
      <c r="F6" s="529" t="s">
        <v>1374</v>
      </c>
      <c r="G6" s="1624" t="s">
        <v>767</v>
      </c>
      <c r="H6" s="1625"/>
      <c r="I6" s="530" t="s">
        <v>1318</v>
      </c>
      <c r="J6" s="1624" t="s">
        <v>767</v>
      </c>
      <c r="K6" s="1625"/>
      <c r="L6" s="530" t="s">
        <v>1318</v>
      </c>
    </row>
    <row r="7" spans="2:12" s="89" customFormat="1" ht="15" customHeight="1">
      <c r="B7" s="524" t="s">
        <v>1319</v>
      </c>
      <c r="C7" s="557">
        <v>126285.51683242922</v>
      </c>
      <c r="D7" s="557">
        <v>120883.14565169501</v>
      </c>
      <c r="E7" s="557">
        <v>164656.646472394</v>
      </c>
      <c r="F7" s="1164">
        <v>176571.51974914502</v>
      </c>
      <c r="G7" s="1010">
        <v>-5391.581180734204</v>
      </c>
      <c r="H7" s="1165" t="s">
        <v>704</v>
      </c>
      <c r="I7" s="1166">
        <v>-4.269358289033573</v>
      </c>
      <c r="J7" s="1167">
        <v>7087.203276751023</v>
      </c>
      <c r="K7" s="1167" t="s">
        <v>705</v>
      </c>
      <c r="L7" s="1019">
        <v>4.304231519703183</v>
      </c>
    </row>
    <row r="8" spans="2:12" ht="15" customHeight="1">
      <c r="B8" s="525" t="s">
        <v>1320</v>
      </c>
      <c r="C8" s="553">
        <v>130213.85892042922</v>
      </c>
      <c r="D8" s="553">
        <v>125912.075460695</v>
      </c>
      <c r="E8" s="553">
        <v>170314.216566394</v>
      </c>
      <c r="F8" s="1168">
        <v>182392.375414425</v>
      </c>
      <c r="G8" s="1013">
        <v>-4301.783459734215</v>
      </c>
      <c r="H8" s="1169"/>
      <c r="I8" s="1014">
        <v>-3.303629502573101</v>
      </c>
      <c r="J8" s="1170">
        <v>12078.158848031017</v>
      </c>
      <c r="K8" s="1170"/>
      <c r="L8" s="1012">
        <v>7.0916915167340475</v>
      </c>
    </row>
    <row r="9" spans="2:12" ht="15" customHeight="1">
      <c r="B9" s="526" t="s">
        <v>1321</v>
      </c>
      <c r="C9" s="554">
        <v>3928.342087999999</v>
      </c>
      <c r="D9" s="554">
        <v>5028.929808999999</v>
      </c>
      <c r="E9" s="554">
        <v>5657.570094</v>
      </c>
      <c r="F9" s="555">
        <v>5820.85566528</v>
      </c>
      <c r="G9" s="1171">
        <v>1100.5877210000003</v>
      </c>
      <c r="H9" s="1172"/>
      <c r="I9" s="1017">
        <v>28.016595712526975</v>
      </c>
      <c r="J9" s="1173">
        <v>163.2855712800001</v>
      </c>
      <c r="K9" s="1173"/>
      <c r="L9" s="1174">
        <v>2.886143142144517</v>
      </c>
    </row>
    <row r="10" spans="2:12" s="89" customFormat="1" ht="15" customHeight="1">
      <c r="B10" s="524" t="s">
        <v>1322</v>
      </c>
      <c r="C10" s="557">
        <v>-7021.271234429201</v>
      </c>
      <c r="D10" s="557">
        <v>1451.3148653049939</v>
      </c>
      <c r="E10" s="557">
        <v>-20065.031864173976</v>
      </c>
      <c r="F10" s="1164">
        <v>-21367.697019305004</v>
      </c>
      <c r="G10" s="1016">
        <v>8461.796099734194</v>
      </c>
      <c r="H10" s="1175" t="s">
        <v>704</v>
      </c>
      <c r="I10" s="1018">
        <v>-120.51658192951295</v>
      </c>
      <c r="J10" s="1176">
        <v>3525.034844868972</v>
      </c>
      <c r="K10" s="1176" t="s">
        <v>705</v>
      </c>
      <c r="L10" s="1177">
        <v>-17.568050072040535</v>
      </c>
    </row>
    <row r="11" spans="2:12" s="89" customFormat="1" ht="15" customHeight="1">
      <c r="B11" s="527" t="s">
        <v>1323</v>
      </c>
      <c r="C11" s="551">
        <v>23181.571933</v>
      </c>
      <c r="D11" s="551">
        <v>29917.125473</v>
      </c>
      <c r="E11" s="551">
        <v>19185.523311130015</v>
      </c>
      <c r="F11" s="1178">
        <v>18635.150673860004</v>
      </c>
      <c r="G11" s="1016">
        <v>6735.553540000001</v>
      </c>
      <c r="H11" s="1175"/>
      <c r="I11" s="1018">
        <v>29.05563763953229</v>
      </c>
      <c r="J11" s="1176">
        <v>-550.3726372700112</v>
      </c>
      <c r="K11" s="1176"/>
      <c r="L11" s="1177">
        <v>-2.868687125936908</v>
      </c>
    </row>
    <row r="12" spans="2:12" ht="15" customHeight="1">
      <c r="B12" s="525" t="s">
        <v>1324</v>
      </c>
      <c r="C12" s="553">
        <v>12493.613420000001</v>
      </c>
      <c r="D12" s="553">
        <v>19544.216269</v>
      </c>
      <c r="E12" s="553">
        <v>14996.594264670013</v>
      </c>
      <c r="F12" s="1168">
        <v>15709.746682120003</v>
      </c>
      <c r="G12" s="1013">
        <v>7050.602848999999</v>
      </c>
      <c r="H12" s="1169"/>
      <c r="I12" s="1014">
        <v>56.43365623681989</v>
      </c>
      <c r="J12" s="1170">
        <v>713.15241744999</v>
      </c>
      <c r="K12" s="1170"/>
      <c r="L12" s="1012">
        <v>4.7554291652077465</v>
      </c>
    </row>
    <row r="13" spans="2:12" ht="15" customHeight="1">
      <c r="B13" s="525" t="s">
        <v>1325</v>
      </c>
      <c r="C13" s="553">
        <v>15616.144069000002</v>
      </c>
      <c r="D13" s="553">
        <v>21644.172269000002</v>
      </c>
      <c r="E13" s="553">
        <v>18925.778102520002</v>
      </c>
      <c r="F13" s="1168">
        <v>21997.68114269</v>
      </c>
      <c r="G13" s="1013">
        <v>6028.028200000001</v>
      </c>
      <c r="H13" s="1169"/>
      <c r="I13" s="1014">
        <v>38.60125888545297</v>
      </c>
      <c r="J13" s="1170">
        <v>3071.9030401699965</v>
      </c>
      <c r="K13" s="1170"/>
      <c r="L13" s="1012">
        <v>16.2313170086305</v>
      </c>
    </row>
    <row r="14" spans="2:12" ht="15" customHeight="1">
      <c r="B14" s="525" t="s">
        <v>1326</v>
      </c>
      <c r="C14" s="553">
        <v>3122.5306490000003</v>
      </c>
      <c r="D14" s="553">
        <v>2099.956000000002</v>
      </c>
      <c r="E14" s="553">
        <v>3929.183837849989</v>
      </c>
      <c r="F14" s="1168">
        <v>6287.934460569995</v>
      </c>
      <c r="G14" s="1013">
        <v>-1022.5746489999983</v>
      </c>
      <c r="H14" s="1169"/>
      <c r="I14" s="1014">
        <v>-32.74826619644169</v>
      </c>
      <c r="J14" s="1170">
        <v>2358.7506227200065</v>
      </c>
      <c r="K14" s="1170"/>
      <c r="L14" s="1012">
        <v>60.031566861241394</v>
      </c>
    </row>
    <row r="15" spans="2:12" ht="15" customHeight="1">
      <c r="B15" s="525" t="s">
        <v>1327</v>
      </c>
      <c r="C15" s="553">
        <v>661.3645</v>
      </c>
      <c r="D15" s="553">
        <v>583.829555</v>
      </c>
      <c r="E15" s="553">
        <v>438.05401000000006</v>
      </c>
      <c r="F15" s="1168">
        <v>386.65401</v>
      </c>
      <c r="G15" s="1013">
        <v>-77.534945</v>
      </c>
      <c r="H15" s="1169"/>
      <c r="I15" s="1014">
        <v>-11.72348152947429</v>
      </c>
      <c r="J15" s="1170">
        <v>-51.4</v>
      </c>
      <c r="K15" s="1170"/>
      <c r="L15" s="1012">
        <v>-11.733712927316892</v>
      </c>
    </row>
    <row r="16" spans="2:12" ht="15" customHeight="1">
      <c r="B16" s="525" t="s">
        <v>1333</v>
      </c>
      <c r="C16" s="553">
        <v>39</v>
      </c>
      <c r="D16" s="553">
        <v>32</v>
      </c>
      <c r="E16" s="553">
        <v>37.045</v>
      </c>
      <c r="F16" s="1168">
        <v>37.045</v>
      </c>
      <c r="G16" s="1013">
        <v>-7</v>
      </c>
      <c r="H16" s="1169"/>
      <c r="I16" s="1014">
        <v>-17.94871794871795</v>
      </c>
      <c r="J16" s="1170">
        <v>0</v>
      </c>
      <c r="K16" s="1170"/>
      <c r="L16" s="1012">
        <v>0</v>
      </c>
    </row>
    <row r="17" spans="2:12" ht="15" customHeight="1">
      <c r="B17" s="525" t="s">
        <v>1328</v>
      </c>
      <c r="C17" s="553">
        <v>1870.81</v>
      </c>
      <c r="D17" s="553">
        <v>2565.81</v>
      </c>
      <c r="E17" s="553">
        <v>660.655</v>
      </c>
      <c r="F17" s="1168">
        <v>30.655</v>
      </c>
      <c r="G17" s="1013">
        <v>695</v>
      </c>
      <c r="H17" s="1169"/>
      <c r="I17" s="1014">
        <v>37.14968382679161</v>
      </c>
      <c r="J17" s="1170">
        <v>-630</v>
      </c>
      <c r="K17" s="1170"/>
      <c r="L17" s="1012">
        <v>-95.35990797012056</v>
      </c>
    </row>
    <row r="18" spans="2:12" ht="15" customHeight="1">
      <c r="B18" s="525" t="s">
        <v>1329</v>
      </c>
      <c r="C18" s="553">
        <v>8116.784013</v>
      </c>
      <c r="D18" s="553">
        <v>7191.269649</v>
      </c>
      <c r="E18" s="553">
        <v>3053.1750364600002</v>
      </c>
      <c r="F18" s="1168">
        <v>2471.04998174</v>
      </c>
      <c r="G18" s="1013">
        <v>-925.5143640000006</v>
      </c>
      <c r="H18" s="1169"/>
      <c r="I18" s="1014">
        <v>-11.40247618413498</v>
      </c>
      <c r="J18" s="1170">
        <v>-582.1250547200002</v>
      </c>
      <c r="K18" s="1170"/>
      <c r="L18" s="1012">
        <v>-19.06621951799214</v>
      </c>
    </row>
    <row r="19" spans="2:12" s="89" customFormat="1" ht="15" customHeight="1">
      <c r="B19" s="528" t="s">
        <v>1332</v>
      </c>
      <c r="C19" s="558">
        <v>30202.8431674292</v>
      </c>
      <c r="D19" s="558">
        <v>28465.810607695006</v>
      </c>
      <c r="E19" s="558">
        <v>39250.55517530399</v>
      </c>
      <c r="F19" s="1179">
        <v>40002.84769316501</v>
      </c>
      <c r="G19" s="1016">
        <v>-1726.2425597341944</v>
      </c>
      <c r="H19" s="1175" t="s">
        <v>704</v>
      </c>
      <c r="I19" s="1018">
        <v>-5.7154968827430706</v>
      </c>
      <c r="J19" s="1176">
        <v>-4075.3774821389834</v>
      </c>
      <c r="K19" s="1176" t="s">
        <v>705</v>
      </c>
      <c r="L19" s="1177">
        <v>-10.382980479988637</v>
      </c>
    </row>
    <row r="20" spans="2:12" s="89" customFormat="1" ht="15" customHeight="1">
      <c r="B20" s="527" t="s">
        <v>1340</v>
      </c>
      <c r="C20" s="551">
        <v>119264.24559800001</v>
      </c>
      <c r="D20" s="551">
        <v>122334.460517</v>
      </c>
      <c r="E20" s="551">
        <v>144591.61460822003</v>
      </c>
      <c r="F20" s="1178">
        <v>155203.82272984003</v>
      </c>
      <c r="G20" s="1180">
        <v>3070.214918999991</v>
      </c>
      <c r="H20" s="1181"/>
      <c r="I20" s="1011">
        <v>2.574296180389772</v>
      </c>
      <c r="J20" s="1182">
        <v>10612.208121620002</v>
      </c>
      <c r="K20" s="1182"/>
      <c r="L20" s="1015">
        <v>7.339435381764316</v>
      </c>
    </row>
    <row r="21" spans="2:12" ht="15" customHeight="1">
      <c r="B21" s="525" t="s">
        <v>1330</v>
      </c>
      <c r="C21" s="553">
        <v>90913.03904500001</v>
      </c>
      <c r="D21" s="553">
        <v>97597.23052600001</v>
      </c>
      <c r="E21" s="553">
        <v>112827.084928</v>
      </c>
      <c r="F21" s="1168">
        <v>121728.78053300001</v>
      </c>
      <c r="G21" s="1013">
        <v>6684.191481000002</v>
      </c>
      <c r="H21" s="1169"/>
      <c r="I21" s="1014">
        <v>7.352291322800758</v>
      </c>
      <c r="J21" s="1170">
        <v>8901.695605000015</v>
      </c>
      <c r="K21" s="1170"/>
      <c r="L21" s="1012">
        <v>7.889679690546454</v>
      </c>
    </row>
    <row r="22" spans="2:12" ht="15" customHeight="1">
      <c r="B22" s="525" t="s">
        <v>1334</v>
      </c>
      <c r="C22" s="553">
        <v>22597.7195</v>
      </c>
      <c r="D22" s="553">
        <v>19645.357</v>
      </c>
      <c r="E22" s="553">
        <v>23857.26192658</v>
      </c>
      <c r="F22" s="1168">
        <v>27513.988712980004</v>
      </c>
      <c r="G22" s="1013">
        <v>-2952.3624999999993</v>
      </c>
      <c r="H22" s="1169"/>
      <c r="I22" s="1014">
        <v>-13.064869222754973</v>
      </c>
      <c r="J22" s="1170">
        <v>3656.726786400006</v>
      </c>
      <c r="K22" s="1170"/>
      <c r="L22" s="1012">
        <v>15.327520809611228</v>
      </c>
    </row>
    <row r="23" spans="2:12" ht="15" customHeight="1">
      <c r="B23" s="525" t="s">
        <v>1331</v>
      </c>
      <c r="C23" s="553">
        <v>5758.533493000001</v>
      </c>
      <c r="D23" s="553">
        <v>5103.897299999999</v>
      </c>
      <c r="E23" s="553">
        <v>7907.2677536400015</v>
      </c>
      <c r="F23" s="1168">
        <v>5961.20348386</v>
      </c>
      <c r="G23" s="1171">
        <v>-654.6361930000021</v>
      </c>
      <c r="H23" s="1172"/>
      <c r="I23" s="1017">
        <v>-11.368106025531837</v>
      </c>
      <c r="J23" s="1173">
        <v>-1946.0642697800013</v>
      </c>
      <c r="K23" s="1173"/>
      <c r="L23" s="1174">
        <v>-24.611083504591804</v>
      </c>
    </row>
    <row r="24" spans="2:12" s="89" customFormat="1" ht="15" customHeight="1">
      <c r="B24" s="868" t="s">
        <v>247</v>
      </c>
      <c r="C24" s="711">
        <v>119269.29203800001</v>
      </c>
      <c r="D24" s="711">
        <v>122346.48482600001</v>
      </c>
      <c r="E24" s="711">
        <v>144591.61460822</v>
      </c>
      <c r="F24" s="1183">
        <v>155203.97272984002</v>
      </c>
      <c r="G24" s="1184">
        <v>3077.1927880000003</v>
      </c>
      <c r="H24" s="1185"/>
      <c r="I24" s="1186">
        <v>2.5800377745342744</v>
      </c>
      <c r="J24" s="1187">
        <v>10612.358121620025</v>
      </c>
      <c r="K24" s="1185"/>
      <c r="L24" s="1188">
        <v>7.339539122220104</v>
      </c>
    </row>
    <row r="25" spans="2:12" s="89" customFormat="1" ht="15" customHeight="1">
      <c r="B25" s="868" t="s">
        <v>248</v>
      </c>
      <c r="C25" s="711">
        <v>-3122.5306490000003</v>
      </c>
      <c r="D25" s="711">
        <v>-2100</v>
      </c>
      <c r="E25" s="711">
        <v>-3929.183837849989</v>
      </c>
      <c r="F25" s="1183">
        <v>-6287.9</v>
      </c>
      <c r="G25" s="1189"/>
      <c r="H25" s="118"/>
      <c r="I25" s="1190"/>
      <c r="J25" s="118"/>
      <c r="K25" s="118"/>
      <c r="L25" s="565"/>
    </row>
    <row r="26" spans="2:12" s="89" customFormat="1" ht="15" customHeight="1">
      <c r="B26" s="548" t="s">
        <v>1132</v>
      </c>
      <c r="C26" s="48"/>
      <c r="D26" s="48"/>
      <c r="E26" s="48"/>
      <c r="F26" s="48"/>
      <c r="G26" s="531"/>
      <c r="H26" s="288"/>
      <c r="I26" s="531"/>
      <c r="J26" s="288"/>
      <c r="K26" s="288"/>
      <c r="L26" s="288"/>
    </row>
    <row r="27" spans="2:4" ht="15" customHeight="1">
      <c r="B27" s="18" t="s">
        <v>1379</v>
      </c>
      <c r="C27" s="533"/>
      <c r="D27" s="533"/>
    </row>
    <row r="28" spans="2:6" ht="15" customHeight="1">
      <c r="B28" s="18" t="s">
        <v>1380</v>
      </c>
      <c r="C28" s="533"/>
      <c r="D28" s="533"/>
      <c r="F28" s="1"/>
    </row>
    <row r="36" ht="12.75">
      <c r="D36" s="1191"/>
    </row>
    <row r="37" ht="12.75">
      <c r="C37" s="1191"/>
    </row>
    <row r="38" ht="12.75">
      <c r="C38" s="1191"/>
    </row>
    <row r="39" ht="12.75">
      <c r="C39" s="1191"/>
    </row>
  </sheetData>
  <sheetProtection/>
  <mergeCells count="12">
    <mergeCell ref="G5:I5"/>
    <mergeCell ref="J5:L5"/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G4" sqref="G4:H4"/>
    </sheetView>
  </sheetViews>
  <sheetFormatPr defaultColWidth="11.00390625" defaultRowHeight="12.75"/>
  <cols>
    <col min="1" max="1" width="5.00390625" style="730" customWidth="1"/>
    <col min="2" max="2" width="15.8515625" style="730" customWidth="1"/>
    <col min="3" max="6" width="7.8515625" style="730" customWidth="1"/>
    <col min="7" max="8" width="7.8515625" style="785" customWidth="1"/>
    <col min="9" max="9" width="8.140625" style="785" customWidth="1"/>
    <col min="10" max="16384" width="11.00390625" style="730" customWidth="1"/>
  </cols>
  <sheetData>
    <row r="1" spans="2:7" ht="12.75">
      <c r="B1" s="1626" t="s">
        <v>550</v>
      </c>
      <c r="C1" s="1626"/>
      <c r="D1" s="1626"/>
      <c r="E1" s="1626"/>
      <c r="F1" s="1626"/>
      <c r="G1" s="1626"/>
    </row>
    <row r="2" spans="2:7" ht="15.75">
      <c r="B2" s="1776" t="s">
        <v>275</v>
      </c>
      <c r="C2" s="1776"/>
      <c r="D2" s="1776"/>
      <c r="E2" s="1776"/>
      <c r="F2" s="1776"/>
      <c r="G2" s="1776"/>
    </row>
    <row r="3" spans="2:9" ht="15.75">
      <c r="B3" s="1776" t="s">
        <v>276</v>
      </c>
      <c r="C3" s="1776"/>
      <c r="D3" s="1776"/>
      <c r="E3" s="1776"/>
      <c r="F3" s="1776"/>
      <c r="G3" s="1776"/>
      <c r="I3" s="956"/>
    </row>
    <row r="4" spans="2:10" ht="15">
      <c r="B4" s="18"/>
      <c r="C4" s="18"/>
      <c r="D4" s="573"/>
      <c r="E4" s="88"/>
      <c r="F4" s="805"/>
      <c r="G4" s="1870" t="s">
        <v>1160</v>
      </c>
      <c r="H4" s="1870"/>
      <c r="J4" s="1005"/>
    </row>
    <row r="5" spans="2:8" ht="12.75">
      <c r="B5" s="203" t="s">
        <v>1226</v>
      </c>
      <c r="C5" s="806" t="s">
        <v>107</v>
      </c>
      <c r="D5" s="807" t="s">
        <v>89</v>
      </c>
      <c r="E5" s="808" t="s">
        <v>762</v>
      </c>
      <c r="F5" s="808" t="s">
        <v>763</v>
      </c>
      <c r="G5" s="808" t="s">
        <v>1245</v>
      </c>
      <c r="H5" s="808" t="s">
        <v>560</v>
      </c>
    </row>
    <row r="6" spans="2:8" ht="15.75" customHeight="1">
      <c r="B6" s="525" t="s">
        <v>91</v>
      </c>
      <c r="C6" s="809">
        <v>728.7</v>
      </c>
      <c r="D6" s="810">
        <v>726.1</v>
      </c>
      <c r="E6" s="809">
        <v>980.096</v>
      </c>
      <c r="F6" s="809">
        <v>957.5</v>
      </c>
      <c r="G6" s="809">
        <v>2133.8</v>
      </c>
      <c r="H6" s="809">
        <v>3417.43</v>
      </c>
    </row>
    <row r="7" spans="2:8" ht="15.75" customHeight="1">
      <c r="B7" s="525" t="s">
        <v>92</v>
      </c>
      <c r="C7" s="809">
        <v>980.1</v>
      </c>
      <c r="D7" s="810">
        <v>1117.4</v>
      </c>
      <c r="E7" s="809">
        <v>977.561</v>
      </c>
      <c r="F7" s="809">
        <v>1207.954</v>
      </c>
      <c r="G7" s="809">
        <v>1655.209</v>
      </c>
      <c r="H7" s="809">
        <v>2820.1</v>
      </c>
    </row>
    <row r="8" spans="2:8" ht="15.75" customHeight="1">
      <c r="B8" s="525" t="s">
        <v>93</v>
      </c>
      <c r="C8" s="809">
        <v>1114.2</v>
      </c>
      <c r="D8" s="810">
        <v>1316.8</v>
      </c>
      <c r="E8" s="809">
        <v>907.879</v>
      </c>
      <c r="F8" s="809">
        <v>865.719</v>
      </c>
      <c r="G8" s="811">
        <v>2411.6</v>
      </c>
      <c r="H8" s="811">
        <v>1543.517</v>
      </c>
    </row>
    <row r="9" spans="2:8" ht="15.75" customHeight="1">
      <c r="B9" s="525" t="s">
        <v>94</v>
      </c>
      <c r="C9" s="809">
        <v>1019.2</v>
      </c>
      <c r="D9" s="810">
        <v>1186.5</v>
      </c>
      <c r="E9" s="809">
        <v>1103.189</v>
      </c>
      <c r="F9" s="811">
        <v>1188.259</v>
      </c>
      <c r="G9" s="811">
        <v>2065.7</v>
      </c>
      <c r="H9" s="811">
        <v>1571.367</v>
      </c>
    </row>
    <row r="10" spans="2:8" ht="15.75" customHeight="1">
      <c r="B10" s="525" t="s">
        <v>95</v>
      </c>
      <c r="C10" s="809">
        <v>1354.5</v>
      </c>
      <c r="D10" s="810">
        <v>1205.8</v>
      </c>
      <c r="E10" s="809">
        <v>1583.675</v>
      </c>
      <c r="F10" s="811">
        <v>1661.361</v>
      </c>
      <c r="G10" s="811">
        <v>2859.9</v>
      </c>
      <c r="H10" s="811"/>
    </row>
    <row r="11" spans="2:8" ht="15.75" customHeight="1">
      <c r="B11" s="525" t="s">
        <v>96</v>
      </c>
      <c r="C11" s="809">
        <v>996.9</v>
      </c>
      <c r="D11" s="810">
        <v>1394.9</v>
      </c>
      <c r="E11" s="809">
        <v>1156.237</v>
      </c>
      <c r="F11" s="811">
        <v>1643.985</v>
      </c>
      <c r="G11" s="811">
        <v>3805.5</v>
      </c>
      <c r="H11" s="811"/>
    </row>
    <row r="12" spans="2:8" ht="15.75" customHeight="1">
      <c r="B12" s="525" t="s">
        <v>97</v>
      </c>
      <c r="C12" s="809">
        <v>1503.6</v>
      </c>
      <c r="D12" s="810">
        <v>1154.4</v>
      </c>
      <c r="E12" s="809">
        <v>603.806</v>
      </c>
      <c r="F12" s="809">
        <v>716.981</v>
      </c>
      <c r="G12" s="809">
        <v>2962.1</v>
      </c>
      <c r="H12" s="809"/>
    </row>
    <row r="13" spans="2:8" ht="15.75" customHeight="1">
      <c r="B13" s="525" t="s">
        <v>98</v>
      </c>
      <c r="C13" s="809">
        <v>1717.9</v>
      </c>
      <c r="D13" s="810">
        <v>1107.8</v>
      </c>
      <c r="E13" s="811">
        <v>603.011</v>
      </c>
      <c r="F13" s="811">
        <v>1428.479</v>
      </c>
      <c r="G13" s="811">
        <v>1963.1</v>
      </c>
      <c r="H13" s="811"/>
    </row>
    <row r="14" spans="2:8" ht="15.75" customHeight="1">
      <c r="B14" s="525" t="s">
        <v>99</v>
      </c>
      <c r="C14" s="809">
        <v>2060.5</v>
      </c>
      <c r="D14" s="810">
        <v>1567.2</v>
      </c>
      <c r="E14" s="811">
        <v>1398.554</v>
      </c>
      <c r="F14" s="811">
        <v>2052.853</v>
      </c>
      <c r="G14" s="811">
        <v>3442.1</v>
      </c>
      <c r="H14" s="811"/>
    </row>
    <row r="15" spans="2:8" ht="15.75" customHeight="1">
      <c r="B15" s="525" t="s">
        <v>1142</v>
      </c>
      <c r="C15" s="809">
        <v>1309.9</v>
      </c>
      <c r="D15" s="810">
        <v>1830.8</v>
      </c>
      <c r="E15" s="811">
        <v>916.412</v>
      </c>
      <c r="F15" s="811">
        <v>2714.843</v>
      </c>
      <c r="G15" s="811">
        <v>3420.2</v>
      </c>
      <c r="H15" s="811"/>
    </row>
    <row r="16" spans="2:8" ht="15.75" customHeight="1">
      <c r="B16" s="525" t="s">
        <v>1143</v>
      </c>
      <c r="C16" s="809">
        <v>1455.4</v>
      </c>
      <c r="D16" s="810">
        <v>1825.2</v>
      </c>
      <c r="E16" s="811">
        <v>1181.457</v>
      </c>
      <c r="F16" s="811">
        <v>1711.2</v>
      </c>
      <c r="G16" s="811">
        <v>2205.73</v>
      </c>
      <c r="H16" s="811"/>
    </row>
    <row r="17" spans="2:8" ht="15.75" customHeight="1">
      <c r="B17" s="526" t="s">
        <v>1144</v>
      </c>
      <c r="C17" s="812">
        <v>1016</v>
      </c>
      <c r="D17" s="813">
        <v>1900.2</v>
      </c>
      <c r="E17" s="814">
        <v>1394</v>
      </c>
      <c r="F17" s="811">
        <v>1571.796</v>
      </c>
      <c r="G17" s="811">
        <v>3091.435</v>
      </c>
      <c r="H17" s="811"/>
    </row>
    <row r="18" spans="2:8" ht="15.75" customHeight="1">
      <c r="B18" s="815" t="s">
        <v>1147</v>
      </c>
      <c r="C18" s="816">
        <v>15256.9</v>
      </c>
      <c r="D18" s="817">
        <v>16333.1</v>
      </c>
      <c r="E18" s="817">
        <v>12805.877000000002</v>
      </c>
      <c r="F18" s="818">
        <v>17720.93</v>
      </c>
      <c r="G18" s="818">
        <v>32016.374</v>
      </c>
      <c r="H18" s="818">
        <v>9352.413999999999</v>
      </c>
    </row>
  </sheetData>
  <sheetProtection/>
  <mergeCells count="4">
    <mergeCell ref="B1:G1"/>
    <mergeCell ref="B2:G2"/>
    <mergeCell ref="B3:G3"/>
    <mergeCell ref="G4:H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9">
      <selection activeCell="G3" sqref="G3:H3"/>
    </sheetView>
  </sheetViews>
  <sheetFormatPr defaultColWidth="9.140625" defaultRowHeight="12.75"/>
  <cols>
    <col min="1" max="1" width="7.140625" style="0" customWidth="1"/>
    <col min="2" max="2" width="23.421875" style="0" customWidth="1"/>
  </cols>
  <sheetData>
    <row r="1" spans="1:8" ht="15.75" customHeight="1">
      <c r="A1" s="1626" t="s">
        <v>757</v>
      </c>
      <c r="B1" s="1626"/>
      <c r="C1" s="1626"/>
      <c r="D1" s="1626"/>
      <c r="E1" s="1626"/>
      <c r="F1" s="1626"/>
      <c r="G1" s="1626"/>
      <c r="H1" s="1626"/>
    </row>
    <row r="2" spans="1:8" ht="15.75">
      <c r="A2" s="1871" t="s">
        <v>759</v>
      </c>
      <c r="B2" s="1872"/>
      <c r="C2" s="1872"/>
      <c r="D2" s="1872"/>
      <c r="E2" s="1872"/>
      <c r="F2" s="1872"/>
      <c r="G2" s="1872"/>
      <c r="H2" s="1872"/>
    </row>
    <row r="3" spans="1:8" ht="16.5" thickBot="1">
      <c r="A3" s="1500"/>
      <c r="B3" s="1507"/>
      <c r="C3" s="1507"/>
      <c r="D3" s="1507"/>
      <c r="E3" s="1507"/>
      <c r="F3" s="1507"/>
      <c r="G3" s="1873" t="s">
        <v>951</v>
      </c>
      <c r="H3" s="1873"/>
    </row>
    <row r="4" spans="1:8" ht="15.75">
      <c r="A4" s="1508"/>
      <c r="B4" s="1509"/>
      <c r="C4" s="1510"/>
      <c r="D4" s="1510"/>
      <c r="E4" s="1510"/>
      <c r="F4" s="1511"/>
      <c r="G4" s="1512" t="s">
        <v>1423</v>
      </c>
      <c r="H4" s="1513"/>
    </row>
    <row r="5" spans="1:8" ht="15.75">
      <c r="A5" s="1514"/>
      <c r="B5" s="1515"/>
      <c r="C5" s="1516" t="s">
        <v>1044</v>
      </c>
      <c r="D5" s="1517" t="s">
        <v>1121</v>
      </c>
      <c r="E5" s="1517" t="s">
        <v>1044</v>
      </c>
      <c r="F5" s="1518" t="s">
        <v>1121</v>
      </c>
      <c r="G5" s="1519" t="s">
        <v>952</v>
      </c>
      <c r="H5" s="1520"/>
    </row>
    <row r="6" spans="1:8" ht="15.75">
      <c r="A6" s="1514"/>
      <c r="B6" s="1515"/>
      <c r="C6" s="1516" t="s">
        <v>17</v>
      </c>
      <c r="D6" s="1521">
        <v>2007</v>
      </c>
      <c r="E6" s="1521">
        <v>2008</v>
      </c>
      <c r="F6" s="1522">
        <v>2008</v>
      </c>
      <c r="G6" s="1523" t="s">
        <v>1245</v>
      </c>
      <c r="H6" s="1524" t="s">
        <v>560</v>
      </c>
    </row>
    <row r="7" spans="1:8" ht="15.75">
      <c r="A7" s="1525"/>
      <c r="B7" s="1526"/>
      <c r="C7" s="1527"/>
      <c r="D7" s="1527"/>
      <c r="E7" s="1527"/>
      <c r="F7" s="1527"/>
      <c r="G7" s="1528"/>
      <c r="H7" s="1529"/>
    </row>
    <row r="8" spans="1:8" ht="12.75">
      <c r="A8" s="1530" t="s">
        <v>990</v>
      </c>
      <c r="B8" s="1531"/>
      <c r="C8" s="1532">
        <v>129626.4</v>
      </c>
      <c r="D8" s="1532">
        <v>125333.9</v>
      </c>
      <c r="E8" s="1532">
        <v>169683.6</v>
      </c>
      <c r="F8" s="1532">
        <v>181746.4</v>
      </c>
      <c r="G8" s="1533">
        <v>-3.31143964501058</v>
      </c>
      <c r="H8" s="1534">
        <v>7.108995801597786</v>
      </c>
    </row>
    <row r="9" spans="1:8" ht="15.75">
      <c r="A9" s="1535"/>
      <c r="B9" s="1536" t="s">
        <v>1207</v>
      </c>
      <c r="C9" s="1537">
        <v>123755.264</v>
      </c>
      <c r="D9" s="1537">
        <v>120180.62</v>
      </c>
      <c r="E9" s="1537">
        <v>142848.828</v>
      </c>
      <c r="F9" s="1537">
        <v>159182.668</v>
      </c>
      <c r="G9" s="1538">
        <v>-2.888478343838358</v>
      </c>
      <c r="H9" s="1539">
        <v>11.43435352511257</v>
      </c>
    </row>
    <row r="10" spans="1:8" ht="15.75">
      <c r="A10" s="1535"/>
      <c r="B10" s="1540" t="s">
        <v>1208</v>
      </c>
      <c r="C10" s="1537">
        <v>5871.136</v>
      </c>
      <c r="D10" s="1537">
        <v>5153.28</v>
      </c>
      <c r="E10" s="1537">
        <v>26834.772</v>
      </c>
      <c r="F10" s="1537">
        <v>22563.732</v>
      </c>
      <c r="G10" s="1538">
        <v>-12.226867168466214</v>
      </c>
      <c r="H10" s="1539">
        <v>-15.916065916267158</v>
      </c>
    </row>
    <row r="11" spans="1:8" ht="15.75">
      <c r="A11" s="1541"/>
      <c r="B11" s="1542"/>
      <c r="C11" s="1543"/>
      <c r="D11" s="1543"/>
      <c r="E11" s="1543"/>
      <c r="F11" s="1543"/>
      <c r="G11" s="1544"/>
      <c r="H11" s="1545"/>
    </row>
    <row r="12" spans="1:8" ht="15.75">
      <c r="A12" s="1525"/>
      <c r="B12" s="1526"/>
      <c r="C12" s="1546"/>
      <c r="D12" s="1546"/>
      <c r="E12" s="1546"/>
      <c r="F12" s="1546"/>
      <c r="G12" s="1547"/>
      <c r="H12" s="1548"/>
    </row>
    <row r="13" spans="1:8" ht="12.75">
      <c r="A13" s="1530" t="s">
        <v>1209</v>
      </c>
      <c r="B13" s="1536"/>
      <c r="C13" s="1532">
        <v>35499.6</v>
      </c>
      <c r="D13" s="1532">
        <v>37784.5</v>
      </c>
      <c r="E13" s="1532">
        <v>42939.9</v>
      </c>
      <c r="F13" s="1532">
        <v>49596.6</v>
      </c>
      <c r="G13" s="1533">
        <v>6.4364105511047995</v>
      </c>
      <c r="H13" s="1534">
        <v>15.502364933313757</v>
      </c>
    </row>
    <row r="14" spans="1:8" ht="15.75">
      <c r="A14" s="1535"/>
      <c r="B14" s="1536" t="s">
        <v>1207</v>
      </c>
      <c r="C14" s="1537">
        <v>31681</v>
      </c>
      <c r="D14" s="1537">
        <v>34800.5</v>
      </c>
      <c r="E14" s="1537">
        <v>38827.1</v>
      </c>
      <c r="F14" s="1537">
        <v>47210.4</v>
      </c>
      <c r="G14" s="1538">
        <v>9.846595751396748</v>
      </c>
      <c r="H14" s="1539">
        <v>21.591362733760704</v>
      </c>
    </row>
    <row r="15" spans="1:8" ht="15.75">
      <c r="A15" s="1535"/>
      <c r="B15" s="1540" t="s">
        <v>1208</v>
      </c>
      <c r="C15" s="1537">
        <v>3818.6</v>
      </c>
      <c r="D15" s="1537">
        <v>2984</v>
      </c>
      <c r="E15" s="1537">
        <v>4112.8</v>
      </c>
      <c r="F15" s="1537">
        <v>2386.2</v>
      </c>
      <c r="G15" s="1538">
        <v>-21.85617765673284</v>
      </c>
      <c r="H15" s="1539">
        <v>-41.981132075471706</v>
      </c>
    </row>
    <row r="16" spans="1:8" ht="15.75">
      <c r="A16" s="1541"/>
      <c r="B16" s="1542"/>
      <c r="C16" s="1549"/>
      <c r="D16" s="1549"/>
      <c r="E16" s="1549"/>
      <c r="F16" s="1549"/>
      <c r="G16" s="1550"/>
      <c r="H16" s="1551"/>
    </row>
    <row r="17" spans="1:8" ht="15.75">
      <c r="A17" s="1535"/>
      <c r="B17" s="1536"/>
      <c r="C17" s="1552"/>
      <c r="D17" s="1552"/>
      <c r="E17" s="1552"/>
      <c r="F17" s="1552"/>
      <c r="G17" s="1553"/>
      <c r="H17" s="1554"/>
    </row>
    <row r="18" spans="1:8" ht="12.75">
      <c r="A18" s="1530" t="s">
        <v>1210</v>
      </c>
      <c r="B18" s="1531"/>
      <c r="C18" s="1532">
        <v>165126</v>
      </c>
      <c r="D18" s="1532">
        <v>163118.4</v>
      </c>
      <c r="E18" s="1532">
        <v>212623.5</v>
      </c>
      <c r="F18" s="1532">
        <v>231343</v>
      </c>
      <c r="G18" s="1533">
        <v>-1.21579884451873</v>
      </c>
      <c r="H18" s="1534">
        <v>8.804059758211096</v>
      </c>
    </row>
    <row r="19" spans="1:8" ht="15.75">
      <c r="A19" s="1535"/>
      <c r="B19" s="1536"/>
      <c r="C19" s="1555"/>
      <c r="D19" s="1555"/>
      <c r="E19" s="1555"/>
      <c r="F19" s="1555"/>
      <c r="G19" s="1556"/>
      <c r="H19" s="1557"/>
    </row>
    <row r="20" spans="1:8" ht="15.75">
      <c r="A20" s="1535"/>
      <c r="B20" s="1536" t="s">
        <v>1207</v>
      </c>
      <c r="C20" s="1537">
        <v>155436.264</v>
      </c>
      <c r="D20" s="1537">
        <v>154981.12</v>
      </c>
      <c r="E20" s="1537">
        <v>181675.928</v>
      </c>
      <c r="F20" s="1537">
        <v>206393.068</v>
      </c>
      <c r="G20" s="1538">
        <v>-0.2928171253524141</v>
      </c>
      <c r="H20" s="1539">
        <v>13.605071553563207</v>
      </c>
    </row>
    <row r="21" spans="1:8" ht="15.75">
      <c r="A21" s="1535"/>
      <c r="B21" s="1558" t="s">
        <v>1211</v>
      </c>
      <c r="C21" s="1537">
        <v>94.13191381127139</v>
      </c>
      <c r="D21" s="1537">
        <v>95.01142728226858</v>
      </c>
      <c r="E21" s="1537">
        <v>85.44489578997619</v>
      </c>
      <c r="F21" s="1537">
        <v>89.21517746376593</v>
      </c>
      <c r="G21" s="1538"/>
      <c r="H21" s="1539"/>
    </row>
    <row r="22" spans="1:8" ht="15.75">
      <c r="A22" s="1535"/>
      <c r="B22" s="1540" t="s">
        <v>1208</v>
      </c>
      <c r="C22" s="1537">
        <v>9689.736</v>
      </c>
      <c r="D22" s="1537">
        <v>8137.28</v>
      </c>
      <c r="E22" s="1537">
        <v>30947.572</v>
      </c>
      <c r="F22" s="1537">
        <v>24949.932</v>
      </c>
      <c r="G22" s="1538">
        <v>-16.021654253531793</v>
      </c>
      <c r="H22" s="1539">
        <v>-19.380001765566618</v>
      </c>
    </row>
    <row r="23" spans="1:8" ht="12.75">
      <c r="A23" s="1559"/>
      <c r="B23" s="1560" t="s">
        <v>1211</v>
      </c>
      <c r="C23" s="1537">
        <v>5.868086188728608</v>
      </c>
      <c r="D23" s="1537">
        <v>4.988572717731414</v>
      </c>
      <c r="E23" s="1537">
        <v>14.555104210023822</v>
      </c>
      <c r="F23" s="1537">
        <v>10.784822536234078</v>
      </c>
      <c r="G23" s="1538"/>
      <c r="H23" s="1539"/>
    </row>
    <row r="24" spans="1:8" ht="15.75">
      <c r="A24" s="1561" t="s">
        <v>1212</v>
      </c>
      <c r="B24" s="1562"/>
      <c r="C24" s="1563"/>
      <c r="D24" s="1563"/>
      <c r="E24" s="1563"/>
      <c r="F24" s="1563"/>
      <c r="G24" s="1564"/>
      <c r="H24" s="1565"/>
    </row>
    <row r="25" spans="1:8" ht="15.75">
      <c r="A25" s="1566"/>
      <c r="B25" s="1558" t="s">
        <v>1213</v>
      </c>
      <c r="C25" s="1537">
        <v>10.177539592777611</v>
      </c>
      <c r="D25" s="1537">
        <v>10.400471825934487</v>
      </c>
      <c r="E25" s="1537">
        <v>11.283951600063684</v>
      </c>
      <c r="F25" s="1537">
        <v>9.945456323680984</v>
      </c>
      <c r="G25" s="1538"/>
      <c r="H25" s="1539"/>
    </row>
    <row r="26" spans="1:8" ht="15.75">
      <c r="A26" s="1567"/>
      <c r="B26" s="1568" t="s">
        <v>1214</v>
      </c>
      <c r="C26" s="1569">
        <v>8.426558616853526</v>
      </c>
      <c r="D26" s="1569">
        <v>8.067220906137022</v>
      </c>
      <c r="E26" s="1569">
        <v>9.120725802559827</v>
      </c>
      <c r="F26" s="1569">
        <v>8</v>
      </c>
      <c r="G26" s="1570"/>
      <c r="H26" s="1571"/>
    </row>
    <row r="27" spans="1:8" ht="12.75">
      <c r="A27" s="1572" t="s">
        <v>1215</v>
      </c>
      <c r="B27" s="1526"/>
      <c r="C27" s="1537">
        <v>165126</v>
      </c>
      <c r="D27" s="1537">
        <v>163118.4</v>
      </c>
      <c r="E27" s="1537">
        <v>212623.5</v>
      </c>
      <c r="F27" s="1537">
        <v>231343</v>
      </c>
      <c r="G27" s="1538">
        <v>-1.21579884451873</v>
      </c>
      <c r="H27" s="1539">
        <v>8.804059758211096</v>
      </c>
    </row>
    <row r="28" spans="1:8" ht="12.75">
      <c r="A28" s="1573" t="s">
        <v>1216</v>
      </c>
      <c r="B28" s="1536"/>
      <c r="C28" s="1537">
        <v>587.5</v>
      </c>
      <c r="D28" s="1537">
        <v>578.2</v>
      </c>
      <c r="E28" s="1537">
        <v>630.6</v>
      </c>
      <c r="F28" s="1537">
        <v>644</v>
      </c>
      <c r="G28" s="1538">
        <v>-1.5829787234042527</v>
      </c>
      <c r="H28" s="1539">
        <v>2.1249603552172545</v>
      </c>
    </row>
    <row r="29" spans="1:8" ht="15.75">
      <c r="A29" s="1573" t="s">
        <v>1217</v>
      </c>
      <c r="B29" s="1574"/>
      <c r="C29" s="1537">
        <v>165713.5</v>
      </c>
      <c r="D29" s="1537">
        <v>163696.6</v>
      </c>
      <c r="E29" s="1537">
        <v>213254.1</v>
      </c>
      <c r="F29" s="1537">
        <v>231987</v>
      </c>
      <c r="G29" s="1538">
        <v>-1.2171005983217924</v>
      </c>
      <c r="H29" s="1539">
        <v>8.784309422421416</v>
      </c>
    </row>
    <row r="30" spans="1:8" ht="15.75">
      <c r="A30" s="1573" t="s">
        <v>1218</v>
      </c>
      <c r="B30" s="1574"/>
      <c r="C30" s="1537">
        <v>33804</v>
      </c>
      <c r="D30" s="1537">
        <v>35361.5</v>
      </c>
      <c r="E30" s="1537">
        <v>41798.7</v>
      </c>
      <c r="F30" s="1537">
        <v>43815.5</v>
      </c>
      <c r="G30" s="1538">
        <v>4.607442906164948</v>
      </c>
      <c r="H30" s="1539">
        <v>4.825030443530551</v>
      </c>
    </row>
    <row r="31" spans="1:8" ht="15.75">
      <c r="A31" s="1573" t="s">
        <v>1219</v>
      </c>
      <c r="B31" s="1574"/>
      <c r="C31" s="1537">
        <v>131909.5</v>
      </c>
      <c r="D31" s="1537">
        <v>128335.1</v>
      </c>
      <c r="E31" s="1537">
        <v>171455.4</v>
      </c>
      <c r="F31" s="1537">
        <v>188171.5</v>
      </c>
      <c r="G31" s="1538">
        <v>-2.7097365997141907</v>
      </c>
      <c r="H31" s="1539">
        <v>9.749532531492136</v>
      </c>
    </row>
    <row r="32" spans="1:8" ht="15.75">
      <c r="A32" s="1573" t="s">
        <v>1220</v>
      </c>
      <c r="B32" s="1574"/>
      <c r="C32" s="1537">
        <v>7529.700000000012</v>
      </c>
      <c r="D32" s="1537">
        <v>3574.399999999994</v>
      </c>
      <c r="E32" s="1537">
        <v>-39545.9</v>
      </c>
      <c r="F32" s="1537">
        <v>-16716.1</v>
      </c>
      <c r="G32" s="1538" t="s">
        <v>1354</v>
      </c>
      <c r="H32" s="1539" t="s">
        <v>1354</v>
      </c>
    </row>
    <row r="33" spans="1:8" ht="15.75">
      <c r="A33" s="1573" t="s">
        <v>1221</v>
      </c>
      <c r="B33" s="1574"/>
      <c r="C33" s="1537">
        <v>-13433.95</v>
      </c>
      <c r="D33" s="1537">
        <v>60.39</v>
      </c>
      <c r="E33" s="1537">
        <v>9871.37</v>
      </c>
      <c r="F33" s="1537">
        <v>4851.48</v>
      </c>
      <c r="G33" s="1538" t="s">
        <v>1354</v>
      </c>
      <c r="H33" s="1539" t="s">
        <v>1354</v>
      </c>
    </row>
    <row r="34" spans="1:8" ht="16.5" thickBot="1">
      <c r="A34" s="1575" t="s">
        <v>1222</v>
      </c>
      <c r="B34" s="1576"/>
      <c r="C34" s="1577">
        <v>-5904.249999999989</v>
      </c>
      <c r="D34" s="1577">
        <v>3634.789999999994</v>
      </c>
      <c r="E34" s="1577">
        <v>-29674.53</v>
      </c>
      <c r="F34" s="1577">
        <v>-11864.62</v>
      </c>
      <c r="G34" s="1578" t="s">
        <v>1354</v>
      </c>
      <c r="H34" s="1579" t="s">
        <v>1354</v>
      </c>
    </row>
    <row r="35" spans="1:8" ht="15.75">
      <c r="A35" s="1580" t="s">
        <v>1223</v>
      </c>
      <c r="B35" s="1507"/>
      <c r="C35" s="1500"/>
      <c r="D35" s="1500"/>
      <c r="E35" s="1500"/>
      <c r="F35" s="1500"/>
      <c r="G35" s="1500"/>
      <c r="H35" s="1500"/>
    </row>
    <row r="36" spans="1:8" ht="15.75">
      <c r="A36" s="1581" t="s">
        <v>18</v>
      </c>
      <c r="B36" s="1582"/>
      <c r="C36" s="1500"/>
      <c r="D36" s="1500"/>
      <c r="E36" s="1500"/>
      <c r="F36" s="1500"/>
      <c r="G36" s="1500"/>
      <c r="H36" s="1500"/>
    </row>
    <row r="37" spans="1:8" ht="15.75">
      <c r="A37" s="1583" t="s">
        <v>19</v>
      </c>
      <c r="B37" s="1584"/>
      <c r="C37" s="1500"/>
      <c r="D37" s="1500"/>
      <c r="E37" s="1500"/>
      <c r="F37" s="1500"/>
      <c r="G37" s="1500"/>
      <c r="H37" s="1500"/>
    </row>
    <row r="38" spans="1:8" ht="15.75">
      <c r="A38" s="1584" t="s">
        <v>20</v>
      </c>
      <c r="B38" s="1500"/>
      <c r="C38" s="1585">
        <v>64.85</v>
      </c>
      <c r="D38" s="1585">
        <v>63.05</v>
      </c>
      <c r="E38" s="1585">
        <v>68.5</v>
      </c>
      <c r="F38" s="1585">
        <v>78.7</v>
      </c>
      <c r="G38" s="1500"/>
      <c r="H38" s="1500"/>
    </row>
  </sheetData>
  <sheetProtection/>
  <mergeCells count="3">
    <mergeCell ref="A1:H1"/>
    <mergeCell ref="A2:H2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A3" sqref="A3"/>
    </sheetView>
  </sheetViews>
  <sheetFormatPr defaultColWidth="9.140625" defaultRowHeight="12.75"/>
  <cols>
    <col min="2" max="2" width="23.140625" style="0" bestFit="1" customWidth="1"/>
  </cols>
  <sheetData>
    <row r="1" spans="1:8" ht="12.75">
      <c r="A1" s="1626" t="s">
        <v>758</v>
      </c>
      <c r="B1" s="1626"/>
      <c r="C1" s="1626"/>
      <c r="D1" s="1626"/>
      <c r="E1" s="1626"/>
      <c r="F1" s="1626"/>
      <c r="G1" s="1626"/>
      <c r="H1" s="1626"/>
    </row>
    <row r="2" spans="1:8" ht="15.75">
      <c r="A2" s="1871" t="s">
        <v>759</v>
      </c>
      <c r="B2" s="1872"/>
      <c r="C2" s="1872"/>
      <c r="D2" s="1872"/>
      <c r="E2" s="1872"/>
      <c r="F2" s="1872"/>
      <c r="G2" s="1872"/>
      <c r="H2" s="1872"/>
    </row>
    <row r="3" spans="1:8" ht="16.5" thickBot="1">
      <c r="A3" s="1500"/>
      <c r="B3" s="1507"/>
      <c r="C3" s="1507"/>
      <c r="D3" s="1507"/>
      <c r="E3" s="1507"/>
      <c r="F3" s="1507"/>
      <c r="G3" s="1873" t="s">
        <v>953</v>
      </c>
      <c r="H3" s="1873"/>
    </row>
    <row r="4" spans="1:8" ht="15.75">
      <c r="A4" s="1508"/>
      <c r="B4" s="1509"/>
      <c r="C4" s="1510"/>
      <c r="D4" s="1510"/>
      <c r="E4" s="1510"/>
      <c r="F4" s="1511"/>
      <c r="G4" s="1512" t="s">
        <v>1423</v>
      </c>
      <c r="H4" s="1513"/>
    </row>
    <row r="5" spans="1:8" ht="15.75">
      <c r="A5" s="1514"/>
      <c r="B5" s="1515"/>
      <c r="C5" s="1516" t="s">
        <v>1044</v>
      </c>
      <c r="D5" s="1516" t="s">
        <v>1121</v>
      </c>
      <c r="E5" s="1516" t="s">
        <v>1044</v>
      </c>
      <c r="F5" s="1586" t="s">
        <v>1121</v>
      </c>
      <c r="G5" s="1519" t="s">
        <v>952</v>
      </c>
      <c r="H5" s="1520"/>
    </row>
    <row r="6" spans="1:8" ht="15.75">
      <c r="A6" s="1514"/>
      <c r="B6" s="1515"/>
      <c r="C6" s="1521" t="s">
        <v>17</v>
      </c>
      <c r="D6" s="1521">
        <v>2007</v>
      </c>
      <c r="E6" s="1521">
        <v>2008</v>
      </c>
      <c r="F6" s="1522">
        <v>2008</v>
      </c>
      <c r="G6" s="1587" t="s">
        <v>1245</v>
      </c>
      <c r="H6" s="1524" t="s">
        <v>560</v>
      </c>
    </row>
    <row r="7" spans="1:8" ht="15.75">
      <c r="A7" s="1525"/>
      <c r="B7" s="1526"/>
      <c r="C7" s="1527"/>
      <c r="D7" s="1527"/>
      <c r="E7" s="1527"/>
      <c r="F7" s="1588"/>
      <c r="G7" s="1535"/>
      <c r="H7" s="1589"/>
    </row>
    <row r="8" spans="1:8" ht="12.75">
      <c r="A8" s="1530" t="s">
        <v>990</v>
      </c>
      <c r="B8" s="1531"/>
      <c r="C8" s="1532">
        <v>1998.8650732459523</v>
      </c>
      <c r="D8" s="1532">
        <v>1987.8493259318002</v>
      </c>
      <c r="E8" s="1532">
        <v>2477.1328467153285</v>
      </c>
      <c r="F8" s="1590">
        <v>2309.357052096569</v>
      </c>
      <c r="G8" s="1533">
        <v>-0.5511000948284988</v>
      </c>
      <c r="H8" s="1534">
        <v>-6.77298332389519</v>
      </c>
    </row>
    <row r="9" spans="1:8" ht="15.75">
      <c r="A9" s="1535"/>
      <c r="B9" s="1536" t="s">
        <v>1207</v>
      </c>
      <c r="C9" s="1537">
        <v>1908.3309791827294</v>
      </c>
      <c r="D9" s="1537">
        <v>1906.1160983346551</v>
      </c>
      <c r="E9" s="1537">
        <v>2085.3843503649637</v>
      </c>
      <c r="F9" s="1591">
        <v>2022.6514358322745</v>
      </c>
      <c r="G9" s="1538">
        <v>-0.11606376840472876</v>
      </c>
      <c r="H9" s="1539">
        <v>-3.008218342182829</v>
      </c>
    </row>
    <row r="10" spans="1:8" ht="15.75">
      <c r="A10" s="1535"/>
      <c r="B10" s="1540" t="s">
        <v>1208</v>
      </c>
      <c r="C10" s="1537">
        <v>90.53409406322284</v>
      </c>
      <c r="D10" s="1537">
        <v>81.73322759714512</v>
      </c>
      <c r="E10" s="1537">
        <v>391.748496350365</v>
      </c>
      <c r="F10" s="1591">
        <v>286.7056162642948</v>
      </c>
      <c r="G10" s="1538">
        <v>-9.721052115385163</v>
      </c>
      <c r="H10" s="1539">
        <v>-26.813856610728067</v>
      </c>
    </row>
    <row r="11" spans="1:8" ht="15.75">
      <c r="A11" s="1541"/>
      <c r="B11" s="1542"/>
      <c r="C11" s="1543"/>
      <c r="D11" s="1543"/>
      <c r="E11" s="1543"/>
      <c r="F11" s="1592"/>
      <c r="G11" s="1544"/>
      <c r="H11" s="1545"/>
    </row>
    <row r="12" spans="1:8" ht="15.75">
      <c r="A12" s="1525"/>
      <c r="B12" s="1526"/>
      <c r="C12" s="1546"/>
      <c r="D12" s="1546"/>
      <c r="E12" s="1546"/>
      <c r="F12" s="1593"/>
      <c r="G12" s="1547"/>
      <c r="H12" s="1548"/>
    </row>
    <row r="13" spans="1:8" ht="12.75">
      <c r="A13" s="1530" t="s">
        <v>1209</v>
      </c>
      <c r="B13" s="1536"/>
      <c r="C13" s="1532">
        <v>547.4109483423284</v>
      </c>
      <c r="D13" s="1532">
        <v>599.2783505154639</v>
      </c>
      <c r="E13" s="1532">
        <v>626.8598540145986</v>
      </c>
      <c r="F13" s="1590">
        <v>630.1982210927573</v>
      </c>
      <c r="G13" s="1533">
        <v>9.4750392424924</v>
      </c>
      <c r="H13" s="1534">
        <v>0.5325539762642109</v>
      </c>
    </row>
    <row r="14" spans="1:8" ht="15.75">
      <c r="A14" s="1535"/>
      <c r="B14" s="1536" t="s">
        <v>1207</v>
      </c>
      <c r="C14" s="1537">
        <v>488.5273708558212</v>
      </c>
      <c r="D14" s="1537">
        <v>551.9508326724822</v>
      </c>
      <c r="E14" s="1537">
        <v>566.8189781021897</v>
      </c>
      <c r="F14" s="1591">
        <v>599.8780177890724</v>
      </c>
      <c r="G14" s="1538">
        <v>12.98258103851036</v>
      </c>
      <c r="H14" s="1539">
        <v>5.832380524302522</v>
      </c>
    </row>
    <row r="15" spans="1:8" ht="15.75">
      <c r="A15" s="1535"/>
      <c r="B15" s="1540" t="s">
        <v>1208</v>
      </c>
      <c r="C15" s="1537">
        <v>58.88357748650733</v>
      </c>
      <c r="D15" s="1537">
        <v>47.32751784298176</v>
      </c>
      <c r="E15" s="1537">
        <v>60.040875912408765</v>
      </c>
      <c r="F15" s="1591">
        <v>30.320203303684877</v>
      </c>
      <c r="G15" s="1538">
        <v>-19.62526758190522</v>
      </c>
      <c r="H15" s="1539">
        <v>-49.50073122197982</v>
      </c>
    </row>
    <row r="16" spans="1:8" ht="15.75">
      <c r="A16" s="1541"/>
      <c r="B16" s="1542"/>
      <c r="C16" s="1549"/>
      <c r="D16" s="1549"/>
      <c r="E16" s="1549"/>
      <c r="F16" s="1594"/>
      <c r="G16" s="1550"/>
      <c r="H16" s="1551"/>
    </row>
    <row r="17" spans="1:8" ht="15.75">
      <c r="A17" s="1535"/>
      <c r="B17" s="1536"/>
      <c r="C17" s="1552"/>
      <c r="D17" s="1552"/>
      <c r="E17" s="1552"/>
      <c r="F17" s="1595"/>
      <c r="G17" s="1553"/>
      <c r="H17" s="1554"/>
    </row>
    <row r="18" spans="1:8" ht="12.75">
      <c r="A18" s="1530" t="s">
        <v>1210</v>
      </c>
      <c r="B18" s="1531"/>
      <c r="C18" s="1532">
        <v>2546.276021588281</v>
      </c>
      <c r="D18" s="1532">
        <v>2587.127676447264</v>
      </c>
      <c r="E18" s="1532">
        <v>3103.992700729927</v>
      </c>
      <c r="F18" s="1590">
        <v>2939.5552731893263</v>
      </c>
      <c r="G18" s="1533">
        <v>1.604368674590944</v>
      </c>
      <c r="H18" s="1534">
        <v>-5.297609994441416</v>
      </c>
    </row>
    <row r="19" spans="1:8" ht="15.75">
      <c r="A19" s="1535"/>
      <c r="B19" s="1536"/>
      <c r="C19" s="1555"/>
      <c r="D19" s="1555"/>
      <c r="E19" s="1555"/>
      <c r="F19" s="1596"/>
      <c r="G19" s="1556"/>
      <c r="H19" s="1557"/>
    </row>
    <row r="20" spans="1:8" ht="15.75">
      <c r="A20" s="1535"/>
      <c r="B20" s="1536" t="s">
        <v>1207</v>
      </c>
      <c r="C20" s="1537">
        <v>2396.8583500385507</v>
      </c>
      <c r="D20" s="1537">
        <v>2458.066931007137</v>
      </c>
      <c r="E20" s="1537">
        <v>2652.2033284671534</v>
      </c>
      <c r="F20" s="1591">
        <v>2622.529453621347</v>
      </c>
      <c r="G20" s="1538">
        <v>2.553700387325847</v>
      </c>
      <c r="H20" s="1539">
        <v>-1.1188386096686145</v>
      </c>
    </row>
    <row r="21" spans="1:8" ht="15.75">
      <c r="A21" s="1535"/>
      <c r="B21" s="1558" t="s">
        <v>1211</v>
      </c>
      <c r="C21" s="1537">
        <v>94.13191381127139</v>
      </c>
      <c r="D21" s="1537">
        <v>95.01142728226858</v>
      </c>
      <c r="E21" s="1537">
        <v>85.44489578997619</v>
      </c>
      <c r="F21" s="1591">
        <v>89.21517746376593</v>
      </c>
      <c r="G21" s="1538"/>
      <c r="H21" s="1539"/>
    </row>
    <row r="22" spans="1:8" ht="15.75">
      <c r="A22" s="1535"/>
      <c r="B22" s="1540" t="s">
        <v>1208</v>
      </c>
      <c r="C22" s="1537">
        <v>149.41767154973016</v>
      </c>
      <c r="D22" s="1537">
        <v>129.06074544012688</v>
      </c>
      <c r="E22" s="1537">
        <v>451.7893722627737</v>
      </c>
      <c r="F22" s="1591">
        <v>317.0258195679797</v>
      </c>
      <c r="G22" s="1538">
        <v>-13.624175707240866</v>
      </c>
      <c r="H22" s="1539">
        <v>-29.82884524703067</v>
      </c>
    </row>
    <row r="23" spans="1:8" ht="12.75">
      <c r="A23" s="1559"/>
      <c r="B23" s="1560" t="s">
        <v>1211</v>
      </c>
      <c r="C23" s="1537">
        <v>5.868086188728608</v>
      </c>
      <c r="D23" s="1537">
        <v>4.988572717731414</v>
      </c>
      <c r="E23" s="1537">
        <v>14.555104210023822</v>
      </c>
      <c r="F23" s="1591">
        <v>10.784822536234078</v>
      </c>
      <c r="G23" s="1538"/>
      <c r="H23" s="1539"/>
    </row>
    <row r="24" spans="1:8" ht="15.75">
      <c r="A24" s="1561" t="s">
        <v>1212</v>
      </c>
      <c r="B24" s="1562"/>
      <c r="C24" s="1563"/>
      <c r="D24" s="1563"/>
      <c r="E24" s="1563"/>
      <c r="F24" s="1597"/>
      <c r="G24" s="1564"/>
      <c r="H24" s="1565"/>
    </row>
    <row r="25" spans="1:8" ht="15.75">
      <c r="A25" s="1566"/>
      <c r="B25" s="1558" t="s">
        <v>1213</v>
      </c>
      <c r="C25" s="1537">
        <v>10.177539592777611</v>
      </c>
      <c r="D25" s="1537">
        <v>10.400471825934487</v>
      </c>
      <c r="E25" s="1537">
        <v>11.283951600063684</v>
      </c>
      <c r="F25" s="1591">
        <v>9.945456323680984</v>
      </c>
      <c r="G25" s="1538"/>
      <c r="H25" s="1539"/>
    </row>
    <row r="26" spans="1:8" ht="15.75">
      <c r="A26" s="1567"/>
      <c r="B26" s="1568" t="s">
        <v>1214</v>
      </c>
      <c r="C26" s="1569">
        <v>8.426558616853526</v>
      </c>
      <c r="D26" s="1569">
        <v>8.067220906137022</v>
      </c>
      <c r="E26" s="1569">
        <v>9.120725802559827</v>
      </c>
      <c r="F26" s="1598">
        <v>8</v>
      </c>
      <c r="G26" s="1570"/>
      <c r="H26" s="1571"/>
    </row>
    <row r="27" spans="1:8" ht="12.75">
      <c r="A27" s="1572" t="s">
        <v>1215</v>
      </c>
      <c r="B27" s="1526"/>
      <c r="C27" s="1537">
        <v>2546.276021588281</v>
      </c>
      <c r="D27" s="1537">
        <v>2587.127676447264</v>
      </c>
      <c r="E27" s="1537">
        <v>3103.992700729927</v>
      </c>
      <c r="F27" s="1591">
        <v>2939.5552731893263</v>
      </c>
      <c r="G27" s="1538">
        <v>1.604368674590944</v>
      </c>
      <c r="H27" s="1539">
        <v>-5.297609994441416</v>
      </c>
    </row>
    <row r="28" spans="1:8" ht="12.75">
      <c r="A28" s="1573" t="s">
        <v>1216</v>
      </c>
      <c r="B28" s="1536"/>
      <c r="C28" s="1537">
        <v>9.059367771781034</v>
      </c>
      <c r="D28" s="1537">
        <v>9.170499603489295</v>
      </c>
      <c r="E28" s="1537">
        <v>9.205839416058394</v>
      </c>
      <c r="F28" s="1591">
        <v>8.18297331639136</v>
      </c>
      <c r="G28" s="1538">
        <v>1.2267062614945985</v>
      </c>
      <c r="H28" s="1539">
        <v>-11.111057378241654</v>
      </c>
    </row>
    <row r="29" spans="1:8" ht="15.75">
      <c r="A29" s="1573" t="s">
        <v>1217</v>
      </c>
      <c r="B29" s="1574"/>
      <c r="C29" s="1537">
        <v>2555.335389360062</v>
      </c>
      <c r="D29" s="1537">
        <v>2596.2981760507537</v>
      </c>
      <c r="E29" s="1537">
        <v>3113.1985401459856</v>
      </c>
      <c r="F29" s="1591">
        <v>2947.7382465057176</v>
      </c>
      <c r="G29" s="1538">
        <v>1.6030297573169037</v>
      </c>
      <c r="H29" s="1539">
        <v>-5.3148005662532825</v>
      </c>
    </row>
    <row r="30" spans="1:8" ht="15.75">
      <c r="A30" s="1573" t="s">
        <v>1218</v>
      </c>
      <c r="B30" s="1574"/>
      <c r="C30" s="1537">
        <v>521.2644564379337</v>
      </c>
      <c r="D30" s="1537">
        <v>560.8485329103886</v>
      </c>
      <c r="E30" s="1537">
        <v>610.2</v>
      </c>
      <c r="F30" s="1591">
        <v>556.7407878017789</v>
      </c>
      <c r="G30" s="1538">
        <v>7.593856819425795</v>
      </c>
      <c r="H30" s="1539">
        <v>-8.760932841399722</v>
      </c>
    </row>
    <row r="31" spans="1:8" ht="15.75">
      <c r="A31" s="1573" t="s">
        <v>1219</v>
      </c>
      <c r="B31" s="1574"/>
      <c r="C31" s="1537">
        <v>2034.0709329221281</v>
      </c>
      <c r="D31" s="1537">
        <v>2035.449643140365</v>
      </c>
      <c r="E31" s="1537">
        <v>2502.9985401459858</v>
      </c>
      <c r="F31" s="1591">
        <v>2390.9974587039387</v>
      </c>
      <c r="G31" s="1538">
        <v>0.06778083280785552</v>
      </c>
      <c r="H31" s="1539">
        <v>-4.474676259120585</v>
      </c>
    </row>
    <row r="32" spans="1:8" ht="16.5" thickBot="1">
      <c r="A32" s="1575" t="s">
        <v>954</v>
      </c>
      <c r="B32" s="1576"/>
      <c r="C32" s="1577">
        <v>-91.0447185813414</v>
      </c>
      <c r="D32" s="1577">
        <v>57.649325931800064</v>
      </c>
      <c r="E32" s="1577">
        <v>-433.2048175182485</v>
      </c>
      <c r="F32" s="1599">
        <v>-150.75756035578115</v>
      </c>
      <c r="G32" s="1578" t="s">
        <v>1354</v>
      </c>
      <c r="H32" s="1579" t="s">
        <v>1354</v>
      </c>
    </row>
  </sheetData>
  <sheetProtection/>
  <mergeCells count="3">
    <mergeCell ref="A1:H1"/>
    <mergeCell ref="A2:H2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43" sqref="A43:K43"/>
    </sheetView>
  </sheetViews>
  <sheetFormatPr defaultColWidth="9.140625" defaultRowHeight="12.75"/>
  <cols>
    <col min="1" max="1" width="11.8515625" style="18" customWidth="1"/>
    <col min="2" max="2" width="12.00390625" style="18" customWidth="1"/>
    <col min="3" max="3" width="13.140625" style="18" bestFit="1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1626" t="s">
        <v>29</v>
      </c>
      <c r="C1" s="1626"/>
      <c r="D1" s="1626"/>
      <c r="E1" s="1626"/>
      <c r="F1" s="1626"/>
      <c r="G1" s="1626"/>
      <c r="H1" s="1626"/>
      <c r="I1" s="1626"/>
    </row>
    <row r="2" spans="2:9" ht="32.25" customHeight="1">
      <c r="B2" s="1881" t="s">
        <v>21</v>
      </c>
      <c r="C2" s="1882"/>
      <c r="D2" s="1882"/>
      <c r="E2" s="1882"/>
      <c r="F2" s="1882"/>
      <c r="G2" s="1882"/>
      <c r="H2" s="1882"/>
      <c r="I2" s="1882"/>
    </row>
    <row r="3" ht="13.5" thickBot="1"/>
    <row r="4" spans="2:9" ht="12.75">
      <c r="B4" s="1778" t="s">
        <v>1225</v>
      </c>
      <c r="C4" s="1883" t="s">
        <v>1226</v>
      </c>
      <c r="D4" s="1740" t="s">
        <v>1227</v>
      </c>
      <c r="E4" s="1741"/>
      <c r="F4" s="1742"/>
      <c r="G4" s="1741" t="s">
        <v>1228</v>
      </c>
      <c r="H4" s="1741"/>
      <c r="I4" s="1742"/>
    </row>
    <row r="5" spans="2:9" ht="39" customHeight="1" thickBot="1">
      <c r="B5" s="1761"/>
      <c r="C5" s="1884"/>
      <c r="D5" s="1197" t="s">
        <v>1229</v>
      </c>
      <c r="E5" s="333" t="s">
        <v>1230</v>
      </c>
      <c r="F5" s="1244" t="s">
        <v>1231</v>
      </c>
      <c r="G5" s="333" t="s">
        <v>1229</v>
      </c>
      <c r="H5" s="333" t="s">
        <v>1230</v>
      </c>
      <c r="I5" s="1244" t="s">
        <v>1231</v>
      </c>
    </row>
    <row r="6" spans="2:9" ht="18" customHeight="1">
      <c r="B6" s="1245" t="s">
        <v>763</v>
      </c>
      <c r="C6" s="1246" t="s">
        <v>765</v>
      </c>
      <c r="D6" s="1247">
        <v>74.35</v>
      </c>
      <c r="E6" s="1247">
        <v>74.94</v>
      </c>
      <c r="F6" s="1247">
        <v>74.65</v>
      </c>
      <c r="G6" s="1248">
        <v>74.46</v>
      </c>
      <c r="H6" s="1247">
        <v>75.05</v>
      </c>
      <c r="I6" s="1249">
        <v>74.76</v>
      </c>
    </row>
    <row r="7" spans="2:9" ht="12.75">
      <c r="B7" s="1250"/>
      <c r="C7" s="1251" t="s">
        <v>1232</v>
      </c>
      <c r="D7" s="1252">
        <v>73.6</v>
      </c>
      <c r="E7" s="1252">
        <v>74.19</v>
      </c>
      <c r="F7" s="1252">
        <v>73.9</v>
      </c>
      <c r="G7" s="1253">
        <v>74.08</v>
      </c>
      <c r="H7" s="1252">
        <v>74.67</v>
      </c>
      <c r="I7" s="1254">
        <v>74.37</v>
      </c>
    </row>
    <row r="8" spans="2:9" ht="12.75">
      <c r="B8" s="1250"/>
      <c r="C8" s="1251" t="s">
        <v>1135</v>
      </c>
      <c r="D8" s="1252">
        <v>72.59</v>
      </c>
      <c r="E8" s="1252">
        <v>73.19</v>
      </c>
      <c r="F8" s="1252">
        <v>72.89</v>
      </c>
      <c r="G8" s="1253">
        <v>73.17838709677419</v>
      </c>
      <c r="H8" s="1252">
        <v>73.76935483870967</v>
      </c>
      <c r="I8" s="1254">
        <v>73.47387096774193</v>
      </c>
    </row>
    <row r="9" spans="2:9" ht="12.75">
      <c r="B9" s="1250"/>
      <c r="C9" s="1251" t="s">
        <v>1136</v>
      </c>
      <c r="D9" s="1252">
        <v>72.3</v>
      </c>
      <c r="E9" s="1252">
        <v>72.89</v>
      </c>
      <c r="F9" s="1252">
        <v>72.595</v>
      </c>
      <c r="G9" s="1253">
        <v>71.8643333333333</v>
      </c>
      <c r="H9" s="1252">
        <v>72.455</v>
      </c>
      <c r="I9" s="1254">
        <v>72.15966666666665</v>
      </c>
    </row>
    <row r="10" spans="2:9" ht="12.75">
      <c r="B10" s="1250"/>
      <c r="C10" s="1251" t="s">
        <v>1137</v>
      </c>
      <c r="D10" s="1252">
        <v>71.45</v>
      </c>
      <c r="E10" s="1252">
        <v>72.04</v>
      </c>
      <c r="F10" s="1252">
        <v>71.745</v>
      </c>
      <c r="G10" s="1253">
        <v>71.4455172413793</v>
      </c>
      <c r="H10" s="1252">
        <v>72.03655172413792</v>
      </c>
      <c r="I10" s="1254">
        <v>71.74103448275861</v>
      </c>
    </row>
    <row r="11" spans="2:9" ht="12.75">
      <c r="B11" s="1250"/>
      <c r="C11" s="1251" t="s">
        <v>1138</v>
      </c>
      <c r="D11" s="1252">
        <v>71.1</v>
      </c>
      <c r="E11" s="1252">
        <v>71.69</v>
      </c>
      <c r="F11" s="1252">
        <v>71.4</v>
      </c>
      <c r="G11" s="1253">
        <v>70.98</v>
      </c>
      <c r="H11" s="1252">
        <v>71.57</v>
      </c>
      <c r="I11" s="1254">
        <v>71.28</v>
      </c>
    </row>
    <row r="12" spans="2:9" ht="12.75">
      <c r="B12" s="1250"/>
      <c r="C12" s="1251" t="s">
        <v>1139</v>
      </c>
      <c r="D12" s="1252">
        <v>70.35</v>
      </c>
      <c r="E12" s="1252">
        <v>70.94</v>
      </c>
      <c r="F12" s="1252">
        <v>70.645</v>
      </c>
      <c r="G12" s="1253">
        <v>70.53965517241382</v>
      </c>
      <c r="H12" s="1252">
        <v>71.13068965517243</v>
      </c>
      <c r="I12" s="1254">
        <v>70.83517241379312</v>
      </c>
    </row>
    <row r="13" spans="2:9" ht="12.75">
      <c r="B13" s="1250"/>
      <c r="C13" s="1251" t="s">
        <v>1140</v>
      </c>
      <c r="D13" s="1252">
        <v>70.5</v>
      </c>
      <c r="E13" s="1252">
        <v>71.09</v>
      </c>
      <c r="F13" s="1252">
        <v>70.795</v>
      </c>
      <c r="G13" s="1253">
        <v>70.55633333333334</v>
      </c>
      <c r="H13" s="1252">
        <v>71.14900000000002</v>
      </c>
      <c r="I13" s="1254">
        <v>70.85266666666668</v>
      </c>
    </row>
    <row r="14" spans="2:9" ht="12.75">
      <c r="B14" s="1250"/>
      <c r="C14" s="1251" t="s">
        <v>1141</v>
      </c>
      <c r="D14" s="1252">
        <v>68.4</v>
      </c>
      <c r="E14" s="1252">
        <v>68.99</v>
      </c>
      <c r="F14" s="1252">
        <v>68.695</v>
      </c>
      <c r="G14" s="1253">
        <v>69.30368778280541</v>
      </c>
      <c r="H14" s="1252">
        <v>69.8954298642534</v>
      </c>
      <c r="I14" s="1254">
        <v>69.5995588235294</v>
      </c>
    </row>
    <row r="15" spans="2:9" ht="12.75">
      <c r="B15" s="1250"/>
      <c r="C15" s="1251" t="s">
        <v>1142</v>
      </c>
      <c r="D15" s="1252">
        <v>65.7</v>
      </c>
      <c r="E15" s="1252">
        <v>66.29</v>
      </c>
      <c r="F15" s="1252">
        <v>65.995</v>
      </c>
      <c r="G15" s="1253">
        <v>66.0667741935484</v>
      </c>
      <c r="H15" s="1252">
        <v>66.65870967741934</v>
      </c>
      <c r="I15" s="1254">
        <v>66.36274193548387</v>
      </c>
    </row>
    <row r="16" spans="2:9" ht="12.75">
      <c r="B16" s="55"/>
      <c r="C16" s="97" t="s">
        <v>1233</v>
      </c>
      <c r="D16" s="1252">
        <v>65.4</v>
      </c>
      <c r="E16" s="1252">
        <v>65.99</v>
      </c>
      <c r="F16" s="1252">
        <v>65.695</v>
      </c>
      <c r="G16" s="1253">
        <v>64.90645161290324</v>
      </c>
      <c r="H16" s="1252">
        <v>65.49645161290321</v>
      </c>
      <c r="I16" s="1254">
        <v>65.20145161290323</v>
      </c>
    </row>
    <row r="17" spans="2:9" ht="12.75">
      <c r="B17" s="55"/>
      <c r="C17" s="97" t="s">
        <v>1234</v>
      </c>
      <c r="D17" s="1252">
        <v>64.85</v>
      </c>
      <c r="E17" s="1252">
        <v>65.44</v>
      </c>
      <c r="F17" s="1252">
        <v>65.145</v>
      </c>
      <c r="G17" s="1253">
        <v>64.9171875</v>
      </c>
      <c r="H17" s="1252">
        <v>65.5078125</v>
      </c>
      <c r="I17" s="1254">
        <v>65.2125</v>
      </c>
    </row>
    <row r="18" spans="2:9" ht="12.75">
      <c r="B18" s="1250"/>
      <c r="C18" s="1255" t="s">
        <v>274</v>
      </c>
      <c r="D18" s="1256">
        <v>70.04916666666666</v>
      </c>
      <c r="E18" s="1256">
        <v>70.64</v>
      </c>
      <c r="F18" s="1256">
        <v>70.34583333333332</v>
      </c>
      <c r="G18" s="1257">
        <v>70.19152727220758</v>
      </c>
      <c r="H18" s="1256">
        <v>70.78241665604968</v>
      </c>
      <c r="I18" s="1258">
        <v>70.48738863079528</v>
      </c>
    </row>
    <row r="19" spans="2:9" ht="12.75">
      <c r="B19" s="1250"/>
      <c r="C19" s="1259"/>
      <c r="D19" s="1260"/>
      <c r="E19" s="1261"/>
      <c r="F19" s="1261"/>
      <c r="G19" s="1262"/>
      <c r="H19" s="1261"/>
      <c r="I19" s="1263"/>
    </row>
    <row r="20" spans="2:9" ht="12.75">
      <c r="B20" s="1264" t="s">
        <v>1245</v>
      </c>
      <c r="C20" s="1265" t="s">
        <v>765</v>
      </c>
      <c r="D20" s="1252">
        <v>65.87</v>
      </c>
      <c r="E20" s="1252">
        <v>66.46</v>
      </c>
      <c r="F20" s="1252">
        <v>66.165</v>
      </c>
      <c r="G20" s="1253">
        <v>64.9025</v>
      </c>
      <c r="H20" s="1252">
        <v>65.4928125</v>
      </c>
      <c r="I20" s="1254">
        <v>65.19765625</v>
      </c>
    </row>
    <row r="21" spans="2:9" ht="12.75">
      <c r="B21" s="1264"/>
      <c r="C21" s="1265" t="s">
        <v>1232</v>
      </c>
      <c r="D21" s="1252">
        <v>65</v>
      </c>
      <c r="E21" s="1252">
        <v>65.59</v>
      </c>
      <c r="F21" s="1252">
        <v>65.295</v>
      </c>
      <c r="G21" s="1253">
        <v>65.59032258064518</v>
      </c>
      <c r="H21" s="1252">
        <v>66.18032258064517</v>
      </c>
      <c r="I21" s="1254">
        <v>65.88532258064518</v>
      </c>
    </row>
    <row r="22" spans="2:9" ht="12.75">
      <c r="B22" s="1264"/>
      <c r="C22" s="1265" t="s">
        <v>1135</v>
      </c>
      <c r="D22" s="1252">
        <v>63.2</v>
      </c>
      <c r="E22" s="1252">
        <v>63.8</v>
      </c>
      <c r="F22" s="1252">
        <v>63.5</v>
      </c>
      <c r="G22" s="1253">
        <v>63.72</v>
      </c>
      <c r="H22" s="1252">
        <v>64.31266666666666</v>
      </c>
      <c r="I22" s="1254">
        <v>64.01633333333334</v>
      </c>
    </row>
    <row r="23" spans="2:9" ht="12.75">
      <c r="B23" s="1264"/>
      <c r="C23" s="1265" t="s">
        <v>1136</v>
      </c>
      <c r="D23" s="1252">
        <v>63.05</v>
      </c>
      <c r="E23" s="1252">
        <v>63.65</v>
      </c>
      <c r="F23" s="1252">
        <v>63.35</v>
      </c>
      <c r="G23" s="1253">
        <v>63.24</v>
      </c>
      <c r="H23" s="1252">
        <v>63.84</v>
      </c>
      <c r="I23" s="1254">
        <v>63.54</v>
      </c>
    </row>
    <row r="24" spans="2:9" ht="12.75">
      <c r="B24" s="1264"/>
      <c r="C24" s="1265" t="s">
        <v>1137</v>
      </c>
      <c r="D24" s="1252">
        <v>63.25</v>
      </c>
      <c r="E24" s="1252">
        <v>63.85</v>
      </c>
      <c r="F24" s="1252">
        <v>63.55</v>
      </c>
      <c r="G24" s="1253">
        <v>63.35137931034483</v>
      </c>
      <c r="H24" s="1252">
        <v>63.951379310344834</v>
      </c>
      <c r="I24" s="1254">
        <v>63.651379310344836</v>
      </c>
    </row>
    <row r="25" spans="2:9" ht="12.75">
      <c r="B25" s="1264"/>
      <c r="C25" s="1265" t="s">
        <v>1138</v>
      </c>
      <c r="D25" s="1252">
        <v>62.9</v>
      </c>
      <c r="E25" s="1252">
        <v>63.5</v>
      </c>
      <c r="F25" s="1252">
        <v>63.2</v>
      </c>
      <c r="G25" s="1253">
        <v>63.182</v>
      </c>
      <c r="H25" s="1252">
        <v>63.78200000000001</v>
      </c>
      <c r="I25" s="1254">
        <v>63.482000000000006</v>
      </c>
    </row>
    <row r="26" spans="2:9" ht="12.75">
      <c r="B26" s="1264"/>
      <c r="C26" s="1265" t="s">
        <v>1139</v>
      </c>
      <c r="D26" s="1252">
        <v>63.35</v>
      </c>
      <c r="E26" s="1252">
        <v>63.95</v>
      </c>
      <c r="F26" s="1252">
        <v>63.65</v>
      </c>
      <c r="G26" s="1253">
        <v>63.12275862068965</v>
      </c>
      <c r="H26" s="1252">
        <v>63.71862068965518</v>
      </c>
      <c r="I26" s="1254">
        <v>63.42068965517242</v>
      </c>
    </row>
    <row r="27" spans="2:9" ht="12.75">
      <c r="B27" s="1264"/>
      <c r="C27" s="1265" t="s">
        <v>1140</v>
      </c>
      <c r="D27" s="1252">
        <v>64.49</v>
      </c>
      <c r="E27" s="1252">
        <v>65.09</v>
      </c>
      <c r="F27" s="1252">
        <v>64.79</v>
      </c>
      <c r="G27" s="1253">
        <v>63.932</v>
      </c>
      <c r="H27" s="1252">
        <v>64.53133333333334</v>
      </c>
      <c r="I27" s="1254">
        <v>64.23166666666667</v>
      </c>
    </row>
    <row r="28" spans="2:9" ht="12.75">
      <c r="B28" s="1264"/>
      <c r="C28" s="1265" t="s">
        <v>1141</v>
      </c>
      <c r="D28" s="1252">
        <v>63.85</v>
      </c>
      <c r="E28" s="1252">
        <v>64.45</v>
      </c>
      <c r="F28" s="1252">
        <v>64.15</v>
      </c>
      <c r="G28" s="1253">
        <v>64.20666666666666</v>
      </c>
      <c r="H28" s="1252">
        <v>64.80566666666667</v>
      </c>
      <c r="I28" s="1254">
        <v>64.50616666666667</v>
      </c>
    </row>
    <row r="29" spans="2:9" ht="12.75">
      <c r="B29" s="1264"/>
      <c r="C29" s="1265" t="s">
        <v>1142</v>
      </c>
      <c r="D29" s="1252">
        <v>67</v>
      </c>
      <c r="E29" s="1252">
        <v>67.6</v>
      </c>
      <c r="F29" s="1252">
        <v>67.3</v>
      </c>
      <c r="G29" s="1253">
        <v>64.58709677419354</v>
      </c>
      <c r="H29" s="1252">
        <v>65.18709677419355</v>
      </c>
      <c r="I29" s="1254">
        <v>64.88709677419354</v>
      </c>
    </row>
    <row r="30" spans="2:9" ht="12.75">
      <c r="B30" s="1264"/>
      <c r="C30" s="1265" t="s">
        <v>1233</v>
      </c>
      <c r="D30" s="1252">
        <v>68.45</v>
      </c>
      <c r="E30" s="1252">
        <v>69.05</v>
      </c>
      <c r="F30" s="1252">
        <v>68.75</v>
      </c>
      <c r="G30" s="1253">
        <v>68.2075</v>
      </c>
      <c r="H30" s="1252">
        <v>68.8071875</v>
      </c>
      <c r="I30" s="1254">
        <v>68.50734375</v>
      </c>
    </row>
    <row r="31" spans="2:9" ht="12.75">
      <c r="B31" s="1264"/>
      <c r="C31" s="1265" t="s">
        <v>1234</v>
      </c>
      <c r="D31" s="1252">
        <v>68.5</v>
      </c>
      <c r="E31" s="1252">
        <v>69.1</v>
      </c>
      <c r="F31" s="1252">
        <v>68.8</v>
      </c>
      <c r="G31" s="1253">
        <v>68.57677419354837</v>
      </c>
      <c r="H31" s="1252">
        <v>69.17645161290324</v>
      </c>
      <c r="I31" s="1254">
        <v>68.8766129032258</v>
      </c>
    </row>
    <row r="32" spans="2:9" ht="12.75">
      <c r="B32" s="1264"/>
      <c r="C32" s="1255" t="s">
        <v>274</v>
      </c>
      <c r="D32" s="1256">
        <v>64.90916666666668</v>
      </c>
      <c r="E32" s="1256">
        <v>65.5075</v>
      </c>
      <c r="F32" s="1256">
        <v>65.20833333333333</v>
      </c>
      <c r="G32" s="1257">
        <v>64.71824984550734</v>
      </c>
      <c r="H32" s="1256">
        <v>65.31546146953406</v>
      </c>
      <c r="I32" s="1258">
        <v>65.01685565752071</v>
      </c>
    </row>
    <row r="33" spans="2:9" ht="12.75">
      <c r="B33" s="1264"/>
      <c r="C33" s="1255"/>
      <c r="D33" s="1256"/>
      <c r="E33" s="1256"/>
      <c r="F33" s="1256"/>
      <c r="G33" s="1257"/>
      <c r="H33" s="1256"/>
      <c r="I33" s="1258"/>
    </row>
    <row r="34" spans="2:9" ht="12.75">
      <c r="B34" s="1264" t="s">
        <v>560</v>
      </c>
      <c r="C34" s="1265" t="s">
        <v>765</v>
      </c>
      <c r="D34" s="1252">
        <v>68.55</v>
      </c>
      <c r="E34" s="1252">
        <v>69.15</v>
      </c>
      <c r="F34" s="1252">
        <v>68.85</v>
      </c>
      <c r="G34" s="1253">
        <v>67.781875</v>
      </c>
      <c r="H34" s="1252">
        <v>68.3809375</v>
      </c>
      <c r="I34" s="1254">
        <v>68.08140625</v>
      </c>
    </row>
    <row r="35" spans="2:9" ht="12.75">
      <c r="B35" s="1264"/>
      <c r="C35" s="1265" t="s">
        <v>1232</v>
      </c>
      <c r="D35" s="1252">
        <v>73.25</v>
      </c>
      <c r="E35" s="1252">
        <v>73.85</v>
      </c>
      <c r="F35" s="1252">
        <v>73.55</v>
      </c>
      <c r="G35" s="1253">
        <v>70.53870967741935</v>
      </c>
      <c r="H35" s="1252">
        <v>71.13870967741936</v>
      </c>
      <c r="I35" s="1254">
        <v>70.83870967741936</v>
      </c>
    </row>
    <row r="36" spans="2:9" ht="12.75">
      <c r="B36" s="1264"/>
      <c r="C36" s="1265" t="s">
        <v>1135</v>
      </c>
      <c r="D36" s="1252">
        <v>77.4</v>
      </c>
      <c r="E36" s="1252">
        <v>78</v>
      </c>
      <c r="F36" s="1252">
        <v>77.7</v>
      </c>
      <c r="G36" s="1253">
        <v>74.74733333333333</v>
      </c>
      <c r="H36" s="1252">
        <v>75.34733333333334</v>
      </c>
      <c r="I36" s="1254">
        <v>75.04733333333334</v>
      </c>
    </row>
    <row r="37" spans="2:9" ht="12.75">
      <c r="B37" s="1264"/>
      <c r="C37" s="1265" t="s">
        <v>1136</v>
      </c>
      <c r="D37" s="1252">
        <v>78.7</v>
      </c>
      <c r="E37" s="1252">
        <v>79.3</v>
      </c>
      <c r="F37" s="1252">
        <v>79</v>
      </c>
      <c r="G37" s="1253">
        <v>78.13966666666667</v>
      </c>
      <c r="H37" s="1252">
        <v>78.6689569892473</v>
      </c>
      <c r="I37" s="1254">
        <v>78.40431182795699</v>
      </c>
    </row>
    <row r="38" spans="2:9" ht="13.5" thickBot="1">
      <c r="B38" s="1266"/>
      <c r="C38" s="1267"/>
      <c r="D38" s="95"/>
      <c r="E38" s="95"/>
      <c r="F38" s="95"/>
      <c r="G38" s="1266"/>
      <c r="H38" s="95"/>
      <c r="I38" s="96"/>
    </row>
    <row r="40" ht="12.75">
      <c r="B40" s="18" t="s">
        <v>1235</v>
      </c>
    </row>
    <row r="42" spans="1:11" ht="12.75">
      <c r="A42" s="1626" t="s">
        <v>180</v>
      </c>
      <c r="B42" s="1626"/>
      <c r="C42" s="1626"/>
      <c r="D42" s="1626"/>
      <c r="E42" s="1626"/>
      <c r="F42" s="1626"/>
      <c r="G42" s="1626"/>
      <c r="H42" s="1626"/>
      <c r="I42" s="1626"/>
      <c r="J42" s="1626"/>
      <c r="K42" s="1626"/>
    </row>
    <row r="43" spans="1:11" ht="15.75">
      <c r="A43" s="1776" t="s">
        <v>1236</v>
      </c>
      <c r="B43" s="1776"/>
      <c r="C43" s="1776"/>
      <c r="D43" s="1776"/>
      <c r="E43" s="1776"/>
      <c r="F43" s="1776"/>
      <c r="G43" s="1776"/>
      <c r="H43" s="1776"/>
      <c r="I43" s="1776"/>
      <c r="J43" s="1776"/>
      <c r="K43" s="1776"/>
    </row>
    <row r="44" ht="13.5" thickBot="1"/>
    <row r="45" spans="1:11" ht="12.75">
      <c r="A45" s="1874"/>
      <c r="B45" s="1778" t="s">
        <v>1237</v>
      </c>
      <c r="C45" s="1791"/>
      <c r="D45" s="1876"/>
      <c r="E45" s="1778" t="s">
        <v>519</v>
      </c>
      <c r="F45" s="1791"/>
      <c r="G45" s="1876"/>
      <c r="H45" s="471"/>
      <c r="I45" s="1812" t="s">
        <v>1146</v>
      </c>
      <c r="J45" s="1812"/>
      <c r="K45" s="472"/>
    </row>
    <row r="46" spans="1:11" ht="12.75">
      <c r="A46" s="1875"/>
      <c r="B46" s="1762"/>
      <c r="C46" s="1863"/>
      <c r="D46" s="1877"/>
      <c r="E46" s="1762"/>
      <c r="F46" s="1863"/>
      <c r="G46" s="1877"/>
      <c r="H46" s="1878" t="s">
        <v>1238</v>
      </c>
      <c r="I46" s="1879"/>
      <c r="J46" s="1879" t="s">
        <v>955</v>
      </c>
      <c r="K46" s="1880"/>
    </row>
    <row r="47" spans="1:11" ht="12.75">
      <c r="A47" s="473"/>
      <c r="B47" s="479">
        <v>2006</v>
      </c>
      <c r="C47" s="480">
        <v>2007</v>
      </c>
      <c r="D47" s="481">
        <v>2008</v>
      </c>
      <c r="E47" s="479">
        <v>2006</v>
      </c>
      <c r="F47" s="480">
        <v>2007</v>
      </c>
      <c r="G47" s="481">
        <v>2008</v>
      </c>
      <c r="H47" s="490" t="s">
        <v>763</v>
      </c>
      <c r="I47" s="491" t="s">
        <v>1245</v>
      </c>
      <c r="J47" s="492" t="s">
        <v>1245</v>
      </c>
      <c r="K47" s="493" t="s">
        <v>560</v>
      </c>
    </row>
    <row r="48" spans="1:11" ht="12.75">
      <c r="A48" s="338" t="s">
        <v>1239</v>
      </c>
      <c r="B48" s="339">
        <v>76.54</v>
      </c>
      <c r="C48" s="340">
        <v>79.73</v>
      </c>
      <c r="D48" s="341">
        <v>143.25</v>
      </c>
      <c r="E48" s="339">
        <v>56.72</v>
      </c>
      <c r="F48" s="340">
        <v>93.53</v>
      </c>
      <c r="G48" s="341">
        <v>57.04</v>
      </c>
      <c r="H48" s="482">
        <v>4.167755422001562</v>
      </c>
      <c r="I48" s="483">
        <v>79.66888247836448</v>
      </c>
      <c r="J48" s="484">
        <v>64.89774330042312</v>
      </c>
      <c r="K48" s="485">
        <v>-39.01422003635198</v>
      </c>
    </row>
    <row r="49" spans="1:11" ht="13.5" thickBot="1">
      <c r="A49" s="342" t="s">
        <v>1296</v>
      </c>
      <c r="B49" s="343">
        <v>663.25</v>
      </c>
      <c r="C49" s="344">
        <v>666</v>
      </c>
      <c r="D49" s="345">
        <v>986</v>
      </c>
      <c r="E49" s="343">
        <v>624.75</v>
      </c>
      <c r="F49" s="344">
        <v>789.75</v>
      </c>
      <c r="G49" s="345">
        <v>747.5</v>
      </c>
      <c r="H49" s="486">
        <v>0.4146249528835426</v>
      </c>
      <c r="I49" s="487">
        <v>48.04804804804806</v>
      </c>
      <c r="J49" s="488">
        <v>26.41056422569028</v>
      </c>
      <c r="K49" s="489">
        <v>-5.349794238683131</v>
      </c>
    </row>
    <row r="51" ht="12.75">
      <c r="A51" s="346" t="s">
        <v>1240</v>
      </c>
    </row>
    <row r="52" ht="12.75">
      <c r="A52" s="474" t="s">
        <v>1295</v>
      </c>
    </row>
    <row r="53" ht="12.75">
      <c r="A53" s="347" t="s">
        <v>22</v>
      </c>
    </row>
  </sheetData>
  <sheetProtection/>
  <mergeCells count="14">
    <mergeCell ref="B1:I1"/>
    <mergeCell ref="B2:I2"/>
    <mergeCell ref="B4:B5"/>
    <mergeCell ref="C4:C5"/>
    <mergeCell ref="D4:F4"/>
    <mergeCell ref="G4:I4"/>
    <mergeCell ref="A42:K42"/>
    <mergeCell ref="A43:K43"/>
    <mergeCell ref="A45:A46"/>
    <mergeCell ref="B45:D46"/>
    <mergeCell ref="E45:G46"/>
    <mergeCell ref="I45:J45"/>
    <mergeCell ref="H46:I46"/>
    <mergeCell ref="J46:K46"/>
  </mergeCells>
  <printOptions/>
  <pageMargins left="0.75" right="0.27" top="0.54" bottom="0.38" header="0.32" footer="0.3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22">
      <selection activeCell="A7" sqref="A7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7.140625" style="0" customWidth="1"/>
    <col min="9" max="9" width="7.421875" style="0" customWidth="1"/>
    <col min="10" max="10" width="2.421875" style="0" customWidth="1"/>
    <col min="11" max="11" width="5.421875" style="0" customWidth="1"/>
  </cols>
  <sheetData>
    <row r="1" spans="1:11" ht="12.75">
      <c r="A1" s="1626" t="s">
        <v>1161</v>
      </c>
      <c r="B1" s="1626"/>
      <c r="C1" s="1626"/>
      <c r="D1" s="1626"/>
      <c r="E1" s="1626"/>
      <c r="F1" s="1626"/>
      <c r="G1" s="1626"/>
      <c r="H1" s="1626"/>
      <c r="I1" s="1626"/>
      <c r="J1" s="1626"/>
      <c r="K1" s="1626"/>
    </row>
    <row r="2" spans="1:12" ht="15.75">
      <c r="A2" s="1639" t="s">
        <v>1181</v>
      </c>
      <c r="B2" s="1639"/>
      <c r="C2" s="1639"/>
      <c r="D2" s="1639"/>
      <c r="E2" s="1639"/>
      <c r="F2" s="1639"/>
      <c r="G2" s="1639"/>
      <c r="H2" s="1639"/>
      <c r="I2" s="1639"/>
      <c r="J2" s="1639"/>
      <c r="K2" s="1639"/>
      <c r="L2" s="951"/>
    </row>
    <row r="3" spans="1:12" ht="13.5" thickBot="1">
      <c r="A3" s="48"/>
      <c r="B3" s="41"/>
      <c r="C3" s="41"/>
      <c r="D3" s="41"/>
      <c r="E3" s="41"/>
      <c r="F3" s="41"/>
      <c r="G3" s="41"/>
      <c r="H3" s="41"/>
      <c r="J3" s="41"/>
      <c r="K3" s="53" t="s">
        <v>1242</v>
      </c>
      <c r="L3" s="8"/>
    </row>
    <row r="4" spans="1:11" ht="12.75">
      <c r="A4" s="120"/>
      <c r="B4" s="120" t="s">
        <v>761</v>
      </c>
      <c r="C4" s="122"/>
      <c r="D4" s="122" t="s">
        <v>761</v>
      </c>
      <c r="E4" s="121"/>
      <c r="F4" s="1619" t="s">
        <v>1373</v>
      </c>
      <c r="G4" s="1620"/>
      <c r="H4" s="1620"/>
      <c r="I4" s="1620"/>
      <c r="J4" s="1620"/>
      <c r="K4" s="1621"/>
    </row>
    <row r="5" spans="1:11" ht="12.75">
      <c r="A5" s="123"/>
      <c r="B5" s="124">
        <v>2007</v>
      </c>
      <c r="C5" s="125">
        <v>2007</v>
      </c>
      <c r="D5" s="125">
        <v>2008</v>
      </c>
      <c r="E5" s="126">
        <v>2008</v>
      </c>
      <c r="F5" s="1622" t="s">
        <v>1245</v>
      </c>
      <c r="G5" s="1615">
        <v>0</v>
      </c>
      <c r="H5" s="1616">
        <v>0</v>
      </c>
      <c r="I5" s="1623" t="s">
        <v>560</v>
      </c>
      <c r="J5" s="1615">
        <v>0</v>
      </c>
      <c r="K5" s="1618">
        <v>0</v>
      </c>
    </row>
    <row r="6" spans="1:11" ht="13.5" thickBot="1">
      <c r="A6" s="127"/>
      <c r="B6" s="128" t="s">
        <v>764</v>
      </c>
      <c r="C6" s="129" t="s">
        <v>1136</v>
      </c>
      <c r="D6" s="129" t="s">
        <v>766</v>
      </c>
      <c r="E6" s="130" t="s">
        <v>1374</v>
      </c>
      <c r="F6" s="129" t="s">
        <v>767</v>
      </c>
      <c r="G6" s="129" t="s">
        <v>761</v>
      </c>
      <c r="H6" s="131" t="s">
        <v>844</v>
      </c>
      <c r="I6" s="129" t="s">
        <v>767</v>
      </c>
      <c r="J6" s="129" t="s">
        <v>761</v>
      </c>
      <c r="K6" s="130" t="s">
        <v>844</v>
      </c>
    </row>
    <row r="7" spans="1:11" ht="15" customHeight="1">
      <c r="A7" s="49" t="s">
        <v>810</v>
      </c>
      <c r="B7" s="49">
        <v>334453.303</v>
      </c>
      <c r="C7" s="41">
        <v>357903.178</v>
      </c>
      <c r="D7" s="41">
        <v>421523.71640756994</v>
      </c>
      <c r="E7" s="42">
        <v>448391.82</v>
      </c>
      <c r="F7" s="41">
        <v>23449.875</v>
      </c>
      <c r="G7" s="41"/>
      <c r="H7" s="4">
        <v>7.011404817849863</v>
      </c>
      <c r="I7" s="41">
        <v>26868.103592430067</v>
      </c>
      <c r="J7" s="41"/>
      <c r="K7" s="42">
        <v>6.374043155012275</v>
      </c>
    </row>
    <row r="8" spans="1:11" ht="15" customHeight="1">
      <c r="A8" s="49" t="s">
        <v>811</v>
      </c>
      <c r="B8" s="49">
        <v>42692.234000000004</v>
      </c>
      <c r="C8" s="41">
        <v>42766.446</v>
      </c>
      <c r="D8" s="41">
        <v>54124.356999999996</v>
      </c>
      <c r="E8" s="42">
        <v>49136.644</v>
      </c>
      <c r="F8" s="41">
        <v>74.21199999999953</v>
      </c>
      <c r="G8" s="41"/>
      <c r="H8" s="4">
        <v>0.17383020996277573</v>
      </c>
      <c r="I8" s="41">
        <v>-4987.712999999996</v>
      </c>
      <c r="J8" s="41"/>
      <c r="K8" s="42">
        <v>-9.215283610667184</v>
      </c>
    </row>
    <row r="9" spans="1:11" ht="15" customHeight="1">
      <c r="A9" s="49" t="s">
        <v>812</v>
      </c>
      <c r="B9" s="49">
        <v>37575.847</v>
      </c>
      <c r="C9" s="41">
        <v>36586.836</v>
      </c>
      <c r="D9" s="41">
        <v>46261.464</v>
      </c>
      <c r="E9" s="42">
        <v>42079.886</v>
      </c>
      <c r="F9" s="41">
        <v>-989.0109999999986</v>
      </c>
      <c r="G9" s="41"/>
      <c r="H9" s="4">
        <v>-2.632039139397173</v>
      </c>
      <c r="I9" s="41">
        <v>-4181.578000000001</v>
      </c>
      <c r="J9" s="41"/>
      <c r="K9" s="42">
        <v>-9.039009228069396</v>
      </c>
    </row>
    <row r="10" spans="1:11" ht="15" customHeight="1">
      <c r="A10" s="49" t="s">
        <v>813</v>
      </c>
      <c r="B10" s="49">
        <v>5116.387</v>
      </c>
      <c r="C10" s="41">
        <v>6179.61</v>
      </c>
      <c r="D10" s="41">
        <v>7862.892999999999</v>
      </c>
      <c r="E10" s="42">
        <v>7056.758</v>
      </c>
      <c r="F10" s="41">
        <v>1063.223</v>
      </c>
      <c r="G10" s="41"/>
      <c r="H10" s="4">
        <v>20.78073843905866</v>
      </c>
      <c r="I10" s="41">
        <v>-806.1349999999993</v>
      </c>
      <c r="J10" s="41"/>
      <c r="K10" s="42">
        <v>-10.252396923117221</v>
      </c>
    </row>
    <row r="11" spans="1:11" ht="15" customHeight="1">
      <c r="A11" s="49" t="s">
        <v>814</v>
      </c>
      <c r="B11" s="49">
        <v>174633.856</v>
      </c>
      <c r="C11" s="41">
        <v>187489.424</v>
      </c>
      <c r="D11" s="41">
        <v>211406.425</v>
      </c>
      <c r="E11" s="42">
        <v>234038.977</v>
      </c>
      <c r="F11" s="41">
        <v>12855.568</v>
      </c>
      <c r="G11" s="41"/>
      <c r="H11" s="4">
        <v>7.361440842261422</v>
      </c>
      <c r="I11" s="41">
        <v>22632.552000000025</v>
      </c>
      <c r="J11" s="41"/>
      <c r="K11" s="42">
        <v>10.705706792023955</v>
      </c>
    </row>
    <row r="12" spans="1:11" ht="15" customHeight="1">
      <c r="A12" s="49" t="s">
        <v>812</v>
      </c>
      <c r="B12" s="49">
        <v>168320.359</v>
      </c>
      <c r="C12" s="41">
        <v>180725.35</v>
      </c>
      <c r="D12" s="41">
        <v>203770.97</v>
      </c>
      <c r="E12" s="42">
        <v>225871.23500000002</v>
      </c>
      <c r="F12" s="41">
        <v>12404.991000000009</v>
      </c>
      <c r="G12" s="41"/>
      <c r="H12" s="4">
        <v>7.369869618683507</v>
      </c>
      <c r="I12" s="41">
        <v>22100.265000000014</v>
      </c>
      <c r="J12" s="41"/>
      <c r="K12" s="42">
        <v>10.845639592332516</v>
      </c>
    </row>
    <row r="13" spans="1:11" ht="15" customHeight="1">
      <c r="A13" s="49" t="s">
        <v>813</v>
      </c>
      <c r="B13" s="49">
        <v>6313.497</v>
      </c>
      <c r="C13" s="41">
        <v>6764.074</v>
      </c>
      <c r="D13" s="41">
        <v>7635.455</v>
      </c>
      <c r="E13" s="42">
        <v>8167.742</v>
      </c>
      <c r="F13" s="41">
        <v>450.5769999999993</v>
      </c>
      <c r="G13" s="41"/>
      <c r="H13" s="4">
        <v>7.136726286557185</v>
      </c>
      <c r="I13" s="41">
        <v>532.2870000000003</v>
      </c>
      <c r="J13" s="41"/>
      <c r="K13" s="42">
        <v>6.971254496293937</v>
      </c>
    </row>
    <row r="14" spans="1:11" ht="15" customHeight="1">
      <c r="A14" s="49" t="s">
        <v>815</v>
      </c>
      <c r="B14" s="49">
        <v>114032.465</v>
      </c>
      <c r="C14" s="41">
        <v>124514.71800000001</v>
      </c>
      <c r="D14" s="41">
        <v>152364.29040756996</v>
      </c>
      <c r="E14" s="42">
        <v>161592.153</v>
      </c>
      <c r="F14" s="41">
        <v>10482.253000000012</v>
      </c>
      <c r="G14" s="41"/>
      <c r="H14" s="4">
        <v>9.192340970617458</v>
      </c>
      <c r="I14" s="41">
        <v>9227.862592430029</v>
      </c>
      <c r="J14" s="41"/>
      <c r="K14" s="42">
        <v>6.056447063643174</v>
      </c>
    </row>
    <row r="15" spans="1:11" ht="15" customHeight="1">
      <c r="A15" s="49" t="s">
        <v>812</v>
      </c>
      <c r="B15" s="49">
        <v>97215.125</v>
      </c>
      <c r="C15" s="41">
        <v>108761.228</v>
      </c>
      <c r="D15" s="41">
        <v>133633.57798791997</v>
      </c>
      <c r="E15" s="42">
        <v>140543.927</v>
      </c>
      <c r="F15" s="41">
        <v>11546.103000000003</v>
      </c>
      <c r="G15" s="41"/>
      <c r="H15" s="4">
        <v>11.876858667825612</v>
      </c>
      <c r="I15" s="41">
        <v>6910.349012080027</v>
      </c>
      <c r="J15" s="41"/>
      <c r="K15" s="42">
        <v>5.171117256700782</v>
      </c>
    </row>
    <row r="16" spans="1:11" ht="15" customHeight="1">
      <c r="A16" s="49" t="s">
        <v>813</v>
      </c>
      <c r="B16" s="49">
        <v>16817.34</v>
      </c>
      <c r="C16" s="41">
        <v>15753.49</v>
      </c>
      <c r="D16" s="41">
        <v>18730.712419650004</v>
      </c>
      <c r="E16" s="42">
        <v>21048.226</v>
      </c>
      <c r="F16" s="41">
        <v>-1063.85</v>
      </c>
      <c r="G16" s="41"/>
      <c r="H16" s="4">
        <v>-6.325911232097349</v>
      </c>
      <c r="I16" s="41">
        <v>2317.5135803499943</v>
      </c>
      <c r="J16" s="41"/>
      <c r="K16" s="42">
        <v>12.372799968455757</v>
      </c>
    </row>
    <row r="17" spans="1:11" ht="15" customHeight="1">
      <c r="A17" s="49" t="s">
        <v>816</v>
      </c>
      <c r="B17" s="49">
        <v>3094.748</v>
      </c>
      <c r="C17" s="41">
        <v>3132.59</v>
      </c>
      <c r="D17" s="41">
        <v>3628.6440000000002</v>
      </c>
      <c r="E17" s="42">
        <v>3624.046</v>
      </c>
      <c r="F17" s="41">
        <v>37.8420000000001</v>
      </c>
      <c r="G17" s="41"/>
      <c r="H17" s="4">
        <v>1.2227813056184251</v>
      </c>
      <c r="I17" s="41">
        <v>-4.598000000000411</v>
      </c>
      <c r="J17" s="41"/>
      <c r="K17" s="42">
        <v>-0.12671400115305914</v>
      </c>
    </row>
    <row r="18" spans="1:11" ht="15" customHeight="1">
      <c r="A18" s="51" t="s">
        <v>817</v>
      </c>
      <c r="B18" s="51">
        <v>1870.81</v>
      </c>
      <c r="C18" s="6">
        <v>2565.81</v>
      </c>
      <c r="D18" s="6">
        <v>660.655</v>
      </c>
      <c r="E18" s="44">
        <v>30.655</v>
      </c>
      <c r="F18" s="6">
        <v>695</v>
      </c>
      <c r="G18" s="6"/>
      <c r="H18" s="7">
        <v>37.14968382679161</v>
      </c>
      <c r="I18" s="6">
        <v>-630</v>
      </c>
      <c r="J18" s="6"/>
      <c r="K18" s="44">
        <v>-95.35990797012056</v>
      </c>
    </row>
    <row r="19" spans="1:11" ht="15" customHeight="1">
      <c r="A19" s="51" t="s">
        <v>818</v>
      </c>
      <c r="B19" s="51">
        <v>1628.465</v>
      </c>
      <c r="C19" s="6">
        <v>1635.367</v>
      </c>
      <c r="D19" s="6">
        <v>1911.9830000000002</v>
      </c>
      <c r="E19" s="44">
        <v>1721.925</v>
      </c>
      <c r="F19" s="6">
        <v>6.902000000000044</v>
      </c>
      <c r="G19" s="6"/>
      <c r="H19" s="1192">
        <v>0.42383471551430607</v>
      </c>
      <c r="I19" s="6">
        <v>-190.05800000000022</v>
      </c>
      <c r="J19" s="6"/>
      <c r="K19" s="44">
        <v>-9.940360348392229</v>
      </c>
    </row>
    <row r="20" spans="1:11" ht="15" customHeight="1">
      <c r="A20" s="348" t="s">
        <v>819</v>
      </c>
      <c r="B20" s="348">
        <v>101782.862</v>
      </c>
      <c r="C20" s="87">
        <v>111289.174</v>
      </c>
      <c r="D20" s="87">
        <v>124993.88783103999</v>
      </c>
      <c r="E20" s="105">
        <v>144229.74030113</v>
      </c>
      <c r="F20" s="87">
        <v>9506.312000000005</v>
      </c>
      <c r="G20" s="87"/>
      <c r="H20" s="3">
        <v>9.339796320523986</v>
      </c>
      <c r="I20" s="87">
        <v>19235.85247009</v>
      </c>
      <c r="J20" s="87"/>
      <c r="K20" s="105">
        <v>15.389434478661862</v>
      </c>
    </row>
    <row r="21" spans="1:11" ht="15" customHeight="1">
      <c r="A21" s="49" t="s">
        <v>820</v>
      </c>
      <c r="B21" s="49">
        <v>20017.093</v>
      </c>
      <c r="C21" s="41">
        <v>22740.953</v>
      </c>
      <c r="D21" s="41">
        <v>31750.303000000004</v>
      </c>
      <c r="E21" s="42">
        <v>33014.066</v>
      </c>
      <c r="F21" s="41">
        <v>2723.86</v>
      </c>
      <c r="G21" s="41"/>
      <c r="H21" s="4">
        <v>13.60767020465959</v>
      </c>
      <c r="I21" s="41">
        <v>1263.7629999999954</v>
      </c>
      <c r="J21" s="41"/>
      <c r="K21" s="42">
        <v>3.9803179201155823</v>
      </c>
    </row>
    <row r="22" spans="1:11" ht="15" customHeight="1">
      <c r="A22" s="49" t="s">
        <v>821</v>
      </c>
      <c r="B22" s="49">
        <v>4330.657</v>
      </c>
      <c r="C22" s="41">
        <v>6724</v>
      </c>
      <c r="D22" s="41">
        <v>3529.911831039998</v>
      </c>
      <c r="E22" s="42">
        <v>9391.542301129994</v>
      </c>
      <c r="F22" s="41">
        <v>2393.343</v>
      </c>
      <c r="G22" s="41"/>
      <c r="H22" s="4">
        <v>55.265124899062656</v>
      </c>
      <c r="I22" s="41">
        <v>5861.6304700899955</v>
      </c>
      <c r="J22" s="41"/>
      <c r="K22" s="42">
        <v>166.05600226459526</v>
      </c>
    </row>
    <row r="23" spans="1:11" ht="15" customHeight="1">
      <c r="A23" s="49" t="s">
        <v>822</v>
      </c>
      <c r="B23" s="49">
        <v>77435.112</v>
      </c>
      <c r="C23" s="41">
        <v>81824.221</v>
      </c>
      <c r="D23" s="41">
        <v>89713.673</v>
      </c>
      <c r="E23" s="42">
        <v>101824.132</v>
      </c>
      <c r="F23" s="41">
        <v>4389.109000000011</v>
      </c>
      <c r="G23" s="41"/>
      <c r="H23" s="4">
        <v>5.668112160798594</v>
      </c>
      <c r="I23" s="41">
        <v>12110.459000000003</v>
      </c>
      <c r="J23" s="41"/>
      <c r="K23" s="42">
        <v>13.499011460605345</v>
      </c>
    </row>
    <row r="24" spans="1:11" ht="15" customHeight="1">
      <c r="A24" s="51" t="s">
        <v>1297</v>
      </c>
      <c r="B24" s="51">
        <v>439735.44</v>
      </c>
      <c r="C24" s="6">
        <v>473393.52900000004</v>
      </c>
      <c r="D24" s="6">
        <v>549090.2422386099</v>
      </c>
      <c r="E24" s="44">
        <v>594374.14030113</v>
      </c>
      <c r="F24" s="6">
        <v>33658.089000000036</v>
      </c>
      <c r="G24" s="6"/>
      <c r="H24" s="7">
        <v>7.654167924241002</v>
      </c>
      <c r="I24" s="6">
        <v>45283.89806252008</v>
      </c>
      <c r="J24" s="6"/>
      <c r="K24" s="44">
        <v>8.247077543738564</v>
      </c>
    </row>
    <row r="25" spans="1:11" ht="15" customHeight="1">
      <c r="A25" s="348" t="s">
        <v>823</v>
      </c>
      <c r="B25" s="348">
        <v>64930.30449999999</v>
      </c>
      <c r="C25" s="87">
        <v>66305.169</v>
      </c>
      <c r="D25" s="87">
        <v>79010.51392658001</v>
      </c>
      <c r="E25" s="105">
        <v>88564.75671298</v>
      </c>
      <c r="F25" s="87">
        <v>1374.8645000000033</v>
      </c>
      <c r="G25" s="87"/>
      <c r="H25" s="3">
        <v>2.1174465614896407</v>
      </c>
      <c r="I25" s="87">
        <v>9554.242786399991</v>
      </c>
      <c r="J25" s="87"/>
      <c r="K25" s="105">
        <v>12.092368865336336</v>
      </c>
    </row>
    <row r="26" spans="1:11" ht="15" customHeight="1">
      <c r="A26" s="49" t="s">
        <v>824</v>
      </c>
      <c r="B26" s="49">
        <v>7359.764</v>
      </c>
      <c r="C26" s="41">
        <v>7680.538</v>
      </c>
      <c r="D26" s="41">
        <v>12651.857</v>
      </c>
      <c r="E26" s="42">
        <v>10637.018</v>
      </c>
      <c r="F26" s="41">
        <v>320.77399999999943</v>
      </c>
      <c r="G26" s="41"/>
      <c r="H26" s="4">
        <v>4.3584821469818795</v>
      </c>
      <c r="I26" s="41">
        <v>-2014.839</v>
      </c>
      <c r="J26" s="41"/>
      <c r="K26" s="42">
        <v>-15.92524322714049</v>
      </c>
    </row>
    <row r="27" spans="1:11" ht="15" customHeight="1">
      <c r="A27" s="49" t="s">
        <v>825</v>
      </c>
      <c r="B27" s="49">
        <v>22597.7195</v>
      </c>
      <c r="C27" s="41">
        <v>19645.357</v>
      </c>
      <c r="D27" s="41">
        <v>23857.26192658</v>
      </c>
      <c r="E27" s="42">
        <v>27513.988712980004</v>
      </c>
      <c r="F27" s="41">
        <v>-2952.3624999999993</v>
      </c>
      <c r="G27" s="41"/>
      <c r="H27" s="4">
        <v>-13.064869222754973</v>
      </c>
      <c r="I27" s="41">
        <v>3656.726786400006</v>
      </c>
      <c r="J27" s="41"/>
      <c r="K27" s="42">
        <v>15.327520809611228</v>
      </c>
    </row>
    <row r="28" spans="1:11" ht="15" customHeight="1">
      <c r="A28" s="49" t="s">
        <v>826</v>
      </c>
      <c r="B28" s="49">
        <v>454.036</v>
      </c>
      <c r="C28" s="41">
        <v>536.005</v>
      </c>
      <c r="D28" s="41">
        <v>358.83</v>
      </c>
      <c r="E28" s="42">
        <v>813.6859999999999</v>
      </c>
      <c r="F28" s="41">
        <v>81.969</v>
      </c>
      <c r="G28" s="41"/>
      <c r="H28" s="4">
        <v>18.053414266710128</v>
      </c>
      <c r="I28" s="41">
        <v>454.85599999999994</v>
      </c>
      <c r="J28" s="41"/>
      <c r="K28" s="42">
        <v>126.76086168937937</v>
      </c>
    </row>
    <row r="29" spans="1:11" ht="15" customHeight="1">
      <c r="A29" s="49" t="s">
        <v>827</v>
      </c>
      <c r="B29" s="49">
        <v>33932.965</v>
      </c>
      <c r="C29" s="41">
        <v>35849.907</v>
      </c>
      <c r="D29" s="41">
        <v>41100.596000000005</v>
      </c>
      <c r="E29" s="42">
        <v>47139.356</v>
      </c>
      <c r="F29" s="41">
        <v>1916.9420000000027</v>
      </c>
      <c r="G29" s="41"/>
      <c r="H29" s="4">
        <v>5.6492027737629265</v>
      </c>
      <c r="I29" s="41">
        <v>6038.76</v>
      </c>
      <c r="J29" s="41"/>
      <c r="K29" s="42">
        <v>14.692633654266215</v>
      </c>
    </row>
    <row r="30" spans="1:11" ht="15" customHeight="1">
      <c r="A30" s="49" t="s">
        <v>828</v>
      </c>
      <c r="B30" s="49">
        <v>585.82</v>
      </c>
      <c r="C30" s="41">
        <v>2593.362</v>
      </c>
      <c r="D30" s="41">
        <v>1041.969</v>
      </c>
      <c r="E30" s="42">
        <v>2460.708</v>
      </c>
      <c r="F30" s="41">
        <v>2007.542</v>
      </c>
      <c r="G30" s="41"/>
      <c r="H30" s="4">
        <v>342.6892219453074</v>
      </c>
      <c r="I30" s="41">
        <v>1418.739</v>
      </c>
      <c r="J30" s="41"/>
      <c r="K30" s="42">
        <v>136.1594250884623</v>
      </c>
    </row>
    <row r="31" spans="1:11" ht="15" customHeight="1">
      <c r="A31" s="357" t="s">
        <v>829</v>
      </c>
      <c r="B31" s="357">
        <v>340354.9</v>
      </c>
      <c r="C31" s="358">
        <v>363741.888</v>
      </c>
      <c r="D31" s="358">
        <v>420242.59400000004</v>
      </c>
      <c r="E31" s="359">
        <v>448596.113</v>
      </c>
      <c r="F31" s="358">
        <v>23386.987999999954</v>
      </c>
      <c r="G31" s="358"/>
      <c r="H31" s="106">
        <v>6.871353401993023</v>
      </c>
      <c r="I31" s="358">
        <v>28353.51899999997</v>
      </c>
      <c r="J31" s="358"/>
      <c r="K31" s="359">
        <v>6.746940792013094</v>
      </c>
    </row>
    <row r="32" spans="1:11" ht="15" customHeight="1">
      <c r="A32" s="49" t="s">
        <v>830</v>
      </c>
      <c r="B32" s="49">
        <v>65850</v>
      </c>
      <c r="C32" s="41">
        <v>62504.2</v>
      </c>
      <c r="D32" s="41">
        <v>72100.225</v>
      </c>
      <c r="E32" s="42">
        <v>66319.425</v>
      </c>
      <c r="F32" s="41">
        <v>-3345.8</v>
      </c>
      <c r="G32" s="41"/>
      <c r="H32" s="4">
        <v>-5.080941533788918</v>
      </c>
      <c r="I32" s="41">
        <v>-5780.8</v>
      </c>
      <c r="J32" s="41"/>
      <c r="K32" s="42">
        <v>-8.017728100016335</v>
      </c>
    </row>
    <row r="33" spans="1:11" ht="15" customHeight="1">
      <c r="A33" s="49" t="s">
        <v>831</v>
      </c>
      <c r="B33" s="49">
        <v>5106.3669</v>
      </c>
      <c r="C33" s="41">
        <v>4615.822</v>
      </c>
      <c r="D33" s="41">
        <v>5635.474400000001</v>
      </c>
      <c r="E33" s="42">
        <v>6479.161</v>
      </c>
      <c r="F33" s="41">
        <v>-490.54489999999987</v>
      </c>
      <c r="G33" s="41"/>
      <c r="H33" s="4">
        <v>-9.606534540242299</v>
      </c>
      <c r="I33" s="41">
        <v>843.6865999999991</v>
      </c>
      <c r="J33" s="41"/>
      <c r="K33" s="42">
        <v>14.970995165908285</v>
      </c>
    </row>
    <row r="34" spans="1:11" ht="15" customHeight="1">
      <c r="A34" s="49" t="s">
        <v>832</v>
      </c>
      <c r="B34" s="49">
        <v>2925.303</v>
      </c>
      <c r="C34" s="41">
        <v>6107.6089999999995</v>
      </c>
      <c r="D34" s="41">
        <v>4245.416</v>
      </c>
      <c r="E34" s="42">
        <v>4724.647999999999</v>
      </c>
      <c r="F34" s="41">
        <v>3182.3059999999996</v>
      </c>
      <c r="G34" s="41"/>
      <c r="H34" s="4">
        <v>108.78551726094699</v>
      </c>
      <c r="I34" s="41">
        <v>479.23199999999906</v>
      </c>
      <c r="J34" s="41"/>
      <c r="K34" s="42">
        <v>11.288222402704447</v>
      </c>
    </row>
    <row r="35" spans="1:11" ht="15" customHeight="1">
      <c r="A35" s="49" t="s">
        <v>1311</v>
      </c>
      <c r="B35" s="49">
        <v>1055.057</v>
      </c>
      <c r="C35" s="41">
        <v>1074.664</v>
      </c>
      <c r="D35" s="41">
        <v>1238.352</v>
      </c>
      <c r="E35" s="42">
        <v>1363.5059999999999</v>
      </c>
      <c r="F35" s="41">
        <v>19.60699999999997</v>
      </c>
      <c r="G35" s="41"/>
      <c r="H35" s="4">
        <v>1.8583830067948905</v>
      </c>
      <c r="I35" s="41">
        <v>125.15399999999977</v>
      </c>
      <c r="J35" s="41"/>
      <c r="K35" s="42">
        <v>10.1064963758285</v>
      </c>
    </row>
    <row r="36" spans="1:11" ht="15" customHeight="1">
      <c r="A36" s="49" t="s">
        <v>1312</v>
      </c>
      <c r="B36" s="49">
        <v>1870.246</v>
      </c>
      <c r="C36" s="41">
        <v>5032.945</v>
      </c>
      <c r="D36" s="41">
        <v>3007.064</v>
      </c>
      <c r="E36" s="42">
        <v>3361.142</v>
      </c>
      <c r="F36" s="41">
        <v>3162.6989999999996</v>
      </c>
      <c r="G36" s="41"/>
      <c r="H36" s="4">
        <v>169.1060427344852</v>
      </c>
      <c r="I36" s="41">
        <v>354.078</v>
      </c>
      <c r="J36" s="41"/>
      <c r="K36" s="42">
        <v>11.774874096460866</v>
      </c>
    </row>
    <row r="37" spans="1:11" ht="15" customHeight="1">
      <c r="A37" s="49" t="s">
        <v>1313</v>
      </c>
      <c r="B37" s="49">
        <v>265360.616</v>
      </c>
      <c r="C37" s="41">
        <v>289115.621</v>
      </c>
      <c r="D37" s="41">
        <v>336780.9976</v>
      </c>
      <c r="E37" s="42">
        <v>369429.396</v>
      </c>
      <c r="F37" s="41">
        <v>23755.005000000005</v>
      </c>
      <c r="G37" s="41"/>
      <c r="H37" s="4">
        <v>8.951970853127657</v>
      </c>
      <c r="I37" s="41">
        <v>32648.398400000005</v>
      </c>
      <c r="J37" s="41"/>
      <c r="K37" s="42">
        <v>9.694251941962893</v>
      </c>
    </row>
    <row r="38" spans="1:11" ht="15" customHeight="1">
      <c r="A38" s="49" t="s">
        <v>833</v>
      </c>
      <c r="B38" s="49">
        <v>231949.096</v>
      </c>
      <c r="C38" s="41">
        <v>254597.061</v>
      </c>
      <c r="D38" s="41">
        <v>307272.0976</v>
      </c>
      <c r="E38" s="42">
        <v>339092.496</v>
      </c>
      <c r="F38" s="41">
        <v>22647.964999999997</v>
      </c>
      <c r="G38" s="41"/>
      <c r="H38" s="4">
        <v>9.76419627865245</v>
      </c>
      <c r="I38" s="41">
        <v>31820.398400000005</v>
      </c>
      <c r="J38" s="41"/>
      <c r="K38" s="42">
        <v>10.355772179946875</v>
      </c>
    </row>
    <row r="39" spans="1:11" ht="15" customHeight="1">
      <c r="A39" s="49" t="s">
        <v>834</v>
      </c>
      <c r="B39" s="49">
        <v>33411.52</v>
      </c>
      <c r="C39" s="41">
        <v>34518.56</v>
      </c>
      <c r="D39" s="41">
        <v>29508.9</v>
      </c>
      <c r="E39" s="42">
        <v>30336.9</v>
      </c>
      <c r="F39" s="41">
        <v>1107.04</v>
      </c>
      <c r="G39" s="41"/>
      <c r="H39" s="4">
        <v>3.3133482104376006</v>
      </c>
      <c r="I39" s="41">
        <v>828</v>
      </c>
      <c r="J39" s="41"/>
      <c r="K39" s="42">
        <v>2.8059331252605144</v>
      </c>
    </row>
    <row r="40" spans="1:11" ht="15" customHeight="1">
      <c r="A40" s="49" t="s">
        <v>835</v>
      </c>
      <c r="B40" s="49">
        <v>1112.648</v>
      </c>
      <c r="C40" s="41">
        <v>1398.636</v>
      </c>
      <c r="D40" s="41">
        <v>1480.481</v>
      </c>
      <c r="E40" s="42">
        <v>1643.4830000000002</v>
      </c>
      <c r="F40" s="41">
        <v>285.98800000000006</v>
      </c>
      <c r="G40" s="41"/>
      <c r="H40" s="4">
        <v>25.70336710262366</v>
      </c>
      <c r="I40" s="41">
        <v>163.00200000000018</v>
      </c>
      <c r="J40" s="41"/>
      <c r="K40" s="42">
        <v>11.010070375776532</v>
      </c>
    </row>
    <row r="41" spans="1:11" ht="15" customHeight="1" hidden="1">
      <c r="A41" s="49"/>
      <c r="B41" s="49">
        <v>0</v>
      </c>
      <c r="C41" s="41">
        <v>0</v>
      </c>
      <c r="D41" s="41">
        <v>0</v>
      </c>
      <c r="E41" s="42">
        <v>0</v>
      </c>
      <c r="F41" s="41">
        <v>0</v>
      </c>
      <c r="G41" s="41"/>
      <c r="H41" s="4"/>
      <c r="I41" s="41">
        <v>0</v>
      </c>
      <c r="J41" s="41"/>
      <c r="K41" s="42"/>
    </row>
    <row r="42" spans="1:11" ht="15" customHeight="1" thickBot="1">
      <c r="A42" s="52" t="s">
        <v>1316</v>
      </c>
      <c r="B42" s="52">
        <v>34450.3</v>
      </c>
      <c r="C42" s="45">
        <v>43346.5</v>
      </c>
      <c r="D42" s="45">
        <v>49837.1</v>
      </c>
      <c r="E42" s="47">
        <v>57213.3</v>
      </c>
      <c r="F42" s="45">
        <v>8896.2</v>
      </c>
      <c r="G42" s="45"/>
      <c r="H42" s="46">
        <v>25.823287460486544</v>
      </c>
      <c r="I42" s="45">
        <v>7376.2</v>
      </c>
      <c r="J42" s="45"/>
      <c r="K42" s="47">
        <v>14.800620421332711</v>
      </c>
    </row>
    <row r="43" spans="1:11" ht="15" customHeight="1">
      <c r="A43" s="349"/>
      <c r="B43" s="349"/>
      <c r="C43" s="351"/>
      <c r="D43" s="351"/>
      <c r="E43" s="352"/>
      <c r="F43" s="349"/>
      <c r="G43" s="351"/>
      <c r="H43" s="350"/>
      <c r="I43" s="353"/>
      <c r="J43" s="351"/>
      <c r="K43" s="352"/>
    </row>
    <row r="44" spans="1:11" ht="15" customHeight="1">
      <c r="A44" s="49" t="s">
        <v>836</v>
      </c>
      <c r="B44" s="49">
        <v>82.07571324239544</v>
      </c>
      <c r="C44" s="41">
        <v>84.16736886309513</v>
      </c>
      <c r="D44" s="41">
        <v>82.59140718511371</v>
      </c>
      <c r="E44" s="42">
        <v>85.25505393920879</v>
      </c>
      <c r="F44" s="49"/>
      <c r="G44" s="41"/>
      <c r="H44" s="4"/>
      <c r="I44" s="354"/>
      <c r="J44" s="41"/>
      <c r="K44" s="42"/>
    </row>
    <row r="45" spans="1:11" ht="15" customHeight="1">
      <c r="A45" s="49" t="s">
        <v>837</v>
      </c>
      <c r="B45" s="49">
        <v>39.102709803407144</v>
      </c>
      <c r="C45" s="41">
        <v>35.99000425752017</v>
      </c>
      <c r="D45" s="41">
        <v>35.84869202957764</v>
      </c>
      <c r="E45" s="42">
        <v>34.54215148549766</v>
      </c>
      <c r="F45" s="49"/>
      <c r="G45" s="41"/>
      <c r="H45" s="4"/>
      <c r="I45" s="354"/>
      <c r="J45" s="41"/>
      <c r="K45" s="42"/>
    </row>
    <row r="46" spans="1:11" ht="15" customHeight="1">
      <c r="A46" s="49" t="s">
        <v>807</v>
      </c>
      <c r="B46" s="49">
        <v>5623.96</v>
      </c>
      <c r="C46" s="41">
        <v>7452.006999999992</v>
      </c>
      <c r="D46" s="41">
        <v>6798.863580350004</v>
      </c>
      <c r="E46" s="42">
        <v>11601.874000000003</v>
      </c>
      <c r="F46" s="49">
        <v>1756.2369999999923</v>
      </c>
      <c r="G46" s="41" t="s">
        <v>704</v>
      </c>
      <c r="H46" s="4">
        <v>31.227764777843237</v>
      </c>
      <c r="I46" s="354">
        <v>4779.200419649999</v>
      </c>
      <c r="J46" s="41" t="s">
        <v>705</v>
      </c>
      <c r="K46" s="42">
        <v>70.29410670134327</v>
      </c>
    </row>
    <row r="47" spans="1:11" ht="15" customHeight="1">
      <c r="A47" s="49" t="s">
        <v>808</v>
      </c>
      <c r="B47" s="49">
        <v>300582.21739999996</v>
      </c>
      <c r="C47" s="41">
        <v>321754.02499999997</v>
      </c>
      <c r="D47" s="41">
        <v>380495.75809554</v>
      </c>
      <c r="E47" s="42">
        <v>400517.24941185</v>
      </c>
      <c r="F47" s="49">
        <v>21243.6176</v>
      </c>
      <c r="G47" s="41" t="s">
        <v>704</v>
      </c>
      <c r="H47" s="4">
        <v>7.06748981485157</v>
      </c>
      <c r="I47" s="354">
        <v>20045.301316310015</v>
      </c>
      <c r="J47" s="41" t="s">
        <v>705</v>
      </c>
      <c r="K47" s="42">
        <v>5.2682062519279835</v>
      </c>
    </row>
    <row r="48" spans="1:11" ht="15" customHeight="1" hidden="1">
      <c r="A48" s="49"/>
      <c r="B48" s="49"/>
      <c r="C48" s="41"/>
      <c r="D48" s="41"/>
      <c r="E48" s="42"/>
      <c r="F48" s="49"/>
      <c r="G48" s="41"/>
      <c r="H48" s="4"/>
      <c r="I48" s="354"/>
      <c r="J48" s="41"/>
      <c r="K48" s="42"/>
    </row>
    <row r="49" spans="1:11" ht="15" customHeight="1">
      <c r="A49" s="49" t="s">
        <v>809</v>
      </c>
      <c r="B49" s="49">
        <v>66746.74199999998</v>
      </c>
      <c r="C49" s="41">
        <v>65349.312000000005</v>
      </c>
      <c r="D49" s="41">
        <v>74114.81883104</v>
      </c>
      <c r="E49" s="42">
        <v>84555.73230112997</v>
      </c>
      <c r="F49" s="49">
        <v>-1469.2399999999784</v>
      </c>
      <c r="G49" s="41" t="s">
        <v>704</v>
      </c>
      <c r="H49" s="4">
        <v>-2.2012160533617937</v>
      </c>
      <c r="I49" s="354">
        <v>10417.103470089975</v>
      </c>
      <c r="J49" s="41" t="s">
        <v>705</v>
      </c>
      <c r="K49" s="42">
        <v>14.055358475391957</v>
      </c>
    </row>
    <row r="50" spans="1:11" ht="15" customHeight="1">
      <c r="A50" s="49" t="s">
        <v>838</v>
      </c>
      <c r="B50" s="49">
        <v>306206.079</v>
      </c>
      <c r="C50" s="41">
        <v>329206.004</v>
      </c>
      <c r="D50" s="41">
        <v>387294.65598792</v>
      </c>
      <c r="E50" s="42">
        <v>412119.09400000004</v>
      </c>
      <c r="F50" s="49">
        <v>22999.92499999999</v>
      </c>
      <c r="H50" s="4">
        <v>7.511256822566212</v>
      </c>
      <c r="I50" s="354">
        <v>24824.438012080034</v>
      </c>
      <c r="K50" s="42">
        <v>6.409703213889512</v>
      </c>
    </row>
    <row r="51" spans="1:11" ht="15" customHeight="1" thickBot="1">
      <c r="A51" s="52" t="s">
        <v>839</v>
      </c>
      <c r="B51" s="52">
        <v>28247.224000000002</v>
      </c>
      <c r="C51" s="45">
        <v>28697.174</v>
      </c>
      <c r="D51" s="45">
        <v>34229.060419650006</v>
      </c>
      <c r="E51" s="47">
        <v>36272.725999999995</v>
      </c>
      <c r="F51" s="52">
        <v>449.9499999999971</v>
      </c>
      <c r="G51" s="45"/>
      <c r="H51" s="46">
        <v>1.5928998899148357</v>
      </c>
      <c r="I51" s="355">
        <v>2043.6655803499889</v>
      </c>
      <c r="J51" s="45"/>
      <c r="K51" s="47">
        <v>5.970557050922654</v>
      </c>
    </row>
    <row r="52" spans="1:11" ht="15" customHeight="1">
      <c r="A52" s="890" t="s">
        <v>1381</v>
      </c>
      <c r="B52" s="860"/>
      <c r="C52" s="860"/>
      <c r="D52" s="860"/>
      <c r="E52" s="860"/>
      <c r="F52" s="860"/>
      <c r="G52" s="860"/>
      <c r="H52" s="860"/>
      <c r="I52" s="860"/>
      <c r="J52" s="860"/>
      <c r="K52" s="860"/>
    </row>
    <row r="53" spans="1:11" ht="15" customHeight="1">
      <c r="A53" s="892" t="s">
        <v>1382</v>
      </c>
      <c r="B53" s="860"/>
      <c r="C53" s="860"/>
      <c r="D53" s="860"/>
      <c r="E53" s="860"/>
      <c r="F53" s="860"/>
      <c r="G53" s="860"/>
      <c r="H53" s="860"/>
      <c r="I53" s="860"/>
      <c r="J53" s="860"/>
      <c r="K53" s="860"/>
    </row>
    <row r="54" ht="12.75">
      <c r="A54" t="s">
        <v>1132</v>
      </c>
    </row>
    <row r="55" ht="12.75">
      <c r="A55" s="550"/>
    </row>
    <row r="56" ht="12.75">
      <c r="A56" s="550"/>
    </row>
    <row r="57" ht="12.75">
      <c r="A57" s="8"/>
    </row>
  </sheetData>
  <sheetProtection/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82"/>
  <sheetViews>
    <sheetView zoomScalePageLayoutView="0" workbookViewId="0" topLeftCell="B1">
      <selection activeCell="E36" sqref="E36"/>
    </sheetView>
  </sheetViews>
  <sheetFormatPr defaultColWidth="9.140625" defaultRowHeight="12.75"/>
  <cols>
    <col min="1" max="1" width="32.421875" style="895" customWidth="1"/>
    <col min="2" max="3" width="13.421875" style="896" customWidth="1"/>
    <col min="4" max="4" width="12.57421875" style="896" customWidth="1"/>
    <col min="5" max="5" width="12.00390625" style="896" customWidth="1"/>
    <col min="6" max="6" width="12.57421875" style="895" customWidth="1"/>
    <col min="7" max="7" width="8.00390625" style="897" bestFit="1" customWidth="1"/>
    <col min="8" max="8" width="10.28125" style="895" bestFit="1" customWidth="1"/>
    <col min="9" max="9" width="8.00390625" style="897" bestFit="1" customWidth="1"/>
    <col min="10" max="16384" width="9.140625" style="895" customWidth="1"/>
  </cols>
  <sheetData>
    <row r="2" spans="1:9" ht="12.75">
      <c r="A2" s="1640" t="s">
        <v>1176</v>
      </c>
      <c r="B2" s="1640"/>
      <c r="C2" s="1640"/>
      <c r="D2" s="1640"/>
      <c r="E2" s="1640"/>
      <c r="F2" s="1640"/>
      <c r="G2" s="1640"/>
      <c r="H2" s="1640"/>
      <c r="I2" s="1640"/>
    </row>
    <row r="3" spans="1:10" ht="15.75">
      <c r="A3" s="1613" t="s">
        <v>166</v>
      </c>
      <c r="B3" s="1613"/>
      <c r="C3" s="1613"/>
      <c r="D3" s="1613"/>
      <c r="E3" s="1613"/>
      <c r="F3" s="1613"/>
      <c r="G3" s="1613"/>
      <c r="H3" s="1613"/>
      <c r="I3" s="1613"/>
      <c r="J3" s="998"/>
    </row>
    <row r="4" spans="8:9" ht="12.75">
      <c r="H4" s="1641" t="s">
        <v>768</v>
      </c>
      <c r="I4" s="1642"/>
    </row>
    <row r="5" spans="1:9" ht="12.75">
      <c r="A5" s="999"/>
      <c r="B5" s="1643" t="s">
        <v>1245</v>
      </c>
      <c r="C5" s="1644"/>
      <c r="D5" s="1643" t="s">
        <v>560</v>
      </c>
      <c r="E5" s="1644"/>
      <c r="F5" s="1647" t="s">
        <v>1373</v>
      </c>
      <c r="G5" s="1648"/>
      <c r="H5" s="1648"/>
      <c r="I5" s="1649"/>
    </row>
    <row r="6" spans="1:9" ht="12.75">
      <c r="A6" s="999"/>
      <c r="B6" s="1645"/>
      <c r="C6" s="1646"/>
      <c r="D6" s="1645"/>
      <c r="E6" s="1646"/>
      <c r="F6" s="1650" t="s">
        <v>1245</v>
      </c>
      <c r="G6" s="1651"/>
      <c r="H6" s="1650" t="s">
        <v>560</v>
      </c>
      <c r="I6" s="1651"/>
    </row>
    <row r="7" spans="1:9" s="899" customFormat="1" ht="12.75">
      <c r="A7" s="1000" t="s">
        <v>1076</v>
      </c>
      <c r="B7" s="996" t="s">
        <v>1234</v>
      </c>
      <c r="C7" s="996" t="s">
        <v>1136</v>
      </c>
      <c r="D7" s="996" t="s">
        <v>1234</v>
      </c>
      <c r="E7" s="1001" t="s">
        <v>1136</v>
      </c>
      <c r="F7" s="1002" t="s">
        <v>767</v>
      </c>
      <c r="G7" s="1003" t="s">
        <v>1318</v>
      </c>
      <c r="H7" s="1002" t="s">
        <v>767</v>
      </c>
      <c r="I7" s="1003" t="s">
        <v>1318</v>
      </c>
    </row>
    <row r="8" spans="1:9" ht="12.75">
      <c r="A8" s="900" t="s">
        <v>707</v>
      </c>
      <c r="B8" s="1372">
        <v>27833.875019699997</v>
      </c>
      <c r="C8" s="1373">
        <v>28461.45898676</v>
      </c>
      <c r="D8" s="1372">
        <v>33509.672439350004</v>
      </c>
      <c r="E8" s="1373">
        <v>35763.55501970001</v>
      </c>
      <c r="F8" s="1374">
        <v>627.5839670600035</v>
      </c>
      <c r="G8" s="1375">
        <v>2.2547488145858887</v>
      </c>
      <c r="H8" s="1374">
        <v>2253.8825803500076</v>
      </c>
      <c r="I8" s="1375">
        <v>6.726065688733204</v>
      </c>
    </row>
    <row r="9" spans="1:9" ht="12.75">
      <c r="A9" s="900" t="s">
        <v>125</v>
      </c>
      <c r="B9" s="1372">
        <v>881.777</v>
      </c>
      <c r="C9" s="1373">
        <v>912.02999329</v>
      </c>
      <c r="D9" s="1372">
        <v>1002.6959999999999</v>
      </c>
      <c r="E9" s="1373">
        <v>783.038</v>
      </c>
      <c r="F9" s="1376">
        <v>30.25299328999995</v>
      </c>
      <c r="G9" s="1377">
        <v>3.430912043521202</v>
      </c>
      <c r="H9" s="1376">
        <v>-219.6579999999999</v>
      </c>
      <c r="I9" s="1377">
        <v>-21.906739430495374</v>
      </c>
    </row>
    <row r="10" spans="1:9" ht="12.75">
      <c r="A10" s="901" t="s">
        <v>708</v>
      </c>
      <c r="B10" s="1374">
        <v>55151.814999999995</v>
      </c>
      <c r="C10" s="1378">
        <v>62089.54528161999</v>
      </c>
      <c r="D10" s="1374">
        <v>67863.85598792</v>
      </c>
      <c r="E10" s="1378">
        <v>62780.825000000004</v>
      </c>
      <c r="F10" s="1374">
        <v>6937.730281619995</v>
      </c>
      <c r="G10" s="1375">
        <v>12.579332668598479</v>
      </c>
      <c r="H10" s="1374">
        <v>-5083.0309879199995</v>
      </c>
      <c r="I10" s="1375">
        <v>-7.490041516097754</v>
      </c>
    </row>
    <row r="11" spans="1:9" ht="12.75">
      <c r="A11" s="900" t="s">
        <v>709</v>
      </c>
      <c r="B11" s="1372">
        <v>10350.977000000003</v>
      </c>
      <c r="C11" s="1373">
        <v>12223.97982634</v>
      </c>
      <c r="D11" s="1372">
        <v>20509.846999999994</v>
      </c>
      <c r="E11" s="1373">
        <v>17992.592</v>
      </c>
      <c r="F11" s="1372">
        <v>1873.0028263399981</v>
      </c>
      <c r="G11" s="1379">
        <v>18.09493757294599</v>
      </c>
      <c r="H11" s="1372">
        <v>-2517.2549999999937</v>
      </c>
      <c r="I11" s="1379">
        <v>-12.273397261325227</v>
      </c>
    </row>
    <row r="12" spans="1:9" ht="12.75">
      <c r="A12" s="900" t="s">
        <v>710</v>
      </c>
      <c r="B12" s="1372">
        <v>42435.287</v>
      </c>
      <c r="C12" s="1373">
        <v>46889.61037846</v>
      </c>
      <c r="D12" s="1372">
        <v>42420.704000000005</v>
      </c>
      <c r="E12" s="1373">
        <v>39346.037</v>
      </c>
      <c r="F12" s="1372">
        <v>4454.323378460002</v>
      </c>
      <c r="G12" s="1379">
        <v>10.496743850135859</v>
      </c>
      <c r="H12" s="1372">
        <v>-3074.6670000000086</v>
      </c>
      <c r="I12" s="1379">
        <v>-7.248033884586187</v>
      </c>
    </row>
    <row r="13" spans="1:9" ht="12.75">
      <c r="A13" s="900" t="s">
        <v>711</v>
      </c>
      <c r="B13" s="1372">
        <v>12170.564</v>
      </c>
      <c r="C13" s="1373">
        <v>16363.379275169998</v>
      </c>
      <c r="D13" s="1372">
        <v>16987.573</v>
      </c>
      <c r="E13" s="1373">
        <v>14598.874</v>
      </c>
      <c r="F13" s="1372">
        <v>4192.815275169998</v>
      </c>
      <c r="G13" s="1379">
        <v>34.45045993899706</v>
      </c>
      <c r="H13" s="1372">
        <v>-2388.6990000000005</v>
      </c>
      <c r="I13" s="1379">
        <v>-14.061449507825518</v>
      </c>
    </row>
    <row r="14" spans="1:9" ht="12.75">
      <c r="A14" s="900" t="s">
        <v>712</v>
      </c>
      <c r="B14" s="1372">
        <v>14670.537999999999</v>
      </c>
      <c r="C14" s="1373">
        <v>14711.48611439</v>
      </c>
      <c r="D14" s="1372">
        <v>16968.761000000002</v>
      </c>
      <c r="E14" s="1373">
        <v>17677.222999999998</v>
      </c>
      <c r="F14" s="1372">
        <v>40.94811439000114</v>
      </c>
      <c r="G14" s="1379">
        <v>0.27911801455407526</v>
      </c>
      <c r="H14" s="1372">
        <v>708.4619999999959</v>
      </c>
      <c r="I14" s="1379">
        <v>4.175095636033744</v>
      </c>
    </row>
    <row r="15" spans="1:9" ht="12.75">
      <c r="A15" s="900" t="s">
        <v>713</v>
      </c>
      <c r="B15" s="1372">
        <v>3765.6079999999997</v>
      </c>
      <c r="C15" s="1373">
        <v>3374.60602519</v>
      </c>
      <c r="D15" s="1372">
        <v>4107.637</v>
      </c>
      <c r="E15" s="1373">
        <v>3280.2349999999997</v>
      </c>
      <c r="F15" s="1372">
        <v>-391.00197480999987</v>
      </c>
      <c r="G15" s="1379">
        <v>-10.383501809269575</v>
      </c>
      <c r="H15" s="1372">
        <v>-827.402</v>
      </c>
      <c r="I15" s="1379">
        <v>-20.14301653237616</v>
      </c>
    </row>
    <row r="16" spans="1:9" ht="12.75">
      <c r="A16" s="900" t="s">
        <v>714</v>
      </c>
      <c r="B16" s="1372">
        <v>11828.577</v>
      </c>
      <c r="C16" s="1373">
        <v>12440.13896371</v>
      </c>
      <c r="D16" s="1372">
        <v>4356.733</v>
      </c>
      <c r="E16" s="1373">
        <v>3789.705</v>
      </c>
      <c r="F16" s="1372">
        <v>611.5619637100008</v>
      </c>
      <c r="G16" s="1379">
        <v>5.170207402885409</v>
      </c>
      <c r="H16" s="1372">
        <v>-567.0280000000002</v>
      </c>
      <c r="I16" s="1379">
        <v>-13.014981638764647</v>
      </c>
    </row>
    <row r="17" spans="1:9" ht="12.75">
      <c r="A17" s="902" t="s">
        <v>715</v>
      </c>
      <c r="B17" s="1376">
        <v>2365.551</v>
      </c>
      <c r="C17" s="1380">
        <v>2652.3102383100004</v>
      </c>
      <c r="D17" s="1376">
        <v>4223.2970000000005</v>
      </c>
      <c r="E17" s="1380">
        <v>4417.058</v>
      </c>
      <c r="F17" s="1376">
        <v>286.75923831000046</v>
      </c>
      <c r="G17" s="1377">
        <v>12.122302089872527</v>
      </c>
      <c r="H17" s="1376">
        <v>193.7609999999995</v>
      </c>
      <c r="I17" s="1377">
        <v>4.587908451619659</v>
      </c>
    </row>
    <row r="18" spans="1:9" ht="12.75">
      <c r="A18" s="900" t="s">
        <v>716</v>
      </c>
      <c r="B18" s="1374">
        <v>22910.58735117</v>
      </c>
      <c r="C18" s="1378">
        <v>27865.98</v>
      </c>
      <c r="D18" s="1374">
        <v>37076.32399999999</v>
      </c>
      <c r="E18" s="1378">
        <v>42105.2</v>
      </c>
      <c r="F18" s="1372">
        <v>4955.3926488299985</v>
      </c>
      <c r="G18" s="1379">
        <v>21.62926935427055</v>
      </c>
      <c r="H18" s="1372">
        <v>5028.876000000004</v>
      </c>
      <c r="I18" s="1379">
        <v>13.563577662122073</v>
      </c>
    </row>
    <row r="19" spans="1:9" ht="12.75">
      <c r="A19" s="900" t="s">
        <v>717</v>
      </c>
      <c r="B19" s="1372">
        <v>20932.96885936</v>
      </c>
      <c r="C19" s="1373">
        <v>21102.97923874</v>
      </c>
      <c r="D19" s="1372">
        <v>27693.958999999995</v>
      </c>
      <c r="E19" s="1373">
        <v>26468.563000000002</v>
      </c>
      <c r="F19" s="1372">
        <v>170.0103793800008</v>
      </c>
      <c r="G19" s="1379">
        <v>0.8121656346131816</v>
      </c>
      <c r="H19" s="1372">
        <v>-1225.3959999999934</v>
      </c>
      <c r="I19" s="1379">
        <v>-4.424777259184913</v>
      </c>
    </row>
    <row r="20" spans="1:9" ht="12.75">
      <c r="A20" s="900" t="s">
        <v>718</v>
      </c>
      <c r="B20" s="1372">
        <v>2985.46</v>
      </c>
      <c r="C20" s="1373">
        <v>2484.55323053</v>
      </c>
      <c r="D20" s="1372">
        <v>4555.043000000001</v>
      </c>
      <c r="E20" s="1373">
        <v>3412.916</v>
      </c>
      <c r="F20" s="1372">
        <v>-500.9067694700002</v>
      </c>
      <c r="G20" s="1379">
        <v>-16.778210710242313</v>
      </c>
      <c r="H20" s="1372">
        <v>-1142.1270000000004</v>
      </c>
      <c r="I20" s="1379">
        <v>-25.073901607515015</v>
      </c>
    </row>
    <row r="21" spans="1:9" ht="12.75">
      <c r="A21" s="900" t="s">
        <v>719</v>
      </c>
      <c r="B21" s="1372">
        <v>10958.641</v>
      </c>
      <c r="C21" s="1373">
        <v>11057.105906689998</v>
      </c>
      <c r="D21" s="1372">
        <v>13923.245</v>
      </c>
      <c r="E21" s="1373">
        <v>13180.394</v>
      </c>
      <c r="F21" s="1372">
        <v>98.46490668999832</v>
      </c>
      <c r="G21" s="1379">
        <v>0.8985138457405286</v>
      </c>
      <c r="H21" s="1372">
        <v>-742.8510000000006</v>
      </c>
      <c r="I21" s="1379">
        <v>-5.335329515497289</v>
      </c>
    </row>
    <row r="22" spans="1:9" ht="12.75">
      <c r="A22" s="900" t="s">
        <v>720</v>
      </c>
      <c r="B22" s="1372">
        <v>188103.98300000004</v>
      </c>
      <c r="C22" s="1373">
        <v>199142.72781397996</v>
      </c>
      <c r="D22" s="1372">
        <v>227481.78699999998</v>
      </c>
      <c r="E22" s="1373">
        <v>256362.34100000007</v>
      </c>
      <c r="F22" s="1372">
        <v>11038.744813979923</v>
      </c>
      <c r="G22" s="1379">
        <v>5.868426940209938</v>
      </c>
      <c r="H22" s="1372">
        <v>28880.55400000009</v>
      </c>
      <c r="I22" s="1379">
        <v>12.695765397693176</v>
      </c>
    </row>
    <row r="23" spans="1:9" ht="12.75">
      <c r="A23" s="900" t="s">
        <v>721</v>
      </c>
      <c r="B23" s="1372">
        <v>3993.46920695</v>
      </c>
      <c r="C23" s="1373">
        <v>3964.82576841</v>
      </c>
      <c r="D23" s="1372">
        <v>8624.2331</v>
      </c>
      <c r="E23" s="1373">
        <v>5982.274100000001</v>
      </c>
      <c r="F23" s="1372">
        <v>-28.64343854000026</v>
      </c>
      <c r="G23" s="1379">
        <v>-0.7172570278030665</v>
      </c>
      <c r="H23" s="1372">
        <v>-2641.958999999998</v>
      </c>
      <c r="I23" s="1379">
        <v>-30.634132558406822</v>
      </c>
    </row>
    <row r="24" spans="1:9" s="903" customFormat="1" ht="12.75">
      <c r="A24" s="898" t="s">
        <v>722</v>
      </c>
      <c r="B24" s="1194">
        <v>333752.57643718</v>
      </c>
      <c r="C24" s="1194">
        <v>357081.20622001996</v>
      </c>
      <c r="D24" s="1194">
        <v>421730.81552727</v>
      </c>
      <c r="E24" s="1194">
        <v>446839.10611970007</v>
      </c>
      <c r="F24" s="1195">
        <v>23328.62978283997</v>
      </c>
      <c r="G24" s="1196">
        <v>6.989797661451449</v>
      </c>
      <c r="H24" s="1195">
        <v>25108.290592430043</v>
      </c>
      <c r="I24" s="1196">
        <v>5.953629582661239</v>
      </c>
    </row>
    <row r="25" spans="1:9" ht="12.75">
      <c r="A25" s="904"/>
      <c r="B25" s="905"/>
      <c r="C25" s="905"/>
      <c r="D25" s="905"/>
      <c r="E25" s="905"/>
      <c r="F25" s="906"/>
      <c r="G25" s="907"/>
      <c r="H25" s="906"/>
      <c r="I25" s="908"/>
    </row>
    <row r="26" spans="1:9" ht="12.75" hidden="1">
      <c r="A26" s="909" t="s">
        <v>723</v>
      </c>
      <c r="B26" s="905"/>
      <c r="C26" s="905"/>
      <c r="D26" s="905"/>
      <c r="E26" s="905"/>
      <c r="F26" s="906"/>
      <c r="G26" s="907"/>
      <c r="H26" s="906"/>
      <c r="I26" s="908"/>
    </row>
    <row r="27" spans="1:9" ht="12.75" hidden="1">
      <c r="A27" s="904" t="s">
        <v>724</v>
      </c>
      <c r="B27" s="905"/>
      <c r="C27" s="905"/>
      <c r="D27" s="905"/>
      <c r="E27" s="905"/>
      <c r="F27" s="906"/>
      <c r="G27" s="907"/>
      <c r="H27" s="906"/>
      <c r="I27" s="908"/>
    </row>
    <row r="28" spans="1:9" ht="12.75" hidden="1">
      <c r="A28" s="910" t="s">
        <v>725</v>
      </c>
      <c r="I28" s="908"/>
    </row>
    <row r="29" spans="1:9" ht="12.75" hidden="1">
      <c r="A29" s="895" t="s">
        <v>726</v>
      </c>
      <c r="I29" s="908"/>
    </row>
    <row r="30" spans="1:9" ht="12.75" hidden="1">
      <c r="A30" s="910" t="s">
        <v>727</v>
      </c>
      <c r="I30" s="908"/>
    </row>
    <row r="31" spans="1:9" ht="12.75" hidden="1">
      <c r="A31" s="895" t="s">
        <v>728</v>
      </c>
      <c r="I31" s="908"/>
    </row>
    <row r="32" ht="12.75" hidden="1">
      <c r="I32" s="908"/>
    </row>
    <row r="33" spans="1:9" s="911" customFormat="1" ht="12.75">
      <c r="A33" s="911" t="s">
        <v>729</v>
      </c>
      <c r="G33" s="912"/>
      <c r="I33" s="913"/>
    </row>
    <row r="34" ht="12.75">
      <c r="I34" s="908"/>
    </row>
    <row r="35" ht="12.75">
      <c r="I35" s="908"/>
    </row>
    <row r="36" ht="12.75">
      <c r="I36" s="908"/>
    </row>
    <row r="37" ht="12.75">
      <c r="I37" s="908"/>
    </row>
    <row r="38" ht="12.75">
      <c r="I38" s="908"/>
    </row>
    <row r="39" ht="12.75">
      <c r="I39" s="908"/>
    </row>
    <row r="40" ht="12.75">
      <c r="I40" s="908"/>
    </row>
    <row r="41" ht="12.75">
      <c r="I41" s="908"/>
    </row>
    <row r="42" ht="12.75">
      <c r="I42" s="908"/>
    </row>
    <row r="43" ht="12.75">
      <c r="I43" s="908"/>
    </row>
    <row r="44" ht="12.75">
      <c r="I44" s="908"/>
    </row>
    <row r="45" ht="12.75">
      <c r="I45" s="908"/>
    </row>
    <row r="46" ht="12.75">
      <c r="I46" s="908"/>
    </row>
    <row r="47" ht="12.75">
      <c r="I47" s="908"/>
    </row>
    <row r="48" ht="12.75">
      <c r="I48" s="908"/>
    </row>
    <row r="49" ht="12.75">
      <c r="I49" s="908"/>
    </row>
    <row r="50" ht="12.75">
      <c r="I50" s="908"/>
    </row>
    <row r="51" ht="12.75">
      <c r="I51" s="908"/>
    </row>
    <row r="52" ht="12.75">
      <c r="I52" s="908"/>
    </row>
    <row r="53" ht="12.75">
      <c r="I53" s="908"/>
    </row>
    <row r="54" ht="12.75">
      <c r="I54" s="908"/>
    </row>
    <row r="55" ht="12.75">
      <c r="I55" s="908"/>
    </row>
    <row r="56" ht="12.75">
      <c r="I56" s="908"/>
    </row>
    <row r="57" ht="12.75">
      <c r="I57" s="908"/>
    </row>
    <row r="58" ht="12.75">
      <c r="I58" s="908"/>
    </row>
    <row r="59" ht="12.75">
      <c r="I59" s="908"/>
    </row>
    <row r="60" ht="12.75">
      <c r="I60" s="908"/>
    </row>
    <row r="61" ht="12.75">
      <c r="I61" s="908"/>
    </row>
    <row r="62" ht="12.75">
      <c r="I62" s="908"/>
    </row>
    <row r="63" ht="12.75">
      <c r="I63" s="908"/>
    </row>
    <row r="64" ht="12.75">
      <c r="I64" s="908"/>
    </row>
    <row r="65" ht="12.75">
      <c r="I65" s="908"/>
    </row>
    <row r="66" ht="12.75">
      <c r="I66" s="908"/>
    </row>
    <row r="67" ht="12.75">
      <c r="I67" s="908"/>
    </row>
    <row r="68" ht="12.75">
      <c r="I68" s="908"/>
    </row>
    <row r="69" ht="12.75">
      <c r="I69" s="908"/>
    </row>
    <row r="70" ht="12.75">
      <c r="I70" s="908"/>
    </row>
    <row r="71" ht="12.75">
      <c r="I71" s="908"/>
    </row>
    <row r="72" ht="12.75">
      <c r="I72" s="908"/>
    </row>
    <row r="73" ht="12.75">
      <c r="I73" s="908"/>
    </row>
    <row r="74" ht="12.75">
      <c r="I74" s="908"/>
    </row>
    <row r="75" ht="12.75">
      <c r="I75" s="908"/>
    </row>
    <row r="76" ht="12.75">
      <c r="I76" s="908"/>
    </row>
    <row r="77" ht="12.75">
      <c r="I77" s="908"/>
    </row>
    <row r="78" ht="12.75">
      <c r="I78" s="908"/>
    </row>
    <row r="79" ht="12.75">
      <c r="I79" s="908"/>
    </row>
    <row r="80" ht="12.75">
      <c r="I80" s="908"/>
    </row>
    <row r="81" ht="12.75">
      <c r="I81" s="908"/>
    </row>
    <row r="82" ht="12.75">
      <c r="I82" s="908"/>
    </row>
    <row r="83" ht="12.75">
      <c r="I83" s="908"/>
    </row>
    <row r="84" ht="12.75">
      <c r="I84" s="908"/>
    </row>
    <row r="85" ht="12.75">
      <c r="I85" s="908"/>
    </row>
    <row r="86" ht="12.75">
      <c r="I86" s="908"/>
    </row>
    <row r="87" ht="12.75">
      <c r="I87" s="908"/>
    </row>
    <row r="88" ht="12.75">
      <c r="I88" s="908"/>
    </row>
    <row r="89" ht="12.75">
      <c r="I89" s="908"/>
    </row>
    <row r="90" ht="12.75">
      <c r="I90" s="908"/>
    </row>
    <row r="91" ht="12.75">
      <c r="I91" s="908"/>
    </row>
    <row r="92" ht="12.75">
      <c r="I92" s="908"/>
    </row>
    <row r="93" ht="12.75">
      <c r="I93" s="908"/>
    </row>
    <row r="94" ht="12.75">
      <c r="I94" s="908"/>
    </row>
    <row r="95" ht="12.75">
      <c r="I95" s="908"/>
    </row>
    <row r="96" ht="12.75">
      <c r="I96" s="908"/>
    </row>
    <row r="97" ht="12.75">
      <c r="I97" s="908"/>
    </row>
    <row r="98" ht="12.75">
      <c r="I98" s="908"/>
    </row>
    <row r="99" ht="12.75">
      <c r="I99" s="908"/>
    </row>
    <row r="100" ht="12.75">
      <c r="I100" s="908"/>
    </row>
    <row r="101" ht="12.75">
      <c r="I101" s="908"/>
    </row>
    <row r="102" ht="12.75">
      <c r="I102" s="908"/>
    </row>
    <row r="103" ht="12.75">
      <c r="I103" s="908"/>
    </row>
    <row r="104" ht="12.75">
      <c r="I104" s="908"/>
    </row>
    <row r="105" ht="12.75">
      <c r="I105" s="908"/>
    </row>
    <row r="106" ht="12.75">
      <c r="I106" s="908"/>
    </row>
    <row r="107" ht="12.75">
      <c r="I107" s="908"/>
    </row>
    <row r="108" ht="12.75">
      <c r="I108" s="908"/>
    </row>
    <row r="109" ht="12.75">
      <c r="I109" s="908"/>
    </row>
    <row r="110" ht="12.75">
      <c r="I110" s="908"/>
    </row>
    <row r="111" ht="12.75">
      <c r="I111" s="908"/>
    </row>
    <row r="112" ht="12.75">
      <c r="I112" s="908"/>
    </row>
    <row r="113" ht="12.75">
      <c r="I113" s="908"/>
    </row>
    <row r="114" ht="12.75">
      <c r="I114" s="908"/>
    </row>
    <row r="115" ht="12.75">
      <c r="I115" s="908"/>
    </row>
    <row r="116" ht="12.75">
      <c r="I116" s="908"/>
    </row>
    <row r="117" ht="12.75">
      <c r="I117" s="908"/>
    </row>
    <row r="118" ht="12.75">
      <c r="I118" s="908"/>
    </row>
    <row r="119" ht="12.75">
      <c r="I119" s="908"/>
    </row>
    <row r="120" ht="12.75">
      <c r="I120" s="908"/>
    </row>
    <row r="121" ht="12.75">
      <c r="I121" s="908"/>
    </row>
    <row r="122" ht="12.75">
      <c r="I122" s="908"/>
    </row>
    <row r="123" ht="12.75">
      <c r="I123" s="908"/>
    </row>
    <row r="124" ht="12.75">
      <c r="I124" s="908"/>
    </row>
    <row r="125" ht="12.75">
      <c r="I125" s="908"/>
    </row>
    <row r="126" ht="12.75">
      <c r="I126" s="908"/>
    </row>
    <row r="127" ht="12.75">
      <c r="I127" s="908"/>
    </row>
    <row r="128" ht="12.75">
      <c r="I128" s="908"/>
    </row>
    <row r="129" ht="12.75">
      <c r="I129" s="908"/>
    </row>
    <row r="130" ht="12.75">
      <c r="I130" s="908"/>
    </row>
    <row r="131" ht="12.75">
      <c r="I131" s="908"/>
    </row>
    <row r="132" ht="12.75">
      <c r="I132" s="908"/>
    </row>
    <row r="133" ht="12.75">
      <c r="I133" s="908"/>
    </row>
    <row r="134" ht="12.75">
      <c r="I134" s="908"/>
    </row>
    <row r="135" ht="12.75">
      <c r="I135" s="908"/>
    </row>
    <row r="136" ht="12.75">
      <c r="I136" s="908"/>
    </row>
    <row r="137" ht="12.75">
      <c r="I137" s="908"/>
    </row>
    <row r="138" ht="12.75">
      <c r="I138" s="908"/>
    </row>
    <row r="139" ht="12.75">
      <c r="I139" s="908"/>
    </row>
    <row r="140" ht="12.75">
      <c r="I140" s="908"/>
    </row>
    <row r="141" ht="12.75">
      <c r="I141" s="908"/>
    </row>
    <row r="142" ht="12.75">
      <c r="I142" s="908"/>
    </row>
    <row r="143" ht="12.75">
      <c r="I143" s="908"/>
    </row>
    <row r="144" ht="12.75">
      <c r="I144" s="908"/>
    </row>
    <row r="145" ht="12.75">
      <c r="I145" s="908"/>
    </row>
    <row r="146" ht="12.75">
      <c r="I146" s="908"/>
    </row>
    <row r="147" ht="12.75">
      <c r="I147" s="908"/>
    </row>
    <row r="148" ht="12.75">
      <c r="I148" s="908"/>
    </row>
    <row r="149" ht="12.75">
      <c r="I149" s="908"/>
    </row>
    <row r="150" ht="12.75">
      <c r="I150" s="908"/>
    </row>
    <row r="151" ht="12.75">
      <c r="I151" s="908"/>
    </row>
    <row r="152" ht="12.75">
      <c r="I152" s="908"/>
    </row>
    <row r="153" ht="12.75">
      <c r="I153" s="908"/>
    </row>
    <row r="154" ht="12.75">
      <c r="I154" s="908"/>
    </row>
    <row r="155" ht="12.75">
      <c r="I155" s="908"/>
    </row>
    <row r="156" ht="12.75">
      <c r="I156" s="908"/>
    </row>
    <row r="157" ht="12.75">
      <c r="I157" s="908"/>
    </row>
    <row r="158" ht="12.75">
      <c r="I158" s="908"/>
    </row>
    <row r="159" ht="12.75">
      <c r="I159" s="908"/>
    </row>
    <row r="160" ht="12.75">
      <c r="I160" s="908"/>
    </row>
    <row r="161" ht="12.75">
      <c r="I161" s="908"/>
    </row>
    <row r="162" ht="12.75">
      <c r="I162" s="908"/>
    </row>
    <row r="163" ht="12.75">
      <c r="I163" s="908"/>
    </row>
    <row r="164" ht="12.75">
      <c r="I164" s="908"/>
    </row>
    <row r="165" ht="12.75">
      <c r="I165" s="908"/>
    </row>
    <row r="166" ht="12.75">
      <c r="I166" s="908"/>
    </row>
    <row r="167" ht="12.75">
      <c r="I167" s="908"/>
    </row>
    <row r="168" ht="12.75">
      <c r="I168" s="908"/>
    </row>
    <row r="169" ht="12.75">
      <c r="I169" s="908"/>
    </row>
    <row r="170" ht="12.75">
      <c r="I170" s="908"/>
    </row>
    <row r="171" ht="12.75">
      <c r="I171" s="908"/>
    </row>
    <row r="172" ht="12.75">
      <c r="I172" s="908"/>
    </row>
    <row r="173" ht="12.75">
      <c r="I173" s="908"/>
    </row>
    <row r="174" ht="12.75">
      <c r="I174" s="908"/>
    </row>
    <row r="175" ht="12.75">
      <c r="I175" s="908"/>
    </row>
    <row r="176" ht="12.75">
      <c r="I176" s="908"/>
    </row>
    <row r="177" ht="12.75">
      <c r="I177" s="908"/>
    </row>
    <row r="178" ht="12.75">
      <c r="I178" s="908"/>
    </row>
    <row r="179" ht="12.75">
      <c r="I179" s="908"/>
    </row>
    <row r="180" ht="12.75">
      <c r="I180" s="908"/>
    </row>
    <row r="181" ht="12.75">
      <c r="I181" s="908"/>
    </row>
    <row r="182" ht="12.75">
      <c r="I182" s="908"/>
    </row>
    <row r="183" ht="12.75">
      <c r="I183" s="908"/>
    </row>
    <row r="184" ht="12.75">
      <c r="I184" s="908"/>
    </row>
    <row r="185" ht="12.75">
      <c r="I185" s="908"/>
    </row>
    <row r="186" ht="12.75">
      <c r="I186" s="908"/>
    </row>
    <row r="187" ht="12.75">
      <c r="I187" s="908"/>
    </row>
    <row r="188" ht="12.75">
      <c r="I188" s="908"/>
    </row>
    <row r="189" ht="12.75">
      <c r="I189" s="908"/>
    </row>
    <row r="190" ht="12.75">
      <c r="I190" s="908"/>
    </row>
    <row r="191" ht="12.75">
      <c r="I191" s="908"/>
    </row>
    <row r="192" ht="12.75">
      <c r="I192" s="908"/>
    </row>
    <row r="193" ht="12.75">
      <c r="I193" s="908"/>
    </row>
    <row r="194" ht="12.75">
      <c r="I194" s="908"/>
    </row>
    <row r="195" ht="12.75">
      <c r="I195" s="908"/>
    </row>
    <row r="196" ht="12.75">
      <c r="I196" s="908"/>
    </row>
    <row r="197" ht="12.75">
      <c r="I197" s="908"/>
    </row>
    <row r="198" ht="12.75">
      <c r="I198" s="908"/>
    </row>
    <row r="199" ht="12.75">
      <c r="I199" s="908"/>
    </row>
    <row r="200" ht="12.75">
      <c r="I200" s="908"/>
    </row>
    <row r="201" ht="12.75">
      <c r="I201" s="908"/>
    </row>
    <row r="202" ht="12.75">
      <c r="I202" s="908"/>
    </row>
    <row r="203" ht="12.75">
      <c r="I203" s="908"/>
    </row>
    <row r="204" ht="12.75">
      <c r="I204" s="908"/>
    </row>
    <row r="205" ht="12.75">
      <c r="I205" s="908"/>
    </row>
    <row r="206" ht="12.75">
      <c r="I206" s="908"/>
    </row>
    <row r="207" ht="12.75">
      <c r="I207" s="908"/>
    </row>
    <row r="208" ht="12.75">
      <c r="I208" s="908"/>
    </row>
    <row r="209" ht="12.75">
      <c r="I209" s="908"/>
    </row>
    <row r="210" ht="12.75">
      <c r="I210" s="908"/>
    </row>
    <row r="211" ht="12.75">
      <c r="I211" s="908"/>
    </row>
    <row r="212" ht="12.75">
      <c r="I212" s="908"/>
    </row>
    <row r="213" ht="12.75">
      <c r="I213" s="908"/>
    </row>
    <row r="214" ht="12.75">
      <c r="I214" s="908"/>
    </row>
    <row r="215" ht="12.75">
      <c r="I215" s="908"/>
    </row>
    <row r="216" ht="12.75">
      <c r="I216" s="908"/>
    </row>
    <row r="217" ht="12.75">
      <c r="I217" s="908"/>
    </row>
    <row r="218" ht="12.75">
      <c r="I218" s="908"/>
    </row>
    <row r="219" ht="12.75">
      <c r="I219" s="908"/>
    </row>
    <row r="220" ht="12.75">
      <c r="I220" s="908"/>
    </row>
    <row r="221" ht="12.75">
      <c r="I221" s="908"/>
    </row>
    <row r="222" ht="12.75">
      <c r="I222" s="908"/>
    </row>
    <row r="223" ht="12.75">
      <c r="I223" s="908"/>
    </row>
    <row r="224" ht="12.75">
      <c r="I224" s="908"/>
    </row>
    <row r="225" ht="12.75">
      <c r="I225" s="908"/>
    </row>
    <row r="226" ht="12.75">
      <c r="I226" s="908"/>
    </row>
    <row r="227" ht="12.75">
      <c r="I227" s="908"/>
    </row>
    <row r="228" ht="12.75">
      <c r="I228" s="908"/>
    </row>
    <row r="229" ht="12.75">
      <c r="I229" s="908"/>
    </row>
    <row r="230" ht="12.75">
      <c r="I230" s="908"/>
    </row>
    <row r="231" ht="12.75">
      <c r="I231" s="908"/>
    </row>
    <row r="232" ht="12.75">
      <c r="I232" s="908"/>
    </row>
    <row r="233" ht="12.75">
      <c r="I233" s="908"/>
    </row>
    <row r="234" ht="12.75">
      <c r="I234" s="908"/>
    </row>
    <row r="235" ht="12.75">
      <c r="I235" s="908"/>
    </row>
    <row r="236" ht="12.75">
      <c r="I236" s="908"/>
    </row>
    <row r="237" ht="12.75">
      <c r="I237" s="908"/>
    </row>
    <row r="238" ht="12.75">
      <c r="I238" s="908"/>
    </row>
    <row r="239" ht="12.75">
      <c r="I239" s="908"/>
    </row>
    <row r="240" ht="12.75">
      <c r="I240" s="908"/>
    </row>
    <row r="241" ht="12.75">
      <c r="I241" s="908"/>
    </row>
    <row r="242" ht="12.75">
      <c r="I242" s="908"/>
    </row>
    <row r="243" ht="12.75">
      <c r="I243" s="908"/>
    </row>
    <row r="244" ht="12.75">
      <c r="I244" s="908"/>
    </row>
    <row r="245" ht="12.75">
      <c r="I245" s="908"/>
    </row>
    <row r="246" ht="12.75">
      <c r="I246" s="908"/>
    </row>
    <row r="247" ht="12.75">
      <c r="I247" s="908"/>
    </row>
    <row r="248" ht="12.75">
      <c r="I248" s="908"/>
    </row>
    <row r="249" ht="12.75">
      <c r="I249" s="908"/>
    </row>
    <row r="250" ht="12.75">
      <c r="I250" s="908"/>
    </row>
    <row r="251" ht="12.75">
      <c r="I251" s="908"/>
    </row>
    <row r="252" ht="12.75">
      <c r="I252" s="908"/>
    </row>
    <row r="253" ht="12.75">
      <c r="I253" s="908"/>
    </row>
    <row r="254" ht="12.75">
      <c r="I254" s="908"/>
    </row>
    <row r="255" ht="12.75">
      <c r="I255" s="908"/>
    </row>
    <row r="256" ht="12.75">
      <c r="I256" s="908"/>
    </row>
    <row r="257" ht="12.75">
      <c r="I257" s="908"/>
    </row>
    <row r="258" ht="12.75">
      <c r="I258" s="908"/>
    </row>
    <row r="259" ht="12.75">
      <c r="I259" s="908"/>
    </row>
    <row r="260" ht="12.75">
      <c r="I260" s="908"/>
    </row>
    <row r="261" ht="12.75">
      <c r="I261" s="908"/>
    </row>
    <row r="262" ht="12.75">
      <c r="I262" s="908"/>
    </row>
    <row r="263" ht="12.75">
      <c r="I263" s="908"/>
    </row>
    <row r="264" ht="12.75">
      <c r="I264" s="908"/>
    </row>
    <row r="265" ht="12.75">
      <c r="I265" s="908"/>
    </row>
    <row r="266" ht="12.75">
      <c r="I266" s="908"/>
    </row>
    <row r="267" ht="12.75">
      <c r="I267" s="908"/>
    </row>
    <row r="268" ht="12.75">
      <c r="I268" s="908"/>
    </row>
    <row r="269" ht="12.75">
      <c r="I269" s="908"/>
    </row>
    <row r="270" ht="12.75">
      <c r="I270" s="908"/>
    </row>
    <row r="271" ht="12.75">
      <c r="I271" s="908"/>
    </row>
    <row r="272" ht="12.75">
      <c r="I272" s="908"/>
    </row>
    <row r="273" ht="12.75">
      <c r="I273" s="908"/>
    </row>
    <row r="274" ht="12.75">
      <c r="I274" s="908"/>
    </row>
    <row r="275" ht="12.75">
      <c r="I275" s="908"/>
    </row>
    <row r="276" ht="12.75">
      <c r="I276" s="908"/>
    </row>
    <row r="277" ht="12.75">
      <c r="I277" s="908"/>
    </row>
    <row r="278" ht="12.75">
      <c r="I278" s="908"/>
    </row>
    <row r="279" ht="12.75">
      <c r="I279" s="908"/>
    </row>
    <row r="280" ht="12.75">
      <c r="I280" s="908"/>
    </row>
    <row r="281" ht="12.75">
      <c r="I281" s="908"/>
    </row>
    <row r="282" ht="12.75">
      <c r="I282" s="908"/>
    </row>
    <row r="283" ht="12.75">
      <c r="I283" s="908"/>
    </row>
    <row r="284" ht="12.75">
      <c r="I284" s="908"/>
    </row>
    <row r="285" ht="12.75">
      <c r="I285" s="908"/>
    </row>
    <row r="286" ht="12.75">
      <c r="I286" s="908"/>
    </row>
    <row r="287" ht="12.75">
      <c r="I287" s="908"/>
    </row>
    <row r="288" ht="12.75">
      <c r="I288" s="908"/>
    </row>
    <row r="289" ht="12.75">
      <c r="I289" s="908"/>
    </row>
    <row r="290" ht="12.75">
      <c r="I290" s="908"/>
    </row>
    <row r="291" ht="12.75">
      <c r="I291" s="908"/>
    </row>
    <row r="292" ht="12.75">
      <c r="I292" s="908"/>
    </row>
    <row r="293" ht="12.75">
      <c r="I293" s="908"/>
    </row>
    <row r="294" ht="12.75">
      <c r="I294" s="908"/>
    </row>
    <row r="295" ht="12.75">
      <c r="I295" s="908"/>
    </row>
    <row r="296" ht="12.75">
      <c r="I296" s="908"/>
    </row>
    <row r="297" ht="12.75">
      <c r="I297" s="908"/>
    </row>
    <row r="298" ht="12.75">
      <c r="I298" s="908"/>
    </row>
    <row r="299" ht="12.75">
      <c r="I299" s="908"/>
    </row>
    <row r="300" ht="12.75">
      <c r="I300" s="908"/>
    </row>
    <row r="301" ht="12.75">
      <c r="I301" s="908"/>
    </row>
    <row r="302" ht="12.75">
      <c r="I302" s="908"/>
    </row>
    <row r="303" ht="12.75">
      <c r="I303" s="908"/>
    </row>
    <row r="304" ht="12.75">
      <c r="I304" s="908"/>
    </row>
    <row r="305" ht="12.75">
      <c r="I305" s="908"/>
    </row>
    <row r="306" ht="12.75">
      <c r="I306" s="908"/>
    </row>
    <row r="307" ht="12.75">
      <c r="I307" s="908"/>
    </row>
    <row r="308" ht="12.75">
      <c r="I308" s="908"/>
    </row>
    <row r="309" ht="12.75">
      <c r="I309" s="908"/>
    </row>
    <row r="310" ht="12.75">
      <c r="I310" s="908"/>
    </row>
    <row r="311" ht="12.75">
      <c r="I311" s="908"/>
    </row>
    <row r="312" ht="12.75">
      <c r="I312" s="908"/>
    </row>
    <row r="313" ht="12.75">
      <c r="I313" s="908"/>
    </row>
    <row r="314" ht="12.75">
      <c r="I314" s="908"/>
    </row>
    <row r="315" ht="12.75">
      <c r="I315" s="908"/>
    </row>
    <row r="316" ht="12.75">
      <c r="I316" s="908"/>
    </row>
    <row r="317" ht="12.75">
      <c r="I317" s="908"/>
    </row>
    <row r="318" ht="12.75">
      <c r="I318" s="908"/>
    </row>
    <row r="319" ht="12.75">
      <c r="I319" s="908"/>
    </row>
    <row r="320" ht="12.75">
      <c r="I320" s="908"/>
    </row>
    <row r="321" ht="12.75">
      <c r="I321" s="908"/>
    </row>
    <row r="322" ht="12.75">
      <c r="I322" s="908"/>
    </row>
    <row r="323" ht="12.75">
      <c r="I323" s="908"/>
    </row>
    <row r="324" ht="12.75">
      <c r="I324" s="908"/>
    </row>
    <row r="325" ht="12.75">
      <c r="I325" s="908"/>
    </row>
    <row r="326" ht="12.75">
      <c r="I326" s="908"/>
    </row>
    <row r="327" ht="12.75">
      <c r="I327" s="908"/>
    </row>
    <row r="328" ht="12.75">
      <c r="I328" s="908"/>
    </row>
    <row r="329" ht="12.75">
      <c r="I329" s="908"/>
    </row>
    <row r="330" ht="12.75">
      <c r="I330" s="908"/>
    </row>
    <row r="331" ht="12.75">
      <c r="I331" s="908"/>
    </row>
    <row r="332" ht="12.75">
      <c r="I332" s="908"/>
    </row>
    <row r="333" ht="12.75">
      <c r="I333" s="908"/>
    </row>
    <row r="334" ht="12.75">
      <c r="I334" s="908"/>
    </row>
    <row r="335" ht="12.75">
      <c r="I335" s="908"/>
    </row>
    <row r="336" ht="12.75">
      <c r="I336" s="908"/>
    </row>
    <row r="337" ht="12.75">
      <c r="I337" s="908"/>
    </row>
    <row r="338" ht="12.75">
      <c r="I338" s="908"/>
    </row>
    <row r="339" ht="12.75">
      <c r="I339" s="908"/>
    </row>
    <row r="340" ht="12.75">
      <c r="I340" s="914"/>
    </row>
    <row r="341" ht="12.75">
      <c r="I341" s="914"/>
    </row>
    <row r="342" ht="12.75">
      <c r="I342" s="914"/>
    </row>
    <row r="343" ht="12.75">
      <c r="I343" s="914"/>
    </row>
    <row r="344" ht="12.75">
      <c r="I344" s="914"/>
    </row>
    <row r="345" ht="12.75">
      <c r="I345" s="914"/>
    </row>
    <row r="346" ht="12.75">
      <c r="I346" s="914"/>
    </row>
    <row r="347" ht="12.75">
      <c r="I347" s="914"/>
    </row>
    <row r="348" ht="12.75">
      <c r="I348" s="914"/>
    </row>
    <row r="349" ht="12.75">
      <c r="I349" s="914"/>
    </row>
    <row r="350" ht="12.75">
      <c r="I350" s="914"/>
    </row>
    <row r="351" ht="12.75">
      <c r="I351" s="914"/>
    </row>
    <row r="352" ht="12.75">
      <c r="I352" s="914"/>
    </row>
    <row r="353" ht="12.75">
      <c r="I353" s="914"/>
    </row>
    <row r="354" ht="12.75">
      <c r="I354" s="914"/>
    </row>
    <row r="355" ht="12.75">
      <c r="I355" s="914"/>
    </row>
    <row r="356" ht="12.75">
      <c r="I356" s="914"/>
    </row>
    <row r="357" ht="12.75">
      <c r="I357" s="914"/>
    </row>
    <row r="358" ht="12.75">
      <c r="I358" s="914"/>
    </row>
    <row r="359" ht="12.75">
      <c r="I359" s="914"/>
    </row>
    <row r="360" ht="12.75">
      <c r="I360" s="914"/>
    </row>
    <row r="361" ht="12.75">
      <c r="I361" s="914"/>
    </row>
    <row r="362" ht="12.75">
      <c r="I362" s="914"/>
    </row>
    <row r="363" ht="12.75">
      <c r="I363" s="914"/>
    </row>
    <row r="364" ht="12.75">
      <c r="I364" s="914"/>
    </row>
    <row r="365" ht="12.75">
      <c r="I365" s="914"/>
    </row>
    <row r="366" ht="12.75">
      <c r="I366" s="914"/>
    </row>
    <row r="367" ht="12.75">
      <c r="I367" s="914"/>
    </row>
    <row r="368" ht="12.75">
      <c r="I368" s="914"/>
    </row>
    <row r="369" ht="12.75">
      <c r="I369" s="914"/>
    </row>
    <row r="370" ht="12.75">
      <c r="I370" s="914"/>
    </row>
    <row r="371" ht="12.75">
      <c r="I371" s="914"/>
    </row>
    <row r="372" ht="12.75">
      <c r="I372" s="914"/>
    </row>
    <row r="373" ht="12.75">
      <c r="I373" s="914"/>
    </row>
    <row r="374" ht="12.75">
      <c r="I374" s="914"/>
    </row>
    <row r="375" ht="12.75">
      <c r="I375" s="914"/>
    </row>
    <row r="376" ht="12.75">
      <c r="I376" s="914"/>
    </row>
    <row r="377" ht="12.75">
      <c r="I377" s="914"/>
    </row>
    <row r="378" ht="12.75">
      <c r="I378" s="914"/>
    </row>
    <row r="379" ht="12.75">
      <c r="I379" s="914"/>
    </row>
    <row r="380" ht="12.75">
      <c r="I380" s="914"/>
    </row>
    <row r="381" ht="12.75">
      <c r="I381" s="914"/>
    </row>
    <row r="382" ht="12.75">
      <c r="I382" s="914"/>
    </row>
    <row r="383" ht="12.75">
      <c r="I383" s="914"/>
    </row>
    <row r="384" ht="12.75">
      <c r="I384" s="914"/>
    </row>
    <row r="385" ht="12.75">
      <c r="I385" s="914"/>
    </row>
    <row r="386" ht="12.75">
      <c r="I386" s="914"/>
    </row>
    <row r="387" ht="12.75">
      <c r="I387" s="914"/>
    </row>
    <row r="388" ht="12.75">
      <c r="I388" s="914"/>
    </row>
    <row r="389" ht="12.75">
      <c r="I389" s="914"/>
    </row>
    <row r="390" ht="12.75">
      <c r="I390" s="914"/>
    </row>
    <row r="391" ht="12.75">
      <c r="I391" s="914"/>
    </row>
    <row r="392" ht="12.75">
      <c r="I392" s="914"/>
    </row>
    <row r="393" ht="12.75">
      <c r="I393" s="914"/>
    </row>
    <row r="394" ht="12.75">
      <c r="I394" s="914"/>
    </row>
    <row r="395" ht="12.75">
      <c r="I395" s="914"/>
    </row>
    <row r="396" ht="12.75">
      <c r="I396" s="914"/>
    </row>
    <row r="397" ht="12.75">
      <c r="I397" s="914"/>
    </row>
    <row r="398" ht="12.75">
      <c r="I398" s="914"/>
    </row>
    <row r="399" ht="12.75">
      <c r="I399" s="914"/>
    </row>
    <row r="400" ht="12.75">
      <c r="I400" s="914"/>
    </row>
    <row r="401" ht="12.75">
      <c r="I401" s="914"/>
    </row>
    <row r="402" ht="12.75">
      <c r="I402" s="914"/>
    </row>
    <row r="403" ht="12.75">
      <c r="I403" s="914"/>
    </row>
    <row r="404" ht="12.75">
      <c r="I404" s="914"/>
    </row>
    <row r="405" ht="12.75">
      <c r="I405" s="914"/>
    </row>
    <row r="406" ht="12.75">
      <c r="I406" s="914"/>
    </row>
    <row r="407" ht="12.75">
      <c r="I407" s="914"/>
    </row>
    <row r="408" ht="12.75">
      <c r="I408" s="914"/>
    </row>
    <row r="409" ht="12.75">
      <c r="I409" s="914"/>
    </row>
    <row r="410" ht="12.75">
      <c r="I410" s="914"/>
    </row>
    <row r="411" ht="12.75">
      <c r="I411" s="914"/>
    </row>
    <row r="412" ht="12.75">
      <c r="I412" s="914"/>
    </row>
    <row r="413" ht="12.75">
      <c r="I413" s="914"/>
    </row>
    <row r="414" ht="12.75">
      <c r="I414" s="914"/>
    </row>
    <row r="415" ht="12.75">
      <c r="I415" s="914"/>
    </row>
    <row r="416" ht="12.75">
      <c r="I416" s="914"/>
    </row>
    <row r="417" ht="12.75">
      <c r="I417" s="914"/>
    </row>
    <row r="418" ht="12.75">
      <c r="I418" s="914"/>
    </row>
    <row r="419" ht="12.75">
      <c r="I419" s="914"/>
    </row>
    <row r="420" ht="12.75">
      <c r="I420" s="914"/>
    </row>
    <row r="421" ht="12.75">
      <c r="I421" s="914"/>
    </row>
    <row r="422" ht="12.75">
      <c r="I422" s="914"/>
    </row>
    <row r="423" ht="12.75">
      <c r="I423" s="914"/>
    </row>
    <row r="424" ht="12.75">
      <c r="I424" s="914"/>
    </row>
    <row r="425" ht="12.75">
      <c r="I425" s="914"/>
    </row>
    <row r="426" ht="12.75">
      <c r="I426" s="914"/>
    </row>
    <row r="427" ht="12.75">
      <c r="I427" s="914"/>
    </row>
    <row r="428" ht="12.75">
      <c r="I428" s="914"/>
    </row>
    <row r="429" ht="12.75">
      <c r="I429" s="914"/>
    </row>
    <row r="430" ht="12.75">
      <c r="I430" s="914"/>
    </row>
    <row r="431" ht="12.75">
      <c r="I431" s="914"/>
    </row>
    <row r="432" ht="12.75">
      <c r="I432" s="914"/>
    </row>
    <row r="433" ht="12.75">
      <c r="I433" s="914"/>
    </row>
    <row r="434" ht="12.75">
      <c r="I434" s="914"/>
    </row>
    <row r="435" ht="12.75">
      <c r="I435" s="914"/>
    </row>
    <row r="436" ht="12.75">
      <c r="I436" s="914"/>
    </row>
    <row r="437" ht="12.75">
      <c r="I437" s="914"/>
    </row>
    <row r="438" ht="12.75">
      <c r="I438" s="914"/>
    </row>
    <row r="439" ht="12.75">
      <c r="I439" s="914"/>
    </row>
    <row r="440" ht="12.75">
      <c r="I440" s="914"/>
    </row>
    <row r="441" ht="12.75">
      <c r="I441" s="914"/>
    </row>
    <row r="442" ht="12.75">
      <c r="I442" s="914"/>
    </row>
    <row r="443" ht="12.75">
      <c r="I443" s="914"/>
    </row>
    <row r="444" ht="12.75">
      <c r="I444" s="914"/>
    </row>
    <row r="445" ht="12.75">
      <c r="I445" s="914"/>
    </row>
    <row r="446" ht="12.75">
      <c r="I446" s="914"/>
    </row>
    <row r="447" ht="12.75">
      <c r="I447" s="914"/>
    </row>
    <row r="448" ht="12.75">
      <c r="I448" s="914"/>
    </row>
    <row r="449" ht="12.75">
      <c r="I449" s="914"/>
    </row>
    <row r="450" ht="12.75">
      <c r="I450" s="914"/>
    </row>
    <row r="451" ht="12.75">
      <c r="I451" s="914"/>
    </row>
    <row r="452" ht="12.75">
      <c r="I452" s="914"/>
    </row>
    <row r="453" ht="12.75">
      <c r="I453" s="914"/>
    </row>
    <row r="454" ht="12.75">
      <c r="I454" s="914"/>
    </row>
    <row r="455" ht="12.75">
      <c r="I455" s="914"/>
    </row>
    <row r="456" ht="12.75">
      <c r="I456" s="914"/>
    </row>
    <row r="457" ht="12.75">
      <c r="I457" s="914"/>
    </row>
    <row r="458" ht="12.75">
      <c r="I458" s="914"/>
    </row>
    <row r="459" ht="12.75">
      <c r="I459" s="914"/>
    </row>
    <row r="460" ht="12.75">
      <c r="I460" s="914"/>
    </row>
    <row r="461" ht="12.75">
      <c r="I461" s="914"/>
    </row>
    <row r="462" ht="12.75">
      <c r="I462" s="914"/>
    </row>
    <row r="463" ht="12.75">
      <c r="I463" s="914"/>
    </row>
    <row r="464" ht="12.75">
      <c r="I464" s="914"/>
    </row>
    <row r="465" ht="12.75">
      <c r="I465" s="914"/>
    </row>
    <row r="466" ht="12.75">
      <c r="I466" s="914"/>
    </row>
    <row r="467" ht="12.75">
      <c r="I467" s="914"/>
    </row>
    <row r="468" ht="12.75">
      <c r="I468" s="914"/>
    </row>
    <row r="469" ht="12.75">
      <c r="I469" s="914"/>
    </row>
    <row r="470" ht="12.75">
      <c r="I470" s="914"/>
    </row>
    <row r="471" ht="12.75">
      <c r="I471" s="914"/>
    </row>
    <row r="472" ht="12.75">
      <c r="I472" s="914"/>
    </row>
    <row r="473" ht="12.75">
      <c r="I473" s="914"/>
    </row>
    <row r="474" ht="12.75">
      <c r="I474" s="914"/>
    </row>
    <row r="475" ht="12.75">
      <c r="I475" s="914"/>
    </row>
    <row r="476" ht="12.75">
      <c r="I476" s="914"/>
    </row>
    <row r="477" ht="12.75">
      <c r="I477" s="914"/>
    </row>
    <row r="478" ht="12.75">
      <c r="I478" s="914"/>
    </row>
    <row r="479" ht="12.75">
      <c r="I479" s="914"/>
    </row>
    <row r="480" ht="12.75">
      <c r="I480" s="914"/>
    </row>
    <row r="481" ht="12.75">
      <c r="I481" s="914"/>
    </row>
    <row r="482" ht="12.75">
      <c r="I482" s="914"/>
    </row>
    <row r="483" ht="12.75">
      <c r="I483" s="914"/>
    </row>
    <row r="484" ht="12.75">
      <c r="I484" s="914"/>
    </row>
    <row r="485" ht="12.75">
      <c r="I485" s="914"/>
    </row>
    <row r="486" ht="12.75">
      <c r="I486" s="914"/>
    </row>
    <row r="487" ht="12.75">
      <c r="I487" s="914"/>
    </row>
    <row r="488" ht="12.75">
      <c r="I488" s="914"/>
    </row>
    <row r="489" ht="12.75">
      <c r="I489" s="914"/>
    </row>
    <row r="490" ht="12.75">
      <c r="I490" s="914"/>
    </row>
    <row r="491" ht="12.75">
      <c r="I491" s="914"/>
    </row>
    <row r="492" ht="12.75">
      <c r="I492" s="914"/>
    </row>
    <row r="493" ht="12.75">
      <c r="I493" s="914"/>
    </row>
    <row r="494" ht="12.75">
      <c r="I494" s="914"/>
    </row>
    <row r="495" ht="12.75">
      <c r="I495" s="914"/>
    </row>
    <row r="496" ht="12.75">
      <c r="I496" s="914"/>
    </row>
    <row r="497" ht="12.75">
      <c r="I497" s="914"/>
    </row>
    <row r="498" ht="12.75">
      <c r="I498" s="914"/>
    </row>
    <row r="499" ht="12.75">
      <c r="I499" s="914"/>
    </row>
    <row r="500" ht="12.75">
      <c r="I500" s="914"/>
    </row>
    <row r="501" ht="12.75">
      <c r="I501" s="914"/>
    </row>
    <row r="502" ht="12.75">
      <c r="I502" s="914"/>
    </row>
    <row r="503" ht="12.75">
      <c r="I503" s="914"/>
    </row>
    <row r="504" ht="12.75">
      <c r="I504" s="914"/>
    </row>
    <row r="505" ht="12.75">
      <c r="I505" s="914"/>
    </row>
    <row r="506" ht="12.75">
      <c r="I506" s="914"/>
    </row>
    <row r="507" ht="12.75">
      <c r="I507" s="914"/>
    </row>
    <row r="508" ht="12.75">
      <c r="I508" s="914"/>
    </row>
    <row r="509" ht="12.75">
      <c r="I509" s="914"/>
    </row>
    <row r="510" ht="12.75">
      <c r="I510" s="914"/>
    </row>
    <row r="511" ht="12.75">
      <c r="I511" s="914"/>
    </row>
    <row r="512" ht="12.75">
      <c r="I512" s="914"/>
    </row>
    <row r="513" ht="12.75">
      <c r="I513" s="914"/>
    </row>
    <row r="514" ht="12.75">
      <c r="I514" s="914"/>
    </row>
    <row r="515" ht="12.75">
      <c r="I515" s="914"/>
    </row>
    <row r="516" ht="12.75">
      <c r="I516" s="914"/>
    </row>
    <row r="517" ht="12.75">
      <c r="I517" s="914"/>
    </row>
    <row r="518" ht="12.75">
      <c r="I518" s="914"/>
    </row>
    <row r="519" ht="12.75">
      <c r="I519" s="914"/>
    </row>
    <row r="520" ht="12.75">
      <c r="I520" s="914"/>
    </row>
    <row r="521" ht="12.75">
      <c r="I521" s="914"/>
    </row>
    <row r="522" ht="12.75">
      <c r="I522" s="914"/>
    </row>
    <row r="523" ht="12.75">
      <c r="I523" s="914"/>
    </row>
    <row r="524" ht="12.75">
      <c r="I524" s="914"/>
    </row>
    <row r="525" ht="12.75">
      <c r="I525" s="914"/>
    </row>
    <row r="526" ht="12.75">
      <c r="I526" s="914"/>
    </row>
    <row r="527" ht="12.75">
      <c r="I527" s="914"/>
    </row>
    <row r="528" ht="12.75">
      <c r="I528" s="914"/>
    </row>
    <row r="529" ht="12.75">
      <c r="I529" s="914"/>
    </row>
    <row r="530" ht="12.75">
      <c r="I530" s="914"/>
    </row>
    <row r="531" ht="12.75">
      <c r="I531" s="914"/>
    </row>
    <row r="532" ht="12.75">
      <c r="I532" s="914"/>
    </row>
    <row r="533" ht="12.75">
      <c r="I533" s="914"/>
    </row>
    <row r="534" ht="12.75">
      <c r="I534" s="914"/>
    </row>
    <row r="535" ht="12.75">
      <c r="I535" s="914"/>
    </row>
    <row r="536" ht="12.75">
      <c r="I536" s="914"/>
    </row>
    <row r="537" ht="12.75">
      <c r="I537" s="914"/>
    </row>
    <row r="538" ht="12.75">
      <c r="I538" s="914"/>
    </row>
    <row r="539" ht="12.75">
      <c r="I539" s="914"/>
    </row>
    <row r="540" ht="12.75">
      <c r="I540" s="914"/>
    </row>
    <row r="541" ht="12.75">
      <c r="I541" s="914"/>
    </row>
    <row r="542" ht="12.75">
      <c r="I542" s="914"/>
    </row>
    <row r="543" ht="12.75">
      <c r="I543" s="914"/>
    </row>
    <row r="544" ht="12.75">
      <c r="I544" s="914"/>
    </row>
    <row r="545" ht="12.75">
      <c r="I545" s="914"/>
    </row>
    <row r="546" ht="12.75">
      <c r="I546" s="914"/>
    </row>
    <row r="547" ht="12.75">
      <c r="I547" s="914"/>
    </row>
    <row r="548" ht="12.75">
      <c r="I548" s="914"/>
    </row>
    <row r="549" ht="12.75">
      <c r="I549" s="914"/>
    </row>
    <row r="550" ht="12.75">
      <c r="I550" s="914"/>
    </row>
    <row r="551" ht="12.75">
      <c r="I551" s="914"/>
    </row>
    <row r="552" ht="12.75">
      <c r="I552" s="914"/>
    </row>
    <row r="553" ht="12.75">
      <c r="I553" s="914"/>
    </row>
    <row r="554" ht="12.75">
      <c r="I554" s="914"/>
    </row>
    <row r="555" ht="12.75">
      <c r="I555" s="914"/>
    </row>
    <row r="556" ht="12.75">
      <c r="I556" s="914"/>
    </row>
    <row r="557" ht="12.75">
      <c r="I557" s="914"/>
    </row>
    <row r="558" ht="12.75">
      <c r="I558" s="914"/>
    </row>
    <row r="559" ht="12.75">
      <c r="I559" s="914"/>
    </row>
    <row r="560" ht="12.75">
      <c r="I560" s="914"/>
    </row>
    <row r="561" ht="12.75">
      <c r="I561" s="914"/>
    </row>
    <row r="562" ht="12.75">
      <c r="I562" s="914"/>
    </row>
    <row r="563" ht="12.75">
      <c r="I563" s="914"/>
    </row>
    <row r="564" ht="12.75">
      <c r="I564" s="914"/>
    </row>
    <row r="565" ht="12.75">
      <c r="I565" s="914"/>
    </row>
    <row r="566" ht="12.75">
      <c r="I566" s="914"/>
    </row>
    <row r="567" ht="12.75">
      <c r="I567" s="914"/>
    </row>
    <row r="568" ht="12.75">
      <c r="I568" s="914"/>
    </row>
    <row r="569" ht="12.75">
      <c r="I569" s="914"/>
    </row>
    <row r="570" ht="12.75">
      <c r="I570" s="914"/>
    </row>
    <row r="571" ht="12.75">
      <c r="I571" s="914"/>
    </row>
    <row r="572" ht="12.75">
      <c r="I572" s="914"/>
    </row>
    <row r="573" ht="12.75">
      <c r="I573" s="914"/>
    </row>
    <row r="574" ht="12.75">
      <c r="I574" s="914"/>
    </row>
    <row r="575" ht="12.75">
      <c r="I575" s="914"/>
    </row>
    <row r="576" ht="12.75">
      <c r="I576" s="914"/>
    </row>
    <row r="577" ht="12.75">
      <c r="I577" s="914"/>
    </row>
    <row r="578" ht="12.75">
      <c r="I578" s="914"/>
    </row>
    <row r="579" ht="12.75">
      <c r="I579" s="914"/>
    </row>
    <row r="580" ht="12.75">
      <c r="I580" s="914"/>
    </row>
    <row r="581" ht="12.75">
      <c r="I581" s="914"/>
    </row>
    <row r="582" ht="12.75">
      <c r="I582" s="914"/>
    </row>
    <row r="583" ht="12.75">
      <c r="I583" s="914"/>
    </row>
    <row r="584" ht="12.75">
      <c r="I584" s="914"/>
    </row>
    <row r="585" ht="12.75">
      <c r="I585" s="914"/>
    </row>
    <row r="586" ht="12.75">
      <c r="I586" s="914"/>
    </row>
    <row r="587" ht="12.75">
      <c r="I587" s="914"/>
    </row>
    <row r="588" ht="12.75">
      <c r="I588" s="914"/>
    </row>
    <row r="589" ht="12.75">
      <c r="I589" s="914"/>
    </row>
    <row r="590" ht="12.75">
      <c r="I590" s="914"/>
    </row>
    <row r="591" ht="12.75">
      <c r="I591" s="914"/>
    </row>
    <row r="592" ht="12.75">
      <c r="I592" s="914"/>
    </row>
    <row r="593" ht="12.75">
      <c r="I593" s="914"/>
    </row>
    <row r="594" ht="12.75">
      <c r="I594" s="914"/>
    </row>
    <row r="595" ht="12.75">
      <c r="I595" s="914"/>
    </row>
    <row r="596" ht="12.75">
      <c r="I596" s="914"/>
    </row>
    <row r="597" ht="12.75">
      <c r="I597" s="914"/>
    </row>
    <row r="598" ht="12.75">
      <c r="I598" s="914"/>
    </row>
    <row r="599" ht="12.75">
      <c r="I599" s="914"/>
    </row>
    <row r="600" ht="12.75">
      <c r="I600" s="914"/>
    </row>
    <row r="601" ht="12.75">
      <c r="I601" s="914"/>
    </row>
    <row r="602" ht="12.75">
      <c r="I602" s="914"/>
    </row>
    <row r="603" ht="12.75">
      <c r="I603" s="914"/>
    </row>
    <row r="604" ht="12.75">
      <c r="I604" s="914"/>
    </row>
    <row r="605" ht="12.75">
      <c r="I605" s="914"/>
    </row>
    <row r="606" ht="12.75">
      <c r="I606" s="914"/>
    </row>
    <row r="607" ht="12.75">
      <c r="I607" s="914"/>
    </row>
    <row r="608" ht="12.75">
      <c r="I608" s="914"/>
    </row>
    <row r="609" ht="12.75">
      <c r="I609" s="914"/>
    </row>
    <row r="610" ht="12.75">
      <c r="I610" s="914"/>
    </row>
    <row r="611" ht="12.75">
      <c r="I611" s="914"/>
    </row>
    <row r="612" ht="12.75">
      <c r="I612" s="914"/>
    </row>
    <row r="613" ht="12.75">
      <c r="I613" s="914"/>
    </row>
    <row r="614" ht="12.75">
      <c r="I614" s="914"/>
    </row>
    <row r="615" ht="12.75">
      <c r="I615" s="914"/>
    </row>
    <row r="616" ht="12.75">
      <c r="I616" s="914"/>
    </row>
    <row r="617" ht="12.75">
      <c r="I617" s="914"/>
    </row>
    <row r="618" ht="12.75">
      <c r="I618" s="914"/>
    </row>
    <row r="619" ht="12.75">
      <c r="I619" s="914"/>
    </row>
    <row r="620" ht="12.75">
      <c r="I620" s="914"/>
    </row>
    <row r="621" ht="12.75">
      <c r="I621" s="914"/>
    </row>
    <row r="622" ht="12.75">
      <c r="I622" s="914"/>
    </row>
    <row r="623" ht="12.75">
      <c r="I623" s="914"/>
    </row>
    <row r="624" ht="12.75">
      <c r="I624" s="914"/>
    </row>
    <row r="625" ht="12.75">
      <c r="I625" s="914"/>
    </row>
    <row r="626" ht="12.75">
      <c r="I626" s="914"/>
    </row>
    <row r="627" ht="12.75">
      <c r="I627" s="914"/>
    </row>
    <row r="628" ht="12.75">
      <c r="I628" s="914"/>
    </row>
    <row r="629" ht="12.75">
      <c r="I629" s="914"/>
    </row>
    <row r="630" ht="12.75">
      <c r="I630" s="914"/>
    </row>
    <row r="631" ht="12.75">
      <c r="I631" s="914"/>
    </row>
    <row r="632" ht="12.75">
      <c r="I632" s="914"/>
    </row>
    <row r="633" ht="12.75">
      <c r="I633" s="914"/>
    </row>
    <row r="634" ht="12.75">
      <c r="I634" s="914"/>
    </row>
    <row r="635" ht="12.75">
      <c r="I635" s="914"/>
    </row>
    <row r="636" ht="12.75">
      <c r="I636" s="914"/>
    </row>
    <row r="637" ht="12.75">
      <c r="I637" s="914"/>
    </row>
    <row r="638" ht="12.75">
      <c r="I638" s="914"/>
    </row>
    <row r="639" ht="12.75">
      <c r="I639" s="914"/>
    </row>
    <row r="640" ht="12.75">
      <c r="I640" s="914"/>
    </row>
    <row r="641" ht="12.75">
      <c r="I641" s="914"/>
    </row>
    <row r="642" ht="12.75">
      <c r="I642" s="914"/>
    </row>
    <row r="643" ht="12.75">
      <c r="I643" s="914"/>
    </row>
    <row r="644" ht="12.75">
      <c r="I644" s="914"/>
    </row>
    <row r="645" ht="12.75">
      <c r="I645" s="914"/>
    </row>
    <row r="646" ht="12.75">
      <c r="I646" s="914"/>
    </row>
    <row r="647" ht="12.75">
      <c r="I647" s="914"/>
    </row>
    <row r="648" ht="12.75">
      <c r="I648" s="914"/>
    </row>
    <row r="649" ht="12.75">
      <c r="I649" s="914"/>
    </row>
    <row r="650" ht="12.75">
      <c r="I650" s="914"/>
    </row>
    <row r="651" ht="12.75">
      <c r="I651" s="914"/>
    </row>
    <row r="652" ht="12.75">
      <c r="I652" s="914"/>
    </row>
    <row r="653" ht="12.75">
      <c r="I653" s="914"/>
    </row>
    <row r="654" ht="12.75">
      <c r="I654" s="914"/>
    </row>
    <row r="655" ht="12.75">
      <c r="I655" s="914"/>
    </row>
    <row r="656" ht="12.75">
      <c r="I656" s="914"/>
    </row>
    <row r="657" ht="12.75">
      <c r="I657" s="914"/>
    </row>
    <row r="658" ht="12.75">
      <c r="I658" s="914"/>
    </row>
    <row r="659" ht="12.75">
      <c r="I659" s="914"/>
    </row>
    <row r="660" ht="12.75">
      <c r="I660" s="914"/>
    </row>
    <row r="661" ht="12.75">
      <c r="I661" s="914"/>
    </row>
    <row r="662" ht="12.75">
      <c r="I662" s="914"/>
    </row>
    <row r="663" ht="12.75">
      <c r="I663" s="914"/>
    </row>
    <row r="664" ht="12.75">
      <c r="I664" s="914"/>
    </row>
    <row r="665" ht="12.75">
      <c r="I665" s="914"/>
    </row>
    <row r="666" ht="12.75">
      <c r="I666" s="914"/>
    </row>
    <row r="667" ht="12.75">
      <c r="I667" s="914"/>
    </row>
    <row r="668" ht="12.75">
      <c r="I668" s="914"/>
    </row>
    <row r="669" ht="12.75">
      <c r="I669" s="914"/>
    </row>
    <row r="670" ht="12.75">
      <c r="I670" s="914"/>
    </row>
    <row r="671" ht="12.75">
      <c r="I671" s="914"/>
    </row>
    <row r="672" ht="12.75">
      <c r="I672" s="914"/>
    </row>
    <row r="673" ht="12.75">
      <c r="I673" s="914"/>
    </row>
    <row r="674" ht="12.75">
      <c r="I674" s="914"/>
    </row>
    <row r="675" ht="12.75">
      <c r="I675" s="914"/>
    </row>
    <row r="676" ht="12.75">
      <c r="I676" s="914"/>
    </row>
    <row r="677" ht="12.75">
      <c r="I677" s="914"/>
    </row>
    <row r="678" ht="12.75">
      <c r="I678" s="914"/>
    </row>
    <row r="679" ht="12.75">
      <c r="I679" s="914"/>
    </row>
    <row r="680" ht="12.75">
      <c r="I680" s="914"/>
    </row>
    <row r="681" ht="12.75">
      <c r="I681" s="914"/>
    </row>
    <row r="682" ht="12.75">
      <c r="I682" s="914"/>
    </row>
    <row r="683" ht="12.75">
      <c r="I683" s="914"/>
    </row>
    <row r="684" ht="12.75">
      <c r="I684" s="914"/>
    </row>
    <row r="685" ht="12.75">
      <c r="I685" s="914"/>
    </row>
    <row r="686" ht="12.75">
      <c r="I686" s="914"/>
    </row>
    <row r="687" ht="12.75">
      <c r="I687" s="914"/>
    </row>
    <row r="688" ht="12.75">
      <c r="I688" s="914"/>
    </row>
    <row r="689" ht="12.75">
      <c r="I689" s="914"/>
    </row>
    <row r="690" ht="12.75">
      <c r="I690" s="914"/>
    </row>
    <row r="691" ht="12.75">
      <c r="I691" s="914"/>
    </row>
    <row r="692" ht="12.75">
      <c r="I692" s="914"/>
    </row>
    <row r="693" ht="12.75">
      <c r="I693" s="914"/>
    </row>
    <row r="694" ht="12.75">
      <c r="I694" s="914"/>
    </row>
    <row r="695" ht="12.75">
      <c r="I695" s="914"/>
    </row>
    <row r="696" ht="12.75">
      <c r="I696" s="914"/>
    </row>
    <row r="697" ht="12.75">
      <c r="I697" s="914"/>
    </row>
    <row r="698" ht="12.75">
      <c r="I698" s="914"/>
    </row>
    <row r="699" ht="12.75">
      <c r="I699" s="914"/>
    </row>
    <row r="700" ht="12.75">
      <c r="I700" s="914"/>
    </row>
    <row r="701" ht="12.75">
      <c r="I701" s="914"/>
    </row>
    <row r="702" ht="12.75">
      <c r="I702" s="914"/>
    </row>
    <row r="703" ht="12.75">
      <c r="I703" s="914"/>
    </row>
    <row r="704" ht="12.75">
      <c r="I704" s="914"/>
    </row>
    <row r="705" ht="12.75">
      <c r="I705" s="914"/>
    </row>
    <row r="706" ht="12.75">
      <c r="I706" s="914"/>
    </row>
    <row r="707" ht="12.75">
      <c r="I707" s="914"/>
    </row>
    <row r="708" ht="12.75">
      <c r="I708" s="914"/>
    </row>
    <row r="709" ht="12.75">
      <c r="I709" s="914"/>
    </row>
    <row r="710" ht="12.75">
      <c r="I710" s="914"/>
    </row>
    <row r="711" ht="12.75">
      <c r="I711" s="914"/>
    </row>
    <row r="712" ht="12.75">
      <c r="I712" s="914"/>
    </row>
    <row r="713" ht="12.75">
      <c r="I713" s="914"/>
    </row>
    <row r="714" ht="12.75">
      <c r="I714" s="914"/>
    </row>
    <row r="715" ht="12.75">
      <c r="I715" s="914"/>
    </row>
    <row r="716" ht="12.75">
      <c r="I716" s="914"/>
    </row>
    <row r="717" ht="12.75">
      <c r="I717" s="914"/>
    </row>
    <row r="718" ht="12.75">
      <c r="I718" s="914"/>
    </row>
    <row r="719" ht="12.75">
      <c r="I719" s="914"/>
    </row>
    <row r="720" ht="12.75">
      <c r="I720" s="914"/>
    </row>
    <row r="721" ht="12.75">
      <c r="I721" s="914"/>
    </row>
    <row r="722" ht="12.75">
      <c r="I722" s="914"/>
    </row>
    <row r="723" ht="12.75">
      <c r="I723" s="914"/>
    </row>
    <row r="724" ht="12.75">
      <c r="I724" s="914"/>
    </row>
    <row r="725" ht="12.75">
      <c r="I725" s="914"/>
    </row>
    <row r="726" ht="12.75">
      <c r="I726" s="914"/>
    </row>
    <row r="727" ht="12.75">
      <c r="I727" s="914"/>
    </row>
    <row r="728" ht="12.75">
      <c r="I728" s="914"/>
    </row>
    <row r="729" ht="12.75">
      <c r="I729" s="914"/>
    </row>
    <row r="730" ht="12.75">
      <c r="I730" s="914"/>
    </row>
    <row r="731" ht="12.75">
      <c r="I731" s="914"/>
    </row>
    <row r="732" ht="12.75">
      <c r="I732" s="914"/>
    </row>
    <row r="733" ht="12.75">
      <c r="I733" s="914"/>
    </row>
    <row r="734" ht="12.75">
      <c r="I734" s="914"/>
    </row>
    <row r="735" ht="12.75">
      <c r="I735" s="914"/>
    </row>
    <row r="736" ht="12.75">
      <c r="I736" s="914"/>
    </row>
    <row r="737" ht="12.75">
      <c r="I737" s="914"/>
    </row>
    <row r="738" ht="12.75">
      <c r="I738" s="914"/>
    </row>
    <row r="739" ht="12.75">
      <c r="I739" s="914"/>
    </row>
    <row r="740" ht="12.75">
      <c r="I740" s="914"/>
    </row>
    <row r="741" ht="12.75">
      <c r="I741" s="914"/>
    </row>
    <row r="742" ht="12.75">
      <c r="I742" s="914"/>
    </row>
    <row r="743" ht="12.75">
      <c r="I743" s="914"/>
    </row>
    <row r="744" ht="12.75">
      <c r="I744" s="914"/>
    </row>
    <row r="745" ht="12.75">
      <c r="I745" s="914"/>
    </row>
    <row r="746" ht="12.75">
      <c r="I746" s="914"/>
    </row>
    <row r="747" ht="12.75">
      <c r="I747" s="914"/>
    </row>
    <row r="748" ht="12.75">
      <c r="I748" s="914"/>
    </row>
    <row r="749" ht="12.75">
      <c r="I749" s="914"/>
    </row>
    <row r="750" ht="12.75">
      <c r="I750" s="914"/>
    </row>
    <row r="751" ht="12.75">
      <c r="I751" s="914"/>
    </row>
    <row r="752" ht="12.75">
      <c r="I752" s="914"/>
    </row>
    <row r="753" ht="12.75">
      <c r="I753" s="914"/>
    </row>
    <row r="754" ht="12.75">
      <c r="I754" s="914"/>
    </row>
    <row r="755" ht="12.75">
      <c r="I755" s="914"/>
    </row>
    <row r="756" ht="12.75">
      <c r="I756" s="914"/>
    </row>
    <row r="757" ht="12.75">
      <c r="I757" s="914"/>
    </row>
    <row r="758" ht="12.75">
      <c r="I758" s="914"/>
    </row>
    <row r="759" ht="12.75">
      <c r="I759" s="914"/>
    </row>
    <row r="760" ht="12.75">
      <c r="I760" s="914"/>
    </row>
    <row r="761" ht="12.75">
      <c r="I761" s="914"/>
    </row>
    <row r="762" ht="12.75">
      <c r="I762" s="914"/>
    </row>
    <row r="763" ht="12.75">
      <c r="I763" s="914"/>
    </row>
    <row r="764" ht="12.75">
      <c r="I764" s="914"/>
    </row>
    <row r="765" ht="12.75">
      <c r="I765" s="914"/>
    </row>
    <row r="766" ht="12.75">
      <c r="I766" s="914"/>
    </row>
    <row r="767" ht="12.75">
      <c r="I767" s="914"/>
    </row>
    <row r="768" ht="12.75">
      <c r="I768" s="914"/>
    </row>
    <row r="769" ht="12.75">
      <c r="I769" s="914"/>
    </row>
    <row r="770" ht="12.75">
      <c r="I770" s="914"/>
    </row>
    <row r="771" ht="12.75">
      <c r="I771" s="914"/>
    </row>
    <row r="772" ht="12.75">
      <c r="I772" s="914"/>
    </row>
    <row r="773" ht="12.75">
      <c r="I773" s="914"/>
    </row>
    <row r="774" ht="12.75">
      <c r="I774" s="914"/>
    </row>
    <row r="775" ht="12.75">
      <c r="I775" s="914"/>
    </row>
    <row r="776" ht="12.75">
      <c r="I776" s="914"/>
    </row>
    <row r="777" ht="12.75">
      <c r="I777" s="914"/>
    </row>
    <row r="778" ht="12.75">
      <c r="I778" s="914"/>
    </row>
    <row r="779" ht="12.75">
      <c r="I779" s="914"/>
    </row>
    <row r="780" ht="12.75">
      <c r="I780" s="914"/>
    </row>
    <row r="781" ht="12.75">
      <c r="I781" s="914"/>
    </row>
    <row r="782" ht="12.75">
      <c r="I782" s="914"/>
    </row>
  </sheetData>
  <sheetProtection/>
  <mergeCells count="8">
    <mergeCell ref="A2:I2"/>
    <mergeCell ref="A3:I3"/>
    <mergeCell ref="H4:I4"/>
    <mergeCell ref="B5:C6"/>
    <mergeCell ref="D5:E6"/>
    <mergeCell ref="F5:I5"/>
    <mergeCell ref="F6:G6"/>
    <mergeCell ref="H6:I6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PageLayoutView="0" workbookViewId="0" topLeftCell="F94">
      <selection activeCell="I113" sqref="I113"/>
    </sheetView>
  </sheetViews>
  <sheetFormatPr defaultColWidth="9.140625" defaultRowHeight="12.75"/>
  <cols>
    <col min="1" max="1" width="47.28125" style="18" customWidth="1"/>
    <col min="2" max="2" width="17.28125" style="18" customWidth="1"/>
    <col min="3" max="3" width="18.00390625" style="18" customWidth="1"/>
    <col min="4" max="4" width="17.00390625" style="18" customWidth="1"/>
    <col min="5" max="5" width="15.140625" style="533" customWidth="1"/>
    <col min="6" max="6" width="13.8515625" style="18" customWidth="1"/>
    <col min="7" max="7" width="12.28125" style="18" customWidth="1"/>
    <col min="8" max="9" width="12.57421875" style="18" customWidth="1"/>
    <col min="10" max="16384" width="9.140625" style="18" customWidth="1"/>
  </cols>
  <sheetData>
    <row r="1" spans="1:9" ht="12.75">
      <c r="A1" s="137" t="s">
        <v>1177</v>
      </c>
      <c r="B1" s="107"/>
      <c r="C1" s="107"/>
      <c r="D1" s="107"/>
      <c r="E1" s="1381"/>
      <c r="F1" s="107"/>
      <c r="G1" s="107"/>
      <c r="H1" s="107"/>
      <c r="I1" s="107"/>
    </row>
    <row r="2" spans="1:9" s="952" customFormat="1" ht="15.75">
      <c r="A2" s="1652" t="s">
        <v>168</v>
      </c>
      <c r="B2" s="1652"/>
      <c r="C2" s="1652"/>
      <c r="D2" s="1652"/>
      <c r="E2" s="1652"/>
      <c r="F2" s="1652"/>
      <c r="G2" s="1652"/>
      <c r="H2" s="1652"/>
      <c r="I2" s="1652"/>
    </row>
    <row r="3" spans="1:9" ht="12.75">
      <c r="A3" s="89"/>
      <c r="B3" s="89"/>
      <c r="C3" s="89"/>
      <c r="D3" s="89"/>
      <c r="E3" s="1382"/>
      <c r="F3" s="89"/>
      <c r="G3" s="89"/>
      <c r="I3" s="88" t="s">
        <v>213</v>
      </c>
    </row>
    <row r="4" spans="1:9" ht="12.75">
      <c r="A4" s="879"/>
      <c r="B4" s="879">
        <v>2007</v>
      </c>
      <c r="C4" s="879">
        <v>2007</v>
      </c>
      <c r="D4" s="879">
        <v>2008</v>
      </c>
      <c r="E4" s="879">
        <v>2008</v>
      </c>
      <c r="F4" s="1653" t="s">
        <v>1373</v>
      </c>
      <c r="G4" s="1654"/>
      <c r="H4" s="1654"/>
      <c r="I4" s="1655"/>
    </row>
    <row r="5" spans="1:9" ht="12.75">
      <c r="A5" s="880" t="s">
        <v>614</v>
      </c>
      <c r="B5" s="880" t="s">
        <v>1144</v>
      </c>
      <c r="C5" s="880" t="s">
        <v>1136</v>
      </c>
      <c r="D5" s="880" t="s">
        <v>1144</v>
      </c>
      <c r="E5" s="880" t="s">
        <v>1136</v>
      </c>
      <c r="F5" s="1656" t="s">
        <v>1245</v>
      </c>
      <c r="G5" s="1657"/>
      <c r="H5" s="1656" t="s">
        <v>560</v>
      </c>
      <c r="I5" s="1657"/>
    </row>
    <row r="6" spans="1:9" ht="13.5" thickBot="1">
      <c r="A6" s="881"/>
      <c r="B6" s="886"/>
      <c r="C6" s="886"/>
      <c r="D6" s="886"/>
      <c r="E6" s="886"/>
      <c r="F6" s="867" t="s">
        <v>565</v>
      </c>
      <c r="G6" s="867" t="s">
        <v>844</v>
      </c>
      <c r="H6" s="867" t="s">
        <v>565</v>
      </c>
      <c r="I6" s="867" t="s">
        <v>844</v>
      </c>
    </row>
    <row r="7" spans="1:10" s="89" customFormat="1" ht="12.75">
      <c r="A7" s="868" t="s">
        <v>615</v>
      </c>
      <c r="B7" s="711">
        <v>13881.977000000003</v>
      </c>
      <c r="C7" s="711">
        <v>13757.728</v>
      </c>
      <c r="D7" s="711">
        <v>13880.233353044061</v>
      </c>
      <c r="E7" s="1383">
        <v>14887.990116500001</v>
      </c>
      <c r="F7" s="711">
        <v>-124.24900000000343</v>
      </c>
      <c r="G7" s="711">
        <v>-0.8950382211410047</v>
      </c>
      <c r="H7" s="711">
        <v>1007.75676345594</v>
      </c>
      <c r="I7" s="711">
        <v>7.2603733512515465</v>
      </c>
      <c r="J7" s="1384"/>
    </row>
    <row r="8" spans="1:9" s="20" customFormat="1" ht="12.75">
      <c r="A8" s="1385" t="s">
        <v>616</v>
      </c>
      <c r="B8" s="563">
        <v>559.639</v>
      </c>
      <c r="C8" s="563">
        <v>699.966</v>
      </c>
      <c r="D8" s="563">
        <v>825.7310169071221</v>
      </c>
      <c r="E8" s="1386">
        <v>720.92163105</v>
      </c>
      <c r="F8" s="3">
        <v>140.327</v>
      </c>
      <c r="G8" s="563">
        <v>25.074556991203256</v>
      </c>
      <c r="H8" s="563">
        <v>-104.80938585712215</v>
      </c>
      <c r="I8" s="563">
        <v>-12.69292102526301</v>
      </c>
    </row>
    <row r="9" spans="1:9" s="20" customFormat="1" ht="12.75">
      <c r="A9" s="525" t="s">
        <v>617</v>
      </c>
      <c r="B9" s="564">
        <v>733.1909999999999</v>
      </c>
      <c r="C9" s="564">
        <v>654.415</v>
      </c>
      <c r="D9" s="564">
        <v>714.6877405269396</v>
      </c>
      <c r="E9" s="1387">
        <v>678.2706800100002</v>
      </c>
      <c r="F9" s="4">
        <v>-78.77599999999995</v>
      </c>
      <c r="G9" s="564">
        <v>-10.744267182766832</v>
      </c>
      <c r="H9" s="564">
        <v>-36.41706051693939</v>
      </c>
      <c r="I9" s="564">
        <v>-5.0955205262215735</v>
      </c>
    </row>
    <row r="10" spans="1:9" s="20" customFormat="1" ht="12.75">
      <c r="A10" s="525" t="s">
        <v>618</v>
      </c>
      <c r="B10" s="564">
        <v>1061.859</v>
      </c>
      <c r="C10" s="564">
        <v>1067.587</v>
      </c>
      <c r="D10" s="564">
        <v>896.69607079</v>
      </c>
      <c r="E10" s="1387">
        <v>964.9805013900001</v>
      </c>
      <c r="F10" s="4">
        <v>5.7280000000000655</v>
      </c>
      <c r="G10" s="564">
        <v>0.5394313180940281</v>
      </c>
      <c r="H10" s="564">
        <v>68.28443060000006</v>
      </c>
      <c r="I10" s="564">
        <v>7.615114287256847</v>
      </c>
    </row>
    <row r="11" spans="1:9" s="20" customFormat="1" ht="12.75">
      <c r="A11" s="525" t="s">
        <v>619</v>
      </c>
      <c r="B11" s="564">
        <v>9.425</v>
      </c>
      <c r="C11" s="564">
        <v>25.003</v>
      </c>
      <c r="D11" s="564">
        <v>32.480778889999996</v>
      </c>
      <c r="E11" s="1387">
        <v>34.39537095</v>
      </c>
      <c r="F11" s="4">
        <v>15.578</v>
      </c>
      <c r="G11" s="564">
        <v>165.2838196286472</v>
      </c>
      <c r="H11" s="564">
        <v>1.914592060000004</v>
      </c>
      <c r="I11" s="564">
        <v>5.894538633091271</v>
      </c>
    </row>
    <row r="12" spans="1:9" s="20" customFormat="1" ht="12.75">
      <c r="A12" s="526" t="s">
        <v>620</v>
      </c>
      <c r="B12" s="566">
        <v>11517.863000000001</v>
      </c>
      <c r="C12" s="566">
        <v>11310.757000000001</v>
      </c>
      <c r="D12" s="566">
        <v>11410.63774593</v>
      </c>
      <c r="E12" s="1387">
        <v>12489.421933100002</v>
      </c>
      <c r="F12" s="5">
        <v>-207.10599999999977</v>
      </c>
      <c r="G12" s="566">
        <v>-1.7981286980058693</v>
      </c>
      <c r="H12" s="566">
        <v>1078.784187170002</v>
      </c>
      <c r="I12" s="566">
        <v>9.454197137708519</v>
      </c>
    </row>
    <row r="13" spans="1:9" s="89" customFormat="1" ht="12.75">
      <c r="A13" s="868" t="s">
        <v>621</v>
      </c>
      <c r="B13" s="711">
        <v>1315.0189999999998</v>
      </c>
      <c r="C13" s="711">
        <v>1318.413</v>
      </c>
      <c r="D13" s="711">
        <v>1954.9855188013003</v>
      </c>
      <c r="E13" s="1388">
        <v>2108.02743446</v>
      </c>
      <c r="F13" s="1389">
        <v>3.394000000000233</v>
      </c>
      <c r="G13" s="711">
        <v>0.2580951301844485</v>
      </c>
      <c r="H13" s="711">
        <v>153.04191565869996</v>
      </c>
      <c r="I13" s="711">
        <v>7.828288966178003</v>
      </c>
    </row>
    <row r="14" spans="1:9" s="20" customFormat="1" ht="12.75">
      <c r="A14" s="1385" t="s">
        <v>622</v>
      </c>
      <c r="B14" s="563">
        <v>594.825</v>
      </c>
      <c r="C14" s="563">
        <v>600.504</v>
      </c>
      <c r="D14" s="563">
        <v>1183.214</v>
      </c>
      <c r="E14" s="1387">
        <v>1249.7231500700002</v>
      </c>
      <c r="F14" s="3">
        <v>5.678999999999974</v>
      </c>
      <c r="G14" s="563">
        <v>0.9547345858025423</v>
      </c>
      <c r="H14" s="563">
        <v>66.50915007000026</v>
      </c>
      <c r="I14" s="563">
        <v>5.621058411242621</v>
      </c>
    </row>
    <row r="15" spans="1:9" s="20" customFormat="1" ht="12.75">
      <c r="A15" s="525" t="s">
        <v>623</v>
      </c>
      <c r="B15" s="564">
        <v>27.458000000000006</v>
      </c>
      <c r="C15" s="564">
        <v>23.445</v>
      </c>
      <c r="D15" s="564">
        <v>27.391</v>
      </c>
      <c r="E15" s="1387">
        <v>51.887</v>
      </c>
      <c r="F15" s="4">
        <v>-4.013000000000005</v>
      </c>
      <c r="G15" s="564">
        <v>-14.615048437613826</v>
      </c>
      <c r="H15" s="564">
        <v>24.496000000000002</v>
      </c>
      <c r="I15" s="564">
        <v>89.43083494578512</v>
      </c>
    </row>
    <row r="16" spans="1:9" s="20" customFormat="1" ht="12.75">
      <c r="A16" s="525" t="s">
        <v>624</v>
      </c>
      <c r="B16" s="564">
        <v>120.482</v>
      </c>
      <c r="C16" s="564">
        <v>110.215</v>
      </c>
      <c r="D16" s="564">
        <v>101.71045168</v>
      </c>
      <c r="E16" s="1387">
        <v>103.82525858</v>
      </c>
      <c r="F16" s="4">
        <v>-10.266999999999996</v>
      </c>
      <c r="G16" s="564">
        <v>-8.521604887037064</v>
      </c>
      <c r="H16" s="564">
        <v>2.1148068999999907</v>
      </c>
      <c r="I16" s="564">
        <v>2.079242462371091</v>
      </c>
    </row>
    <row r="17" spans="1:9" s="20" customFormat="1" ht="12.75">
      <c r="A17" s="525" t="s">
        <v>625</v>
      </c>
      <c r="B17" s="564">
        <v>5.2</v>
      </c>
      <c r="C17" s="564">
        <v>13.733</v>
      </c>
      <c r="D17" s="564">
        <v>13.795</v>
      </c>
      <c r="E17" s="1387">
        <v>17.581</v>
      </c>
      <c r="F17" s="4">
        <v>8.533000000000001</v>
      </c>
      <c r="G17" s="564">
        <v>164.09615384615387</v>
      </c>
      <c r="H17" s="564">
        <v>3.7859999999999996</v>
      </c>
      <c r="I17" s="564">
        <v>27.444726350126853</v>
      </c>
    </row>
    <row r="18" spans="1:9" s="20" customFormat="1" ht="12.75">
      <c r="A18" s="525" t="s">
        <v>626</v>
      </c>
      <c r="B18" s="564">
        <v>8.431999999999999</v>
      </c>
      <c r="C18" s="564">
        <v>20.21</v>
      </c>
      <c r="D18" s="564">
        <v>3.3560000000000003</v>
      </c>
      <c r="E18" s="1387">
        <v>43.721</v>
      </c>
      <c r="F18" s="4">
        <v>11.778000000000002</v>
      </c>
      <c r="G18" s="564">
        <v>139.68216318785585</v>
      </c>
      <c r="H18" s="564">
        <v>40.365</v>
      </c>
      <c r="I18" s="564">
        <v>1202.7711561382596</v>
      </c>
    </row>
    <row r="19" spans="1:9" s="20" customFormat="1" ht="12.75">
      <c r="A19" s="525" t="s">
        <v>627</v>
      </c>
      <c r="B19" s="564">
        <v>446.154</v>
      </c>
      <c r="C19" s="564">
        <v>467.28900000000004</v>
      </c>
      <c r="D19" s="564">
        <v>506.4930671213</v>
      </c>
      <c r="E19" s="1387">
        <v>535.78602581</v>
      </c>
      <c r="F19" s="4">
        <v>21.135</v>
      </c>
      <c r="G19" s="564">
        <v>4.737153538912583</v>
      </c>
      <c r="H19" s="564">
        <v>29.29295868869997</v>
      </c>
      <c r="I19" s="564">
        <v>5.783486604306195</v>
      </c>
    </row>
    <row r="20" spans="1:9" s="20" customFormat="1" ht="12.75">
      <c r="A20" s="526" t="s">
        <v>628</v>
      </c>
      <c r="B20" s="566">
        <v>112.46799999999999</v>
      </c>
      <c r="C20" s="566">
        <v>83.017</v>
      </c>
      <c r="D20" s="566">
        <v>119.02600000000002</v>
      </c>
      <c r="E20" s="1387">
        <v>105.50399999999999</v>
      </c>
      <c r="F20" s="5">
        <v>-29.450999999999993</v>
      </c>
      <c r="G20" s="566">
        <v>-26.18611516164598</v>
      </c>
      <c r="H20" s="566">
        <v>-13.522000000000034</v>
      </c>
      <c r="I20" s="566">
        <v>-11.360543074622377</v>
      </c>
    </row>
    <row r="21" spans="1:9" s="89" customFormat="1" ht="12.75">
      <c r="A21" s="868" t="s">
        <v>629</v>
      </c>
      <c r="B21" s="711">
        <v>62369.62800000001</v>
      </c>
      <c r="C21" s="711">
        <v>69368.664</v>
      </c>
      <c r="D21" s="711">
        <v>74889.75483891988</v>
      </c>
      <c r="E21" s="1390">
        <v>81138.65987785599</v>
      </c>
      <c r="F21" s="1389">
        <v>6999.035999999993</v>
      </c>
      <c r="G21" s="711">
        <v>11.221865873562678</v>
      </c>
      <c r="H21" s="711">
        <v>6248.905038936107</v>
      </c>
      <c r="I21" s="711">
        <v>8.344138730827542</v>
      </c>
    </row>
    <row r="22" spans="1:9" s="20" customFormat="1" ht="12.75">
      <c r="A22" s="1385" t="s">
        <v>630</v>
      </c>
      <c r="B22" s="563">
        <v>12881.166</v>
      </c>
      <c r="C22" s="563">
        <v>13554.947</v>
      </c>
      <c r="D22" s="563">
        <v>15366.53409425903</v>
      </c>
      <c r="E22" s="1387">
        <v>14471.11086659</v>
      </c>
      <c r="F22" s="3">
        <v>673.7810000000009</v>
      </c>
      <c r="G22" s="563">
        <v>5.23074541543833</v>
      </c>
      <c r="H22" s="563">
        <v>-895.4232276690309</v>
      </c>
      <c r="I22" s="563">
        <v>-5.827099475890031</v>
      </c>
    </row>
    <row r="23" spans="1:9" s="20" customFormat="1" ht="12.75">
      <c r="A23" s="525" t="s">
        <v>631</v>
      </c>
      <c r="B23" s="564">
        <v>1460.4009999999998</v>
      </c>
      <c r="C23" s="564">
        <v>1408.4969999999998</v>
      </c>
      <c r="D23" s="564">
        <v>1268.17308322</v>
      </c>
      <c r="E23" s="1391">
        <v>1185.3257317</v>
      </c>
      <c r="F23" s="4">
        <v>-51.903999999999996</v>
      </c>
      <c r="G23" s="564">
        <v>-3.554092334913493</v>
      </c>
      <c r="H23" s="564">
        <v>-82.84735152000007</v>
      </c>
      <c r="I23" s="564">
        <v>-6.5328110662657775</v>
      </c>
    </row>
    <row r="24" spans="1:9" s="20" customFormat="1" ht="12.75">
      <c r="A24" s="525" t="s">
        <v>1383</v>
      </c>
      <c r="B24" s="564">
        <v>1660.613</v>
      </c>
      <c r="C24" s="564">
        <v>1692.875</v>
      </c>
      <c r="D24" s="564">
        <v>2367.0334193393414</v>
      </c>
      <c r="E24" s="1392">
        <v>2399.6600518700006</v>
      </c>
      <c r="F24" s="4">
        <v>32.261999999999944</v>
      </c>
      <c r="G24" s="564">
        <v>1.9427765529957879</v>
      </c>
      <c r="H24" s="564">
        <v>32.62663253065921</v>
      </c>
      <c r="I24" s="564">
        <v>1.3783765055486867</v>
      </c>
    </row>
    <row r="25" spans="1:9" s="20" customFormat="1" ht="12.75">
      <c r="A25" s="525" t="s">
        <v>632</v>
      </c>
      <c r="B25" s="564">
        <v>1217.29</v>
      </c>
      <c r="C25" s="564">
        <v>1038.859</v>
      </c>
      <c r="D25" s="564">
        <v>1242.41473496</v>
      </c>
      <c r="E25" s="1391">
        <v>1426.2778135100002</v>
      </c>
      <c r="F25" s="4">
        <v>-178.43100000000004</v>
      </c>
      <c r="G25" s="564">
        <v>-14.658051902176151</v>
      </c>
      <c r="H25" s="564">
        <v>183.86307855000018</v>
      </c>
      <c r="I25" s="564">
        <v>14.798848836569837</v>
      </c>
    </row>
    <row r="26" spans="1:9" s="20" customFormat="1" ht="12.75">
      <c r="A26" s="525" t="s">
        <v>633</v>
      </c>
      <c r="B26" s="564">
        <v>443.323</v>
      </c>
      <c r="C26" s="564">
        <v>654.016</v>
      </c>
      <c r="D26" s="564">
        <v>1124.6186843793414</v>
      </c>
      <c r="E26" s="1387">
        <v>973.3822383600002</v>
      </c>
      <c r="F26" s="4">
        <v>210.69299999999998</v>
      </c>
      <c r="G26" s="564">
        <v>47.525844587355046</v>
      </c>
      <c r="H26" s="564">
        <v>-151.2364460193412</v>
      </c>
      <c r="I26" s="564">
        <v>-13.447797739800679</v>
      </c>
    </row>
    <row r="27" spans="1:9" s="20" customFormat="1" ht="12.75">
      <c r="A27" s="525" t="s">
        <v>634</v>
      </c>
      <c r="B27" s="564">
        <v>101.76599999999999</v>
      </c>
      <c r="C27" s="564">
        <v>105.01700000000001</v>
      </c>
      <c r="D27" s="564">
        <v>98.133</v>
      </c>
      <c r="E27" s="1387">
        <v>156.54733665999998</v>
      </c>
      <c r="F27" s="4">
        <v>3.251000000000019</v>
      </c>
      <c r="G27" s="564">
        <v>3.194583652693453</v>
      </c>
      <c r="H27" s="564">
        <v>58.41433665999999</v>
      </c>
      <c r="I27" s="564">
        <v>59.525681126634254</v>
      </c>
    </row>
    <row r="28" spans="1:9" s="20" customFormat="1" ht="12.75">
      <c r="A28" s="525" t="s">
        <v>635</v>
      </c>
      <c r="B28" s="564">
        <v>888.662</v>
      </c>
      <c r="C28" s="564">
        <v>929.903</v>
      </c>
      <c r="D28" s="564">
        <v>1079.4154555421314</v>
      </c>
      <c r="E28" s="1387">
        <v>1404.038174191</v>
      </c>
      <c r="F28" s="4">
        <v>41.240999999999985</v>
      </c>
      <c r="G28" s="564">
        <v>4.640797063450444</v>
      </c>
      <c r="H28" s="564">
        <v>324.6227186488686</v>
      </c>
      <c r="I28" s="564">
        <v>30.07393649795651</v>
      </c>
    </row>
    <row r="29" spans="1:9" s="20" customFormat="1" ht="12.75">
      <c r="A29" s="525" t="s">
        <v>636</v>
      </c>
      <c r="B29" s="564">
        <v>481.6459999999999</v>
      </c>
      <c r="C29" s="564">
        <v>544.025</v>
      </c>
      <c r="D29" s="564">
        <v>541.9159999999999</v>
      </c>
      <c r="E29" s="1387">
        <v>562.538</v>
      </c>
      <c r="F29" s="4">
        <v>62.379000000000076</v>
      </c>
      <c r="G29" s="564">
        <v>12.951213131636116</v>
      </c>
      <c r="H29" s="564">
        <v>20.62200000000007</v>
      </c>
      <c r="I29" s="564">
        <v>3.8053868127163755</v>
      </c>
    </row>
    <row r="30" spans="1:9" s="20" customFormat="1" ht="12.75">
      <c r="A30" s="525" t="s">
        <v>637</v>
      </c>
      <c r="B30" s="564">
        <v>8559.966000000002</v>
      </c>
      <c r="C30" s="564">
        <v>9322.924</v>
      </c>
      <c r="D30" s="564">
        <v>8771.498050776334</v>
      </c>
      <c r="E30" s="1387">
        <v>9261.793404465</v>
      </c>
      <c r="F30" s="4">
        <v>762.9579999999987</v>
      </c>
      <c r="G30" s="564">
        <v>8.913096150148244</v>
      </c>
      <c r="H30" s="564">
        <v>490.2953536886653</v>
      </c>
      <c r="I30" s="564">
        <v>5.589642166599706</v>
      </c>
    </row>
    <row r="31" spans="1:9" s="20" customFormat="1" ht="12.75">
      <c r="A31" s="525" t="s">
        <v>638</v>
      </c>
      <c r="B31" s="564">
        <v>1432.725</v>
      </c>
      <c r="C31" s="564">
        <v>1456.25</v>
      </c>
      <c r="D31" s="564">
        <v>1570.9189805267793</v>
      </c>
      <c r="E31" s="1387">
        <v>1749.0921208199998</v>
      </c>
      <c r="F31" s="4">
        <v>23.52500000000009</v>
      </c>
      <c r="G31" s="564">
        <v>1.6419759549111024</v>
      </c>
      <c r="H31" s="564">
        <v>178.1731402932205</v>
      </c>
      <c r="I31" s="564">
        <v>11.341968777630617</v>
      </c>
    </row>
    <row r="32" spans="1:9" s="20" customFormat="1" ht="12.75">
      <c r="A32" s="525" t="s">
        <v>639</v>
      </c>
      <c r="B32" s="564">
        <v>1860.6910000000003</v>
      </c>
      <c r="C32" s="564">
        <v>1935.0040000000001</v>
      </c>
      <c r="D32" s="564">
        <v>2002.1529823666322</v>
      </c>
      <c r="E32" s="1387">
        <v>2085.6093874400003</v>
      </c>
      <c r="F32" s="4">
        <v>74.31299999999987</v>
      </c>
      <c r="G32" s="564">
        <v>3.993838848040855</v>
      </c>
      <c r="H32" s="564">
        <v>83.45640507336816</v>
      </c>
      <c r="I32" s="564">
        <v>4.168333079858815</v>
      </c>
    </row>
    <row r="33" spans="1:9" s="20" customFormat="1" ht="12.75">
      <c r="A33" s="525" t="s">
        <v>640</v>
      </c>
      <c r="B33" s="564">
        <v>914.4370000000001</v>
      </c>
      <c r="C33" s="564">
        <v>1151.572</v>
      </c>
      <c r="D33" s="564">
        <v>1251.1935542101369</v>
      </c>
      <c r="E33" s="1387">
        <v>1837.46721568</v>
      </c>
      <c r="F33" s="4">
        <v>237.135</v>
      </c>
      <c r="G33" s="564">
        <v>25.932349631521877</v>
      </c>
      <c r="H33" s="564">
        <v>586.2736614698631</v>
      </c>
      <c r="I33" s="564">
        <v>46.8571516770617</v>
      </c>
    </row>
    <row r="34" spans="1:9" s="20" customFormat="1" ht="12.75">
      <c r="A34" s="525" t="s">
        <v>641</v>
      </c>
      <c r="B34" s="564">
        <v>2433.5389999999998</v>
      </c>
      <c r="C34" s="564">
        <v>2070.272</v>
      </c>
      <c r="D34" s="564">
        <v>2706.42973294</v>
      </c>
      <c r="E34" s="1387">
        <v>2462.4827980300006</v>
      </c>
      <c r="F34" s="4">
        <v>-363.2669999999998</v>
      </c>
      <c r="G34" s="564">
        <v>-14.92751913982064</v>
      </c>
      <c r="H34" s="564">
        <v>-243.94693490999953</v>
      </c>
      <c r="I34" s="564">
        <v>-9.013606817162753</v>
      </c>
    </row>
    <row r="35" spans="1:9" s="20" customFormat="1" ht="12.75">
      <c r="A35" s="525" t="s">
        <v>642</v>
      </c>
      <c r="B35" s="564">
        <v>2231.493</v>
      </c>
      <c r="C35" s="564">
        <v>2452.8779999999997</v>
      </c>
      <c r="D35" s="564">
        <v>3036.5274569827534</v>
      </c>
      <c r="E35" s="1387">
        <v>3032.4616973500006</v>
      </c>
      <c r="F35" s="4">
        <v>221.385</v>
      </c>
      <c r="G35" s="564">
        <v>9.920936341722774</v>
      </c>
      <c r="H35" s="564">
        <v>-4.065759632752815</v>
      </c>
      <c r="I35" s="564">
        <v>-0.13389503932866653</v>
      </c>
    </row>
    <row r="36" spans="1:9" s="20" customFormat="1" ht="12.75">
      <c r="A36" s="525" t="s">
        <v>643</v>
      </c>
      <c r="B36" s="564">
        <v>1491.853</v>
      </c>
      <c r="C36" s="564">
        <v>1432.283</v>
      </c>
      <c r="D36" s="564">
        <v>2000.31896652</v>
      </c>
      <c r="E36" s="1387">
        <v>1775.54127372</v>
      </c>
      <c r="F36" s="4">
        <v>-59.570000000000164</v>
      </c>
      <c r="G36" s="564">
        <v>-3.993020760088304</v>
      </c>
      <c r="H36" s="564">
        <v>-224.77769280000007</v>
      </c>
      <c r="I36" s="564">
        <v>-11.237092511853291</v>
      </c>
    </row>
    <row r="37" spans="1:9" s="20" customFormat="1" ht="12.75">
      <c r="A37" s="525" t="s">
        <v>644</v>
      </c>
      <c r="B37" s="564">
        <v>84.857</v>
      </c>
      <c r="C37" s="564">
        <v>72.983</v>
      </c>
      <c r="D37" s="564">
        <v>124.51688103696831</v>
      </c>
      <c r="E37" s="1387">
        <v>118.45010744999999</v>
      </c>
      <c r="F37" s="4">
        <v>-11.873999999999995</v>
      </c>
      <c r="G37" s="564">
        <v>-13.992952850088969</v>
      </c>
      <c r="H37" s="564">
        <v>-6.066773586968324</v>
      </c>
      <c r="I37" s="564">
        <v>-4.872249880052115</v>
      </c>
    </row>
    <row r="38" spans="1:9" s="20" customFormat="1" ht="12.75">
      <c r="A38" s="525" t="s">
        <v>645</v>
      </c>
      <c r="B38" s="564">
        <v>227.08</v>
      </c>
      <c r="C38" s="564">
        <v>235.994</v>
      </c>
      <c r="D38" s="564">
        <v>214.42506577999998</v>
      </c>
      <c r="E38" s="1387">
        <v>224.99019270999997</v>
      </c>
      <c r="F38" s="4">
        <v>8.913999999999987</v>
      </c>
      <c r="G38" s="564">
        <v>3.925488814514703</v>
      </c>
      <c r="H38" s="564">
        <v>10.565126929999991</v>
      </c>
      <c r="I38" s="564">
        <v>4.927188382369348</v>
      </c>
    </row>
    <row r="39" spans="1:9" s="20" customFormat="1" ht="12.75">
      <c r="A39" s="525" t="s">
        <v>646</v>
      </c>
      <c r="B39" s="564">
        <v>712.6370000000001</v>
      </c>
      <c r="C39" s="564">
        <v>862.933</v>
      </c>
      <c r="D39" s="564">
        <v>928.7791322647988</v>
      </c>
      <c r="E39" s="1387">
        <v>872.25715275</v>
      </c>
      <c r="F39" s="4">
        <v>150.29599999999994</v>
      </c>
      <c r="G39" s="564">
        <v>21.090120215481363</v>
      </c>
      <c r="H39" s="564">
        <v>-56.52197951479877</v>
      </c>
      <c r="I39" s="564">
        <v>-6.085621172061833</v>
      </c>
    </row>
    <row r="40" spans="1:9" s="20" customFormat="1" ht="12.75">
      <c r="A40" s="525" t="s">
        <v>647</v>
      </c>
      <c r="B40" s="564">
        <v>3470.1589999999997</v>
      </c>
      <c r="C40" s="564">
        <v>3844.1059999999998</v>
      </c>
      <c r="D40" s="564">
        <v>3979.969987561807</v>
      </c>
      <c r="E40" s="1387">
        <v>4876.30286697</v>
      </c>
      <c r="F40" s="4">
        <v>373.9470000000001</v>
      </c>
      <c r="G40" s="564">
        <v>10.776076831061635</v>
      </c>
      <c r="H40" s="564">
        <v>896.3328794081926</v>
      </c>
      <c r="I40" s="564">
        <v>22.521096445687032</v>
      </c>
    </row>
    <row r="41" spans="1:9" s="20" customFormat="1" ht="12.75">
      <c r="A41" s="525" t="s">
        <v>648</v>
      </c>
      <c r="B41" s="564">
        <v>2674.928</v>
      </c>
      <c r="C41" s="564">
        <v>3265.769</v>
      </c>
      <c r="D41" s="564">
        <v>3073.61240973133</v>
      </c>
      <c r="E41" s="1387">
        <v>3573.8340233200006</v>
      </c>
      <c r="F41" s="4">
        <v>590.8409999999999</v>
      </c>
      <c r="G41" s="564">
        <v>22.08810853974387</v>
      </c>
      <c r="H41" s="564">
        <v>500.2216135886706</v>
      </c>
      <c r="I41" s="564">
        <v>16.274713493637798</v>
      </c>
    </row>
    <row r="42" spans="1:9" s="20" customFormat="1" ht="12.75">
      <c r="A42" s="525" t="s">
        <v>649</v>
      </c>
      <c r="B42" s="564">
        <v>1099.9520000000002</v>
      </c>
      <c r="C42" s="564">
        <v>1246.679</v>
      </c>
      <c r="D42" s="564">
        <v>1749.1390926299998</v>
      </c>
      <c r="E42" s="1387">
        <v>1930.25450422</v>
      </c>
      <c r="F42" s="4">
        <v>146.72699999999986</v>
      </c>
      <c r="G42" s="564">
        <v>13.33940026473881</v>
      </c>
      <c r="H42" s="564">
        <v>181.11541159000012</v>
      </c>
      <c r="I42" s="564">
        <v>10.354545979398104</v>
      </c>
    </row>
    <row r="43" spans="1:9" s="20" customFormat="1" ht="12.75">
      <c r="A43" s="525" t="s">
        <v>650</v>
      </c>
      <c r="B43" s="564">
        <v>8860.086</v>
      </c>
      <c r="C43" s="564">
        <v>11782.909</v>
      </c>
      <c r="D43" s="564">
        <v>11543.526753882647</v>
      </c>
      <c r="E43" s="1387">
        <v>15257.070284569996</v>
      </c>
      <c r="F43" s="4">
        <v>2922.8230000000003</v>
      </c>
      <c r="G43" s="564">
        <v>32.98865270607983</v>
      </c>
      <c r="H43" s="564">
        <v>3713.5435306873496</v>
      </c>
      <c r="I43" s="564">
        <v>32.169921808673465</v>
      </c>
    </row>
    <row r="44" spans="1:9" s="20" customFormat="1" ht="12.75">
      <c r="A44" s="525" t="s">
        <v>651</v>
      </c>
      <c r="B44" s="564">
        <v>1471.2640000000004</v>
      </c>
      <c r="C44" s="564">
        <v>1863.4669999999999</v>
      </c>
      <c r="D44" s="564">
        <v>2025.36724817</v>
      </c>
      <c r="E44" s="1387">
        <v>2195.85168066</v>
      </c>
      <c r="F44" s="4">
        <v>392.2029999999995</v>
      </c>
      <c r="G44" s="564">
        <v>26.657554320638543</v>
      </c>
      <c r="H44" s="564">
        <v>170.48443249000002</v>
      </c>
      <c r="I44" s="564">
        <v>8.417457754589421</v>
      </c>
    </row>
    <row r="45" spans="1:9" s="20" customFormat="1" ht="12.75">
      <c r="A45" s="526" t="s">
        <v>652</v>
      </c>
      <c r="B45" s="566">
        <v>7369.707</v>
      </c>
      <c r="C45" s="566">
        <v>8137.377</v>
      </c>
      <c r="D45" s="566">
        <v>9190.173491179186</v>
      </c>
      <c r="E45" s="1387">
        <v>9705.98100669</v>
      </c>
      <c r="F45" s="5">
        <v>767.67</v>
      </c>
      <c r="G45" s="566">
        <v>10.41656065838167</v>
      </c>
      <c r="H45" s="566">
        <v>515.8075155108145</v>
      </c>
      <c r="I45" s="566">
        <v>5.612598238824233</v>
      </c>
    </row>
    <row r="46" spans="1:9" s="89" customFormat="1" ht="12.75">
      <c r="A46" s="868" t="s">
        <v>653</v>
      </c>
      <c r="B46" s="711">
        <v>19770.6</v>
      </c>
      <c r="C46" s="711">
        <v>23280.674</v>
      </c>
      <c r="D46" s="711">
        <v>32368.793902086887</v>
      </c>
      <c r="E46" s="1388">
        <v>35475.27713757001</v>
      </c>
      <c r="F46" s="1389">
        <v>3510.0740000000005</v>
      </c>
      <c r="G46" s="711">
        <v>17.754008477233878</v>
      </c>
      <c r="H46" s="711">
        <v>3106.4832354831233</v>
      </c>
      <c r="I46" s="711">
        <v>9.597154731436692</v>
      </c>
    </row>
    <row r="47" spans="1:9" s="20" customFormat="1" ht="12.75">
      <c r="A47" s="1385" t="s">
        <v>654</v>
      </c>
      <c r="B47" s="563">
        <v>16389.592999999997</v>
      </c>
      <c r="C47" s="563">
        <v>19202.822</v>
      </c>
      <c r="D47" s="563">
        <v>26411.145290736888</v>
      </c>
      <c r="E47" s="1387">
        <v>28225.258138350007</v>
      </c>
      <c r="F47" s="3">
        <v>2813.229000000003</v>
      </c>
      <c r="G47" s="563">
        <v>17.16472764149789</v>
      </c>
      <c r="H47" s="563">
        <v>1814.1128476131198</v>
      </c>
      <c r="I47" s="563">
        <v>6.868739797699644</v>
      </c>
    </row>
    <row r="48" spans="1:9" s="20" customFormat="1" ht="12.75">
      <c r="A48" s="525" t="s">
        <v>655</v>
      </c>
      <c r="B48" s="564">
        <v>2047.2669999999998</v>
      </c>
      <c r="C48" s="564">
        <v>2262.206</v>
      </c>
      <c r="D48" s="564">
        <v>4010.9837967500002</v>
      </c>
      <c r="E48" s="1387">
        <v>4932.99754408</v>
      </c>
      <c r="F48" s="4">
        <v>214.9390000000003</v>
      </c>
      <c r="G48" s="564">
        <v>10.498825995827623</v>
      </c>
      <c r="H48" s="564">
        <v>922.0137473299997</v>
      </c>
      <c r="I48" s="564">
        <v>22.9872219398414</v>
      </c>
    </row>
    <row r="49" spans="1:9" s="20" customFormat="1" ht="12.75">
      <c r="A49" s="526" t="s">
        <v>656</v>
      </c>
      <c r="B49" s="566">
        <v>1333.74</v>
      </c>
      <c r="C49" s="566">
        <v>1815.646</v>
      </c>
      <c r="D49" s="566">
        <v>1946.6648146</v>
      </c>
      <c r="E49" s="1387">
        <v>2317.0214551399995</v>
      </c>
      <c r="F49" s="5">
        <v>481.90599999999995</v>
      </c>
      <c r="G49" s="566">
        <v>36.13192976142276</v>
      </c>
      <c r="H49" s="566">
        <v>370.3566405399995</v>
      </c>
      <c r="I49" s="566">
        <v>19.02518799139544</v>
      </c>
    </row>
    <row r="50" spans="1:9" s="89" customFormat="1" ht="12.75">
      <c r="A50" s="868" t="s">
        <v>657</v>
      </c>
      <c r="B50" s="711">
        <v>2919.403</v>
      </c>
      <c r="C50" s="711">
        <v>4227.499</v>
      </c>
      <c r="D50" s="711">
        <v>5069.395343439016</v>
      </c>
      <c r="E50" s="1390">
        <v>5670.84663379</v>
      </c>
      <c r="F50" s="1389">
        <v>1308.096</v>
      </c>
      <c r="G50" s="711">
        <v>44.806969096078895</v>
      </c>
      <c r="H50" s="711">
        <v>601.451290350984</v>
      </c>
      <c r="I50" s="711">
        <v>11.864359545944719</v>
      </c>
    </row>
    <row r="51" spans="1:9" s="20" customFormat="1" ht="12.75">
      <c r="A51" s="1385" t="s">
        <v>658</v>
      </c>
      <c r="B51" s="563">
        <v>1012.601</v>
      </c>
      <c r="C51" s="563">
        <v>1401.646</v>
      </c>
      <c r="D51" s="563">
        <v>1673.3292856100002</v>
      </c>
      <c r="E51" s="1387">
        <v>2084.9393201199996</v>
      </c>
      <c r="F51" s="3">
        <v>389.045</v>
      </c>
      <c r="G51" s="563">
        <v>38.42036498087597</v>
      </c>
      <c r="H51" s="563">
        <v>411.6100345099994</v>
      </c>
      <c r="I51" s="563">
        <v>24.598268735848364</v>
      </c>
    </row>
    <row r="52" spans="1:9" s="20" customFormat="1" ht="12.75">
      <c r="A52" s="525" t="s">
        <v>659</v>
      </c>
      <c r="B52" s="564">
        <v>116.174</v>
      </c>
      <c r="C52" s="564">
        <v>113.34</v>
      </c>
      <c r="D52" s="564">
        <v>194.64100000000002</v>
      </c>
      <c r="E52" s="1387">
        <v>235.05155323000002</v>
      </c>
      <c r="F52" s="4">
        <v>-2.834000000000003</v>
      </c>
      <c r="G52" s="564">
        <v>-2.439444281853085</v>
      </c>
      <c r="H52" s="564">
        <v>40.410553230000005</v>
      </c>
      <c r="I52" s="564">
        <v>20.761583237858417</v>
      </c>
    </row>
    <row r="53" spans="1:9" s="20" customFormat="1" ht="12.75">
      <c r="A53" s="525" t="s">
        <v>660</v>
      </c>
      <c r="B53" s="564">
        <v>25.315</v>
      </c>
      <c r="C53" s="564">
        <v>45.692</v>
      </c>
      <c r="D53" s="564">
        <v>65.626</v>
      </c>
      <c r="E53" s="1387">
        <v>55.15948416000001</v>
      </c>
      <c r="F53" s="4">
        <v>20.377</v>
      </c>
      <c r="G53" s="564">
        <v>80.49377839225754</v>
      </c>
      <c r="H53" s="564">
        <v>-10.466515839999992</v>
      </c>
      <c r="I53" s="564">
        <v>-15.948733489775382</v>
      </c>
    </row>
    <row r="54" spans="1:9" s="20" customFormat="1" ht="12.75">
      <c r="A54" s="525" t="s">
        <v>661</v>
      </c>
      <c r="B54" s="564">
        <v>16.474</v>
      </c>
      <c r="C54" s="564">
        <v>33.22</v>
      </c>
      <c r="D54" s="564">
        <v>26.433</v>
      </c>
      <c r="E54" s="1387">
        <v>167.93800000000002</v>
      </c>
      <c r="F54" s="4">
        <v>16.746</v>
      </c>
      <c r="G54" s="564">
        <v>101.65108656064099</v>
      </c>
      <c r="H54" s="564">
        <v>141.505</v>
      </c>
      <c r="I54" s="564">
        <v>535.3346196042827</v>
      </c>
    </row>
    <row r="55" spans="1:9" s="20" customFormat="1" ht="12.75">
      <c r="A55" s="525" t="s">
        <v>662</v>
      </c>
      <c r="B55" s="564">
        <v>37.512</v>
      </c>
      <c r="C55" s="564">
        <v>56.465</v>
      </c>
      <c r="D55" s="564">
        <v>143.94849483</v>
      </c>
      <c r="E55" s="1387">
        <v>72.31649482999998</v>
      </c>
      <c r="F55" s="4">
        <v>18.953000000000003</v>
      </c>
      <c r="G55" s="564">
        <v>50.525165280443595</v>
      </c>
      <c r="H55" s="564">
        <v>-71.632</v>
      </c>
      <c r="I55" s="564">
        <v>-49.76224314439399</v>
      </c>
    </row>
    <row r="56" spans="1:9" s="20" customFormat="1" ht="12.75">
      <c r="A56" s="525" t="s">
        <v>663</v>
      </c>
      <c r="B56" s="564">
        <v>139.145</v>
      </c>
      <c r="C56" s="564">
        <v>167.326</v>
      </c>
      <c r="D56" s="564">
        <v>106.249</v>
      </c>
      <c r="E56" s="1387">
        <v>170.884</v>
      </c>
      <c r="F56" s="4">
        <v>28.180999999999983</v>
      </c>
      <c r="G56" s="564">
        <v>20.252973516834942</v>
      </c>
      <c r="H56" s="564">
        <v>64.635</v>
      </c>
      <c r="I56" s="564">
        <v>60.83351372718801</v>
      </c>
    </row>
    <row r="57" spans="1:9" s="20" customFormat="1" ht="12.75">
      <c r="A57" s="525" t="s">
        <v>664</v>
      </c>
      <c r="B57" s="564">
        <v>643.7629999999999</v>
      </c>
      <c r="C57" s="564">
        <v>1080.67</v>
      </c>
      <c r="D57" s="564">
        <v>1062.0868706798599</v>
      </c>
      <c r="E57" s="1387">
        <v>1053.8474784400003</v>
      </c>
      <c r="F57" s="4">
        <v>436.90700000000015</v>
      </c>
      <c r="G57" s="564">
        <v>67.8676780119392</v>
      </c>
      <c r="H57" s="564">
        <v>-8.239392239859626</v>
      </c>
      <c r="I57" s="564">
        <v>-0.77577385309221</v>
      </c>
    </row>
    <row r="58" spans="1:9" s="20" customFormat="1" ht="12.75">
      <c r="A58" s="525" t="s">
        <v>665</v>
      </c>
      <c r="B58" s="564">
        <v>384.959</v>
      </c>
      <c r="C58" s="564">
        <v>407.789</v>
      </c>
      <c r="D58" s="564">
        <v>755.4979343654288</v>
      </c>
      <c r="E58" s="1387">
        <v>656.9645932199999</v>
      </c>
      <c r="F58" s="4">
        <v>22.83</v>
      </c>
      <c r="G58" s="564">
        <v>5.930501689790337</v>
      </c>
      <c r="H58" s="564">
        <v>-98.53334114542895</v>
      </c>
      <c r="I58" s="564">
        <v>-13.042172144148987</v>
      </c>
    </row>
    <row r="59" spans="1:9" s="20" customFormat="1" ht="12.75">
      <c r="A59" s="525" t="s">
        <v>666</v>
      </c>
      <c r="B59" s="564">
        <v>63.89200000000001</v>
      </c>
      <c r="C59" s="564">
        <v>65.319</v>
      </c>
      <c r="D59" s="564">
        <v>50.58902820776959</v>
      </c>
      <c r="E59" s="1387">
        <v>81.84426325</v>
      </c>
      <c r="F59" s="4">
        <v>1.4269999999999925</v>
      </c>
      <c r="G59" s="564">
        <v>2.233456457772479</v>
      </c>
      <c r="H59" s="564">
        <v>31.25523504223041</v>
      </c>
      <c r="I59" s="564">
        <v>61.78263577996573</v>
      </c>
    </row>
    <row r="60" spans="1:9" s="20" customFormat="1" ht="12.75">
      <c r="A60" s="525" t="s">
        <v>667</v>
      </c>
      <c r="B60" s="564">
        <v>125.576</v>
      </c>
      <c r="C60" s="564">
        <v>202.392</v>
      </c>
      <c r="D60" s="564">
        <v>246.79818546595766</v>
      </c>
      <c r="E60" s="1387">
        <v>207.28023137</v>
      </c>
      <c r="F60" s="4">
        <v>76.816</v>
      </c>
      <c r="G60" s="564">
        <v>61.17092438045487</v>
      </c>
      <c r="H60" s="564">
        <v>-39.51795409595766</v>
      </c>
      <c r="I60" s="564">
        <v>-16.01225471789727</v>
      </c>
    </row>
    <row r="61" spans="1:9" s="20" customFormat="1" ht="12.75">
      <c r="A61" s="525" t="s">
        <v>668</v>
      </c>
      <c r="B61" s="564">
        <v>108.83200000000002</v>
      </c>
      <c r="C61" s="564">
        <v>124.941</v>
      </c>
      <c r="D61" s="564">
        <v>178.93354428</v>
      </c>
      <c r="E61" s="1387">
        <v>190.49721517</v>
      </c>
      <c r="F61" s="4">
        <v>16.10899999999998</v>
      </c>
      <c r="G61" s="564">
        <v>14.801712731549523</v>
      </c>
      <c r="H61" s="564">
        <v>11.563670889999997</v>
      </c>
      <c r="I61" s="564">
        <v>6.4625506282404235</v>
      </c>
    </row>
    <row r="62" spans="1:9" s="20" customFormat="1" ht="12.75" hidden="1">
      <c r="A62" s="525" t="s">
        <v>669</v>
      </c>
      <c r="B62" s="564">
        <v>0</v>
      </c>
      <c r="C62" s="564">
        <v>0</v>
      </c>
      <c r="D62" s="564">
        <v>0</v>
      </c>
      <c r="E62" s="1387">
        <v>0</v>
      </c>
      <c r="F62" s="4">
        <v>0</v>
      </c>
      <c r="G62" s="564" t="e">
        <v>#DIV/0!</v>
      </c>
      <c r="H62" s="564">
        <v>0</v>
      </c>
      <c r="I62" s="564" t="e">
        <v>#DIV/0!</v>
      </c>
    </row>
    <row r="63" spans="1:9" s="20" customFormat="1" ht="12.75">
      <c r="A63" s="526" t="s">
        <v>670</v>
      </c>
      <c r="B63" s="566">
        <v>245.16</v>
      </c>
      <c r="C63" s="566">
        <v>528.699</v>
      </c>
      <c r="D63" s="566">
        <v>565.2629999999999</v>
      </c>
      <c r="E63" s="1387">
        <v>694.124</v>
      </c>
      <c r="F63" s="5">
        <v>283.539</v>
      </c>
      <c r="G63" s="566">
        <v>115.65467449828684</v>
      </c>
      <c r="H63" s="566">
        <v>128.8610000000001</v>
      </c>
      <c r="I63" s="566">
        <v>22.796645101483755</v>
      </c>
    </row>
    <row r="64" spans="1:9" s="89" customFormat="1" ht="12.75">
      <c r="A64" s="868" t="s">
        <v>671</v>
      </c>
      <c r="B64" s="711">
        <v>3243.207</v>
      </c>
      <c r="C64" s="711">
        <v>3794.853</v>
      </c>
      <c r="D64" s="711">
        <v>4340.192464191185</v>
      </c>
      <c r="E64" s="1393">
        <v>5544.778408849999</v>
      </c>
      <c r="F64" s="1389">
        <v>551.6460000000002</v>
      </c>
      <c r="G64" s="711">
        <v>17.00927507864901</v>
      </c>
      <c r="H64" s="711">
        <v>1204.5859446588147</v>
      </c>
      <c r="I64" s="711">
        <v>27.754205708554792</v>
      </c>
    </row>
    <row r="65" spans="1:9" s="20" customFormat="1" ht="12.75">
      <c r="A65" s="1385" t="s">
        <v>672</v>
      </c>
      <c r="B65" s="563">
        <v>2762.663</v>
      </c>
      <c r="C65" s="563">
        <v>3290.916</v>
      </c>
      <c r="D65" s="563">
        <v>3809.7062118811846</v>
      </c>
      <c r="E65" s="1387">
        <v>5008.34823808</v>
      </c>
      <c r="F65" s="3">
        <v>528.2530000000002</v>
      </c>
      <c r="G65" s="563">
        <v>19.121152308479182</v>
      </c>
      <c r="H65" s="563">
        <v>1198.642026198815</v>
      </c>
      <c r="I65" s="563">
        <v>31.462846727148047</v>
      </c>
    </row>
    <row r="66" spans="1:9" s="20" customFormat="1" ht="12.75">
      <c r="A66" s="525" t="s">
        <v>673</v>
      </c>
      <c r="B66" s="564">
        <v>27.81</v>
      </c>
      <c r="C66" s="564">
        <v>0</v>
      </c>
      <c r="D66" s="564">
        <v>4.1</v>
      </c>
      <c r="E66" s="1387">
        <v>4.1</v>
      </c>
      <c r="F66" s="4">
        <v>-27.81</v>
      </c>
      <c r="G66" s="564">
        <v>-100</v>
      </c>
      <c r="H66" s="564">
        <v>0</v>
      </c>
      <c r="I66" s="564">
        <v>0</v>
      </c>
    </row>
    <row r="67" spans="1:9" s="20" customFormat="1" ht="12.75">
      <c r="A67" s="525" t="s">
        <v>674</v>
      </c>
      <c r="B67" s="564">
        <v>331.052</v>
      </c>
      <c r="C67" s="564">
        <v>334.5</v>
      </c>
      <c r="D67" s="564">
        <v>361.65</v>
      </c>
      <c r="E67" s="1387">
        <v>341.321</v>
      </c>
      <c r="F67" s="4">
        <v>3.447999999999979</v>
      </c>
      <c r="G67" s="564">
        <v>1.0415282191317312</v>
      </c>
      <c r="H67" s="564">
        <v>-20.32899999999995</v>
      </c>
      <c r="I67" s="564">
        <v>-5.621180699571396</v>
      </c>
    </row>
    <row r="68" spans="1:9" s="20" customFormat="1" ht="12.75">
      <c r="A68" s="525" t="s">
        <v>675</v>
      </c>
      <c r="B68" s="564">
        <v>121.68199999999999</v>
      </c>
      <c r="C68" s="564">
        <v>169.43699999999998</v>
      </c>
      <c r="D68" s="564">
        <v>164.73625231</v>
      </c>
      <c r="E68" s="1387">
        <v>191.00917077</v>
      </c>
      <c r="F68" s="5">
        <v>47.755</v>
      </c>
      <c r="G68" s="566">
        <v>39.24573889318059</v>
      </c>
      <c r="H68" s="566">
        <v>26.27291846</v>
      </c>
      <c r="I68" s="566">
        <v>15.948474055704345</v>
      </c>
    </row>
    <row r="69" spans="1:9" s="288" customFormat="1" ht="12.75">
      <c r="A69" s="868" t="s">
        <v>676</v>
      </c>
      <c r="B69" s="711">
        <v>13130.795000000002</v>
      </c>
      <c r="C69" s="711">
        <v>14759.917000000001</v>
      </c>
      <c r="D69" s="711">
        <v>16129.348712677684</v>
      </c>
      <c r="E69" s="1393">
        <v>17528.19297539</v>
      </c>
      <c r="F69" s="1389">
        <v>1629.1219999999994</v>
      </c>
      <c r="G69" s="711">
        <v>12.40688016224455</v>
      </c>
      <c r="H69" s="711">
        <v>1398.8442627123168</v>
      </c>
      <c r="I69" s="711">
        <v>8.672664269530138</v>
      </c>
    </row>
    <row r="70" spans="1:9" s="20" customFormat="1" ht="12.75">
      <c r="A70" s="525" t="s">
        <v>677</v>
      </c>
      <c r="B70" s="564">
        <v>2491.568</v>
      </c>
      <c r="C70" s="564">
        <v>2595.07</v>
      </c>
      <c r="D70" s="564">
        <v>2893.53669541</v>
      </c>
      <c r="E70" s="1387">
        <v>3162.5779378000007</v>
      </c>
      <c r="F70" s="3">
        <v>103.50199999999995</v>
      </c>
      <c r="G70" s="563">
        <v>4.154090917847714</v>
      </c>
      <c r="H70" s="563">
        <v>269.04124239000066</v>
      </c>
      <c r="I70" s="563">
        <v>9.298006927535399</v>
      </c>
    </row>
    <row r="71" spans="1:9" s="20" customFormat="1" ht="12.75">
      <c r="A71" s="525" t="s">
        <v>678</v>
      </c>
      <c r="B71" s="564">
        <v>1306.635</v>
      </c>
      <c r="C71" s="564">
        <v>1582.858</v>
      </c>
      <c r="D71" s="564">
        <v>1722.9098166200001</v>
      </c>
      <c r="E71" s="1387">
        <v>1767.8716623800003</v>
      </c>
      <c r="F71" s="4">
        <v>276.22299999999996</v>
      </c>
      <c r="G71" s="564">
        <v>21.14002762822058</v>
      </c>
      <c r="H71" s="564">
        <v>44.96184576000019</v>
      </c>
      <c r="I71" s="564">
        <v>2.6096459214682644</v>
      </c>
    </row>
    <row r="72" spans="1:9" s="20" customFormat="1" ht="12.75">
      <c r="A72" s="525" t="s">
        <v>679</v>
      </c>
      <c r="B72" s="564">
        <v>5.229</v>
      </c>
      <c r="C72" s="564">
        <v>5.9670000000000005</v>
      </c>
      <c r="D72" s="564">
        <v>16.084</v>
      </c>
      <c r="E72" s="1387">
        <v>37.152</v>
      </c>
      <c r="F72" s="4">
        <v>0.7380000000000004</v>
      </c>
      <c r="G72" s="564">
        <v>14.113597246127373</v>
      </c>
      <c r="H72" s="564">
        <v>21.068</v>
      </c>
      <c r="I72" s="564">
        <v>130.98731658791348</v>
      </c>
    </row>
    <row r="73" spans="1:9" s="20" customFormat="1" ht="12.75">
      <c r="A73" s="525" t="s">
        <v>680</v>
      </c>
      <c r="B73" s="564">
        <v>1.943</v>
      </c>
      <c r="C73" s="564">
        <v>23.963</v>
      </c>
      <c r="D73" s="564">
        <v>29.862000000000002</v>
      </c>
      <c r="E73" s="1387">
        <v>7.6659999999999995</v>
      </c>
      <c r="F73" s="4">
        <v>22.02</v>
      </c>
      <c r="G73" s="564">
        <v>1133.2990221307255</v>
      </c>
      <c r="H73" s="564">
        <v>-22.196</v>
      </c>
      <c r="I73" s="564">
        <v>-74.32857812604648</v>
      </c>
    </row>
    <row r="74" spans="1:9" s="20" customFormat="1" ht="12.75">
      <c r="A74" s="525" t="s">
        <v>681</v>
      </c>
      <c r="B74" s="564">
        <v>2295.8320000000003</v>
      </c>
      <c r="C74" s="564">
        <v>2586.846</v>
      </c>
      <c r="D74" s="564">
        <v>2506.1857490499997</v>
      </c>
      <c r="E74" s="1387">
        <v>2903.31258209</v>
      </c>
      <c r="F74" s="4">
        <v>291.01399999999967</v>
      </c>
      <c r="G74" s="564">
        <v>12.67575327811441</v>
      </c>
      <c r="H74" s="564">
        <v>397.1268330400003</v>
      </c>
      <c r="I74" s="564">
        <v>15.845865901621062</v>
      </c>
    </row>
    <row r="75" spans="1:9" s="20" customFormat="1" ht="12.75">
      <c r="A75" s="525" t="s">
        <v>682</v>
      </c>
      <c r="B75" s="564">
        <v>2320.1659999999997</v>
      </c>
      <c r="C75" s="564">
        <v>2734.932</v>
      </c>
      <c r="D75" s="564">
        <v>2670.30788064</v>
      </c>
      <c r="E75" s="1387">
        <v>2685.9962839099994</v>
      </c>
      <c r="F75" s="4">
        <v>414.7660000000001</v>
      </c>
      <c r="G75" s="564">
        <v>17.876565728486675</v>
      </c>
      <c r="H75" s="564">
        <v>15.688403269999526</v>
      </c>
      <c r="I75" s="564">
        <v>0.5875129000570318</v>
      </c>
    </row>
    <row r="76" spans="1:9" s="20" customFormat="1" ht="12.75">
      <c r="A76" s="525" t="s">
        <v>683</v>
      </c>
      <c r="B76" s="564">
        <v>365.398</v>
      </c>
      <c r="C76" s="564">
        <v>335.89099999999996</v>
      </c>
      <c r="D76" s="564">
        <v>406.00771534768216</v>
      </c>
      <c r="E76" s="1387">
        <v>849.3952742199999</v>
      </c>
      <c r="F76" s="4">
        <v>-29.507000000000062</v>
      </c>
      <c r="G76" s="564">
        <v>-8.075304188857098</v>
      </c>
      <c r="H76" s="564">
        <v>443.38755887231775</v>
      </c>
      <c r="I76" s="564">
        <v>109.20668305345518</v>
      </c>
    </row>
    <row r="77" spans="1:9" s="20" customFormat="1" ht="12.75">
      <c r="A77" s="526" t="s">
        <v>684</v>
      </c>
      <c r="B77" s="566">
        <v>4344.024000000001</v>
      </c>
      <c r="C77" s="566">
        <v>4894.39</v>
      </c>
      <c r="D77" s="566">
        <v>5884.45485561</v>
      </c>
      <c r="E77" s="1387">
        <v>6114.221234990002</v>
      </c>
      <c r="F77" s="5">
        <v>550.3659999999991</v>
      </c>
      <c r="G77" s="566">
        <v>12.669497221930609</v>
      </c>
      <c r="H77" s="566">
        <v>229.76637938000204</v>
      </c>
      <c r="I77" s="566">
        <v>3.9046332246215147</v>
      </c>
    </row>
    <row r="78" spans="1:9" s="89" customFormat="1" ht="12.75">
      <c r="A78" s="868" t="s">
        <v>685</v>
      </c>
      <c r="B78" s="711">
        <v>45635.74599999999</v>
      </c>
      <c r="C78" s="711">
        <v>47090.152</v>
      </c>
      <c r="D78" s="711">
        <v>55732.86741249085</v>
      </c>
      <c r="E78" s="1394">
        <v>58573.586510049994</v>
      </c>
      <c r="F78" s="1389">
        <v>1454.40600000001</v>
      </c>
      <c r="G78" s="711">
        <v>3.1869885505980555</v>
      </c>
      <c r="H78" s="711">
        <v>2840.719097559144</v>
      </c>
      <c r="I78" s="711">
        <v>5.097026636965177</v>
      </c>
    </row>
    <row r="79" spans="1:9" s="20" customFormat="1" ht="12.75">
      <c r="A79" s="1385" t="s">
        <v>686</v>
      </c>
      <c r="B79" s="563">
        <v>20022.215</v>
      </c>
      <c r="C79" s="563">
        <v>20338.201</v>
      </c>
      <c r="D79" s="563">
        <v>23730.705280114453</v>
      </c>
      <c r="E79" s="1387">
        <v>24290.664561759997</v>
      </c>
      <c r="F79" s="3">
        <v>315.9860000000008</v>
      </c>
      <c r="G79" s="563">
        <v>1.5781770398529873</v>
      </c>
      <c r="H79" s="563">
        <v>559.9592816455443</v>
      </c>
      <c r="I79" s="563">
        <v>2.359640284752816</v>
      </c>
    </row>
    <row r="80" spans="1:9" s="20" customFormat="1" ht="12.75">
      <c r="A80" s="525" t="s">
        <v>687</v>
      </c>
      <c r="B80" s="564">
        <v>6910.393999999998</v>
      </c>
      <c r="C80" s="564">
        <v>6727.886</v>
      </c>
      <c r="D80" s="564">
        <v>8661.743186884862</v>
      </c>
      <c r="E80" s="1387">
        <v>9096.469937410002</v>
      </c>
      <c r="F80" s="4">
        <v>-182.507999999998</v>
      </c>
      <c r="G80" s="564">
        <v>-2.641065039127987</v>
      </c>
      <c r="H80" s="564">
        <v>434.72675052514023</v>
      </c>
      <c r="I80" s="564">
        <v>5.018929113291881</v>
      </c>
    </row>
    <row r="81" spans="1:9" s="20" customFormat="1" ht="12.75">
      <c r="A81" s="525" t="s">
        <v>688</v>
      </c>
      <c r="B81" s="564">
        <v>3765.072</v>
      </c>
      <c r="C81" s="564">
        <v>4358.975</v>
      </c>
      <c r="D81" s="564">
        <v>5063.510119625611</v>
      </c>
      <c r="E81" s="1387">
        <v>6084.203489600002</v>
      </c>
      <c r="F81" s="4">
        <v>593.9030000000002</v>
      </c>
      <c r="G81" s="564">
        <v>15.774014414598186</v>
      </c>
      <c r="H81" s="564">
        <v>1020.6933699743913</v>
      </c>
      <c r="I81" s="564">
        <v>20.157822258877207</v>
      </c>
    </row>
    <row r="82" spans="1:9" s="20" customFormat="1" ht="12.75">
      <c r="A82" s="525" t="s">
        <v>689</v>
      </c>
      <c r="B82" s="564">
        <v>7976.511</v>
      </c>
      <c r="C82" s="564">
        <v>8146.1720000000005</v>
      </c>
      <c r="D82" s="564">
        <v>9926.695243915414</v>
      </c>
      <c r="E82" s="1387">
        <v>9788.135763870001</v>
      </c>
      <c r="F82" s="4">
        <v>169.66100000000006</v>
      </c>
      <c r="G82" s="564">
        <v>2.1270076603667953</v>
      </c>
      <c r="H82" s="564">
        <v>-138.55948004541278</v>
      </c>
      <c r="I82" s="564">
        <v>-1.3958268753172722</v>
      </c>
    </row>
    <row r="83" spans="1:9" s="20" customFormat="1" ht="12.75">
      <c r="A83" s="525" t="s">
        <v>690</v>
      </c>
      <c r="B83" s="564">
        <v>6351.335000000001</v>
      </c>
      <c r="C83" s="564">
        <v>6760.98</v>
      </c>
      <c r="D83" s="564">
        <v>7266.930245140509</v>
      </c>
      <c r="E83" s="1387">
        <v>8426.920496859999</v>
      </c>
      <c r="F83" s="4">
        <v>409.6449999999986</v>
      </c>
      <c r="G83" s="564">
        <v>6.449746391900263</v>
      </c>
      <c r="H83" s="564">
        <v>1159.9902517194896</v>
      </c>
      <c r="I83" s="564">
        <v>15.962589602331606</v>
      </c>
    </row>
    <row r="84" spans="1:9" s="20" customFormat="1" ht="12.75">
      <c r="A84" s="526" t="s">
        <v>691</v>
      </c>
      <c r="B84" s="566">
        <v>610.2190000000002</v>
      </c>
      <c r="C84" s="566">
        <v>757.938</v>
      </c>
      <c r="D84" s="566">
        <v>1083.28333681</v>
      </c>
      <c r="E84" s="1387">
        <v>887.19226055</v>
      </c>
      <c r="F84" s="5">
        <v>147.71899999999982</v>
      </c>
      <c r="G84" s="566">
        <v>24.2075386049926</v>
      </c>
      <c r="H84" s="566">
        <v>-196.09107626000002</v>
      </c>
      <c r="I84" s="566">
        <v>-18.101550129760096</v>
      </c>
    </row>
    <row r="85" spans="1:9" s="89" customFormat="1" ht="12.75">
      <c r="A85" s="868" t="s">
        <v>692</v>
      </c>
      <c r="B85" s="711">
        <v>13917.49</v>
      </c>
      <c r="C85" s="711">
        <v>14914.378</v>
      </c>
      <c r="D85" s="711">
        <v>24913.45078997188</v>
      </c>
      <c r="E85" s="1395">
        <v>29983.98411884</v>
      </c>
      <c r="F85" s="1389">
        <v>996.8880000000008</v>
      </c>
      <c r="G85" s="711">
        <v>7.16284330004908</v>
      </c>
      <c r="H85" s="711">
        <v>5070.533328868118</v>
      </c>
      <c r="I85" s="711">
        <v>20.352593350532956</v>
      </c>
    </row>
    <row r="86" spans="1:9" s="20" customFormat="1" ht="12.75">
      <c r="A86" s="1385" t="s">
        <v>693</v>
      </c>
      <c r="B86" s="563">
        <v>170.788</v>
      </c>
      <c r="C86" s="563">
        <v>102.849</v>
      </c>
      <c r="D86" s="563">
        <v>531.827</v>
      </c>
      <c r="E86" s="1387">
        <v>349.7125</v>
      </c>
      <c r="F86" s="3">
        <v>-67.93900000000001</v>
      </c>
      <c r="G86" s="563">
        <v>-39.779726912897864</v>
      </c>
      <c r="H86" s="563">
        <v>-182.11450000000002</v>
      </c>
      <c r="I86" s="563">
        <v>-34.24318434378097</v>
      </c>
    </row>
    <row r="87" spans="1:9" s="20" customFormat="1" ht="12.75">
      <c r="A87" s="525" t="s">
        <v>694</v>
      </c>
      <c r="B87" s="564">
        <v>1069.871</v>
      </c>
      <c r="C87" s="564">
        <v>1358.842</v>
      </c>
      <c r="D87" s="564">
        <v>1555.8763528018796</v>
      </c>
      <c r="E87" s="1387">
        <v>1544.26703861</v>
      </c>
      <c r="F87" s="4">
        <v>288.971</v>
      </c>
      <c r="G87" s="564">
        <v>27.009891846774046</v>
      </c>
      <c r="H87" s="564">
        <v>-11.609314191879548</v>
      </c>
      <c r="I87" s="564">
        <v>-0.7461591771719562</v>
      </c>
    </row>
    <row r="88" spans="1:9" s="20" customFormat="1" ht="12.75">
      <c r="A88" s="525" t="s">
        <v>695</v>
      </c>
      <c r="B88" s="564">
        <v>1321.985</v>
      </c>
      <c r="C88" s="564">
        <v>1466.252</v>
      </c>
      <c r="D88" s="564">
        <v>1925.3011749799996</v>
      </c>
      <c r="E88" s="1387">
        <v>1492.01852817</v>
      </c>
      <c r="F88" s="4">
        <v>144.26700000000005</v>
      </c>
      <c r="G88" s="564">
        <v>10.912907483821682</v>
      </c>
      <c r="H88" s="564">
        <v>-433.2826468099995</v>
      </c>
      <c r="I88" s="564">
        <v>-22.504668487230344</v>
      </c>
    </row>
    <row r="89" spans="1:9" s="20" customFormat="1" ht="12.75">
      <c r="A89" s="525" t="s">
        <v>696</v>
      </c>
      <c r="B89" s="564">
        <v>2824.224</v>
      </c>
      <c r="C89" s="564">
        <v>2324.47</v>
      </c>
      <c r="D89" s="564">
        <v>2790.6950000000006</v>
      </c>
      <c r="E89" s="1387">
        <v>2813.90879653</v>
      </c>
      <c r="F89" s="4">
        <v>-499.75400000000036</v>
      </c>
      <c r="G89" s="564">
        <v>-17.695267797455173</v>
      </c>
      <c r="H89" s="564">
        <v>23.2137965299994</v>
      </c>
      <c r="I89" s="564">
        <v>0.83182850616063</v>
      </c>
    </row>
    <row r="90" spans="1:9" s="20" customFormat="1" ht="12.75">
      <c r="A90" s="525" t="s">
        <v>697</v>
      </c>
      <c r="B90" s="564">
        <v>227.21200000000005</v>
      </c>
      <c r="C90" s="564">
        <v>240.856</v>
      </c>
      <c r="D90" s="564">
        <v>366.05780522</v>
      </c>
      <c r="E90" s="1387">
        <v>282.73177845</v>
      </c>
      <c r="F90" s="4">
        <v>13.643999999999949</v>
      </c>
      <c r="G90" s="564">
        <v>6.004964526521463</v>
      </c>
      <c r="H90" s="564">
        <v>-83.32602677</v>
      </c>
      <c r="I90" s="564">
        <v>-22.763078831202964</v>
      </c>
    </row>
    <row r="91" spans="1:9" s="20" customFormat="1" ht="12.75">
      <c r="A91" s="525" t="s">
        <v>698</v>
      </c>
      <c r="B91" s="564">
        <v>308.463</v>
      </c>
      <c r="C91" s="564">
        <v>169.07</v>
      </c>
      <c r="D91" s="564">
        <v>73.95599999999999</v>
      </c>
      <c r="E91" s="1387">
        <v>184.8465</v>
      </c>
      <c r="F91" s="4">
        <v>-139.39300000000003</v>
      </c>
      <c r="G91" s="564">
        <v>-45.189536508430514</v>
      </c>
      <c r="H91" s="564">
        <v>110.8905</v>
      </c>
      <c r="I91" s="564">
        <v>149.94118124290122</v>
      </c>
    </row>
    <row r="92" spans="1:9" s="20" customFormat="1" ht="12.75">
      <c r="A92" s="525" t="s">
        <v>699</v>
      </c>
      <c r="B92" s="564">
        <v>1430.297</v>
      </c>
      <c r="C92" s="564">
        <v>1433.154</v>
      </c>
      <c r="D92" s="564">
        <v>2069.8173357799997</v>
      </c>
      <c r="E92" s="1387">
        <v>2087.80051894</v>
      </c>
      <c r="F92" s="4">
        <v>2.856999999999971</v>
      </c>
      <c r="G92" s="564">
        <v>0.19974872351686193</v>
      </c>
      <c r="H92" s="564">
        <v>17.983183160000408</v>
      </c>
      <c r="I92" s="564">
        <v>0.8688294782893747</v>
      </c>
    </row>
    <row r="93" spans="1:9" s="20" customFormat="1" ht="12.75">
      <c r="A93" s="525" t="s">
        <v>700</v>
      </c>
      <c r="B93" s="564">
        <v>164.11100000000002</v>
      </c>
      <c r="C93" s="564">
        <v>10</v>
      </c>
      <c r="D93" s="564">
        <v>22.372999999999998</v>
      </c>
      <c r="E93" s="1387">
        <v>24.86</v>
      </c>
      <c r="F93" s="4">
        <v>-154.11100000000002</v>
      </c>
      <c r="G93" s="564">
        <v>-93.9065632407334</v>
      </c>
      <c r="H93" s="564">
        <v>2.487000000000002</v>
      </c>
      <c r="I93" s="564">
        <v>11.116077414740992</v>
      </c>
    </row>
    <row r="94" spans="1:9" s="20" customFormat="1" ht="12.75">
      <c r="A94" s="525" t="s">
        <v>701</v>
      </c>
      <c r="B94" s="564">
        <v>1660.22</v>
      </c>
      <c r="C94" s="564">
        <v>1822.416</v>
      </c>
      <c r="D94" s="564">
        <v>1674.297</v>
      </c>
      <c r="E94" s="1387">
        <v>1837.6619999999998</v>
      </c>
      <c r="F94" s="4">
        <v>162.1959999999999</v>
      </c>
      <c r="G94" s="564">
        <v>9.769548614039097</v>
      </c>
      <c r="H94" s="564">
        <v>163.365</v>
      </c>
      <c r="I94" s="564">
        <v>9.75722945212228</v>
      </c>
    </row>
    <row r="95" spans="1:9" s="20" customFormat="1" ht="12.75">
      <c r="A95" s="525" t="s">
        <v>702</v>
      </c>
      <c r="B95" s="564">
        <v>326.497</v>
      </c>
      <c r="C95" s="564">
        <v>450.532</v>
      </c>
      <c r="D95" s="564">
        <v>680.4795568500001</v>
      </c>
      <c r="E95" s="1387">
        <v>700.6510798900001</v>
      </c>
      <c r="F95" s="4">
        <v>124.035</v>
      </c>
      <c r="G95" s="564">
        <v>37.98962930746683</v>
      </c>
      <c r="H95" s="564">
        <v>20.17152304000001</v>
      </c>
      <c r="I95" s="564">
        <v>2.9643099248088762</v>
      </c>
    </row>
    <row r="96" spans="1:9" s="20" customFormat="1" ht="12.75">
      <c r="A96" s="525" t="s">
        <v>778</v>
      </c>
      <c r="B96" s="564">
        <v>2486.531</v>
      </c>
      <c r="C96" s="564">
        <v>3417.0080000000003</v>
      </c>
      <c r="D96" s="564">
        <v>10734.14756434</v>
      </c>
      <c r="E96" s="1387">
        <v>16259.680610799998</v>
      </c>
      <c r="F96" s="4">
        <v>930.4770000000003</v>
      </c>
      <c r="G96" s="564">
        <v>37.42068769703657</v>
      </c>
      <c r="H96" s="564">
        <v>5525.533046459997</v>
      </c>
      <c r="I96" s="564">
        <v>51.476216563450414</v>
      </c>
    </row>
    <row r="97" spans="1:9" s="20" customFormat="1" ht="12.75">
      <c r="A97" s="526" t="s">
        <v>703</v>
      </c>
      <c r="B97" s="566">
        <v>1927.2909999999997</v>
      </c>
      <c r="C97" s="566">
        <v>2118.929</v>
      </c>
      <c r="D97" s="566">
        <v>2488.623</v>
      </c>
      <c r="E97" s="1387">
        <v>2405.84476745</v>
      </c>
      <c r="F97" s="5">
        <v>191.63800000000037</v>
      </c>
      <c r="G97" s="566">
        <v>9.943386857511419</v>
      </c>
      <c r="H97" s="566">
        <v>-82.77823255000021</v>
      </c>
      <c r="I97" s="566">
        <v>-3.3262664754766074</v>
      </c>
    </row>
    <row r="98" spans="1:9" s="89" customFormat="1" ht="12.75">
      <c r="A98" s="868" t="s">
        <v>730</v>
      </c>
      <c r="B98" s="711">
        <v>18367.3513</v>
      </c>
      <c r="C98" s="711">
        <v>19526.344</v>
      </c>
      <c r="D98" s="711">
        <v>21163.271202733773</v>
      </c>
      <c r="E98" s="1395">
        <v>22998.04669612</v>
      </c>
      <c r="F98" s="1389">
        <v>1158.9927000000025</v>
      </c>
      <c r="G98" s="711">
        <v>6.310069868375646</v>
      </c>
      <c r="H98" s="711">
        <v>1834.775493386227</v>
      </c>
      <c r="I98" s="711">
        <v>8.669621420100778</v>
      </c>
    </row>
    <row r="99" spans="1:9" s="20" customFormat="1" ht="12.75">
      <c r="A99" s="1385" t="s">
        <v>731</v>
      </c>
      <c r="B99" s="563">
        <v>2796.305</v>
      </c>
      <c r="C99" s="563">
        <v>3200.589</v>
      </c>
      <c r="D99" s="563">
        <v>3434.2695160300837</v>
      </c>
      <c r="E99" s="1387">
        <v>3618.7328485299986</v>
      </c>
      <c r="F99" s="3">
        <v>404.2840000000001</v>
      </c>
      <c r="G99" s="563">
        <v>14.457793409517205</v>
      </c>
      <c r="H99" s="563">
        <v>184.46333249991494</v>
      </c>
      <c r="I99" s="563">
        <v>5.3712538179923985</v>
      </c>
    </row>
    <row r="100" spans="1:9" s="20" customFormat="1" ht="12.75">
      <c r="A100" s="525" t="s">
        <v>732</v>
      </c>
      <c r="B100" s="564">
        <v>4627.730999999999</v>
      </c>
      <c r="C100" s="564">
        <v>4259.96</v>
      </c>
      <c r="D100" s="564">
        <v>4339.924406777917</v>
      </c>
      <c r="E100" s="1387">
        <v>4560.45910613</v>
      </c>
      <c r="F100" s="4">
        <v>-367.7709999999988</v>
      </c>
      <c r="G100" s="564">
        <v>-7.947112742724219</v>
      </c>
      <c r="H100" s="564">
        <v>220.5346993520825</v>
      </c>
      <c r="I100" s="564">
        <v>5.0815331946257025</v>
      </c>
    </row>
    <row r="101" spans="1:9" s="20" customFormat="1" ht="12.75">
      <c r="A101" s="525" t="s">
        <v>733</v>
      </c>
      <c r="B101" s="564">
        <v>209.05</v>
      </c>
      <c r="C101" s="564">
        <v>167.64</v>
      </c>
      <c r="D101" s="564">
        <v>149.36279966</v>
      </c>
      <c r="E101" s="1387">
        <v>130.44771592</v>
      </c>
      <c r="F101" s="4">
        <v>-41.41</v>
      </c>
      <c r="G101" s="564">
        <v>-19.80865821573787</v>
      </c>
      <c r="H101" s="564">
        <v>-18.91508374</v>
      </c>
      <c r="I101" s="564">
        <v>-12.663851898235098</v>
      </c>
    </row>
    <row r="102" spans="1:9" s="20" customFormat="1" ht="12.75">
      <c r="A102" s="525" t="s">
        <v>734</v>
      </c>
      <c r="B102" s="564">
        <v>184.025</v>
      </c>
      <c r="C102" s="564">
        <v>208.26</v>
      </c>
      <c r="D102" s="564">
        <v>250.19324400940545</v>
      </c>
      <c r="E102" s="1387">
        <v>235.39169627</v>
      </c>
      <c r="F102" s="4">
        <v>24.235</v>
      </c>
      <c r="G102" s="564">
        <v>13.169406330661587</v>
      </c>
      <c r="H102" s="564">
        <v>-14.801547739405436</v>
      </c>
      <c r="I102" s="564">
        <v>-5.916046133863233</v>
      </c>
    </row>
    <row r="103" spans="1:9" s="20" customFormat="1" ht="12.75">
      <c r="A103" s="525" t="s">
        <v>735</v>
      </c>
      <c r="B103" s="564">
        <v>114.21130000000002</v>
      </c>
      <c r="C103" s="564">
        <v>113.89</v>
      </c>
      <c r="D103" s="564">
        <v>252.78980562417513</v>
      </c>
      <c r="E103" s="1387">
        <v>207.53468295</v>
      </c>
      <c r="F103" s="4">
        <v>-0.3213000000000221</v>
      </c>
      <c r="G103" s="564">
        <v>-0.2813206749244795</v>
      </c>
      <c r="H103" s="564">
        <v>-45.25512267417514</v>
      </c>
      <c r="I103" s="564">
        <v>-17.902273615201214</v>
      </c>
    </row>
    <row r="104" spans="1:9" s="20" customFormat="1" ht="12.75">
      <c r="A104" s="525" t="s">
        <v>739</v>
      </c>
      <c r="B104" s="564">
        <v>1862.295</v>
      </c>
      <c r="C104" s="564">
        <v>1910.05</v>
      </c>
      <c r="D104" s="564">
        <v>2727.369907411553</v>
      </c>
      <c r="E104" s="1387">
        <v>2881.89950468</v>
      </c>
      <c r="F104" s="4">
        <v>47.75499999999988</v>
      </c>
      <c r="G104" s="564">
        <v>2.56430909173895</v>
      </c>
      <c r="H104" s="564">
        <v>154.5295972684471</v>
      </c>
      <c r="I104" s="564">
        <v>5.665883342355475</v>
      </c>
    </row>
    <row r="105" spans="1:9" s="20" customFormat="1" ht="12.75">
      <c r="A105" s="525" t="s">
        <v>740</v>
      </c>
      <c r="B105" s="564">
        <v>3736.91</v>
      </c>
      <c r="C105" s="564">
        <v>4161.841</v>
      </c>
      <c r="D105" s="564">
        <v>4661.854223847507</v>
      </c>
      <c r="E105" s="1387">
        <v>4770.942306360002</v>
      </c>
      <c r="F105" s="4">
        <v>424.9310000000005</v>
      </c>
      <c r="G105" s="564">
        <v>11.371186354501459</v>
      </c>
      <c r="H105" s="564">
        <v>109.08808251249502</v>
      </c>
      <c r="I105" s="564">
        <v>2.3400148797973954</v>
      </c>
    </row>
    <row r="106" spans="1:9" s="20" customFormat="1" ht="12.75">
      <c r="A106" s="525" t="s">
        <v>741</v>
      </c>
      <c r="B106" s="564">
        <v>761.132</v>
      </c>
      <c r="C106" s="564">
        <v>693.458</v>
      </c>
      <c r="D106" s="564">
        <v>914.234880265971</v>
      </c>
      <c r="E106" s="1387">
        <v>910.9758446299999</v>
      </c>
      <c r="F106" s="4">
        <v>-67.67399999999998</v>
      </c>
      <c r="G106" s="564">
        <v>-8.891230430464097</v>
      </c>
      <c r="H106" s="564">
        <v>-3.259035635971145</v>
      </c>
      <c r="I106" s="564">
        <v>-0.35647684269309654</v>
      </c>
    </row>
    <row r="107" spans="1:9" s="20" customFormat="1" ht="12.75">
      <c r="A107" s="526" t="s">
        <v>742</v>
      </c>
      <c r="B107" s="566">
        <v>4075.691999999999</v>
      </c>
      <c r="C107" s="566">
        <v>4810.656</v>
      </c>
      <c r="D107" s="566">
        <v>4433.272419107158</v>
      </c>
      <c r="E107" s="1387">
        <v>5681.66299065</v>
      </c>
      <c r="F107" s="5">
        <v>734.9640000000009</v>
      </c>
      <c r="G107" s="566">
        <v>18.032864112401057</v>
      </c>
      <c r="H107" s="566">
        <v>1248.3905715428418</v>
      </c>
      <c r="I107" s="566">
        <v>28.15957273824067</v>
      </c>
    </row>
    <row r="108" spans="1:9" s="89" customFormat="1" ht="12.75">
      <c r="A108" s="868" t="s">
        <v>743</v>
      </c>
      <c r="B108" s="711">
        <v>8120.105999999998</v>
      </c>
      <c r="C108" s="711">
        <v>8178.041</v>
      </c>
      <c r="D108" s="711">
        <v>9437.146244450229</v>
      </c>
      <c r="E108" s="1395">
        <v>11210.667228981005</v>
      </c>
      <c r="F108" s="1389">
        <v>57.93500000000222</v>
      </c>
      <c r="G108" s="711">
        <v>0.7134759078268466</v>
      </c>
      <c r="H108" s="711">
        <v>1773.5209845307763</v>
      </c>
      <c r="I108" s="711">
        <v>18.792979769427053</v>
      </c>
    </row>
    <row r="109" spans="1:9" s="20" customFormat="1" ht="12.75">
      <c r="A109" s="1385" t="s">
        <v>744</v>
      </c>
      <c r="B109" s="563">
        <v>3865.6869999999994</v>
      </c>
      <c r="C109" s="563">
        <v>4077.51</v>
      </c>
      <c r="D109" s="563">
        <v>5326.415646149304</v>
      </c>
      <c r="E109" s="1387">
        <v>6613.74771531</v>
      </c>
      <c r="F109" s="3">
        <v>211.82300000000077</v>
      </c>
      <c r="G109" s="563">
        <v>5.479569349510212</v>
      </c>
      <c r="H109" s="563">
        <v>1287.332069160696</v>
      </c>
      <c r="I109" s="563">
        <v>24.16882486614359</v>
      </c>
    </row>
    <row r="110" spans="1:9" s="20" customFormat="1" ht="12.75">
      <c r="A110" s="525" t="s">
        <v>745</v>
      </c>
      <c r="B110" s="564">
        <v>1015.7209999999999</v>
      </c>
      <c r="C110" s="564">
        <v>918.917</v>
      </c>
      <c r="D110" s="564">
        <v>1057.134716634392</v>
      </c>
      <c r="E110" s="1387">
        <v>1237.5058748129998</v>
      </c>
      <c r="F110" s="4">
        <v>-96.80399999999986</v>
      </c>
      <c r="G110" s="564">
        <v>-9.530569910437992</v>
      </c>
      <c r="H110" s="564">
        <v>180.37115817860786</v>
      </c>
      <c r="I110" s="564">
        <v>17.06226797213291</v>
      </c>
    </row>
    <row r="111" spans="1:9" s="20" customFormat="1" ht="12.75">
      <c r="A111" s="525" t="s">
        <v>746</v>
      </c>
      <c r="B111" s="564">
        <v>3050.353</v>
      </c>
      <c r="C111" s="564">
        <v>2964.299</v>
      </c>
      <c r="D111" s="564">
        <v>2809.995881666534</v>
      </c>
      <c r="E111" s="1387">
        <v>3063.25834645</v>
      </c>
      <c r="F111" s="4">
        <v>-86.05400000000009</v>
      </c>
      <c r="G111" s="564">
        <v>-2.8211161134465446</v>
      </c>
      <c r="H111" s="564">
        <v>253.26246478346593</v>
      </c>
      <c r="I111" s="564">
        <v>9.012912311930602</v>
      </c>
    </row>
    <row r="112" spans="1:9" s="20" customFormat="1" ht="12.75">
      <c r="A112" s="526" t="s">
        <v>747</v>
      </c>
      <c r="B112" s="566">
        <v>188.345</v>
      </c>
      <c r="C112" s="566">
        <v>217.315</v>
      </c>
      <c r="D112" s="566">
        <v>243.6</v>
      </c>
      <c r="E112" s="1387">
        <v>296.1552924080055</v>
      </c>
      <c r="F112" s="4">
        <v>28.97</v>
      </c>
      <c r="G112" s="564">
        <v>15.381348058084898</v>
      </c>
      <c r="H112" s="564">
        <v>52.5552924080055</v>
      </c>
      <c r="I112" s="564">
        <v>21.574422170774017</v>
      </c>
    </row>
    <row r="113" spans="1:9" ht="12.75">
      <c r="A113" s="1324" t="s">
        <v>748</v>
      </c>
      <c r="B113" s="1396">
        <v>24.053</v>
      </c>
      <c r="C113" s="1396">
        <v>1.3</v>
      </c>
      <c r="D113" s="1396">
        <v>0</v>
      </c>
      <c r="E113" s="1397">
        <v>0</v>
      </c>
      <c r="F113" s="7">
        <v>-22.753</v>
      </c>
      <c r="G113" s="1396">
        <v>-94.59526878144098</v>
      </c>
      <c r="H113" s="1396">
        <v>0</v>
      </c>
      <c r="I113" s="1600" t="s">
        <v>1354</v>
      </c>
    </row>
    <row r="114" spans="1:9" s="89" customFormat="1" ht="12.75">
      <c r="A114" s="868" t="s">
        <v>749</v>
      </c>
      <c r="B114" s="711">
        <v>29149.284000000007</v>
      </c>
      <c r="C114" s="711">
        <v>33483.687</v>
      </c>
      <c r="D114" s="711">
        <v>46656.28661592417</v>
      </c>
      <c r="E114" s="1394">
        <v>51835.8332527454</v>
      </c>
      <c r="F114" s="1389">
        <v>4334.402999999991</v>
      </c>
      <c r="G114" s="711">
        <v>14.869672270509252</v>
      </c>
      <c r="H114" s="711">
        <v>5179.546636821229</v>
      </c>
      <c r="I114" s="711">
        <v>11.101497809843718</v>
      </c>
    </row>
    <row r="115" spans="1:9" ht="12.75">
      <c r="A115" s="868" t="s">
        <v>706</v>
      </c>
      <c r="B115" s="711">
        <v>231844.65930000003</v>
      </c>
      <c r="C115" s="1398">
        <v>253701.65</v>
      </c>
      <c r="D115" s="1398">
        <v>306535.72639873094</v>
      </c>
      <c r="E115" s="1399">
        <v>336955.8903911524</v>
      </c>
      <c r="F115" s="1389">
        <v>21856.990699999966</v>
      </c>
      <c r="G115" s="711">
        <v>9.427429023377966</v>
      </c>
      <c r="H115" s="711">
        <v>30420.16399242147</v>
      </c>
      <c r="I115" s="711">
        <v>9.92385597261573</v>
      </c>
    </row>
    <row r="117" ht="12.75">
      <c r="E117" s="860"/>
    </row>
    <row r="118" ht="12.75">
      <c r="H118" s="1"/>
    </row>
  </sheetData>
  <sheetProtection/>
  <mergeCells count="4">
    <mergeCell ref="A2:I2"/>
    <mergeCell ref="F4:I4"/>
    <mergeCell ref="F5:G5"/>
    <mergeCell ref="H5:I5"/>
  </mergeCells>
  <printOptions/>
  <pageMargins left="0.75" right="0.75" top="0.3" bottom="0.32" header="0.2" footer="0.2"/>
  <pageSetup fitToHeight="1" fitToWidth="1" horizontalDpi="600" verticalDpi="600" orientation="portrait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G46" sqref="G46"/>
    </sheetView>
  </sheetViews>
  <sheetFormatPr defaultColWidth="9.140625" defaultRowHeight="12.75"/>
  <cols>
    <col min="1" max="1" width="28.57421875" style="18" customWidth="1"/>
    <col min="2" max="4" width="8.421875" style="18" bestFit="1" customWidth="1"/>
    <col min="5" max="5" width="10.28125" style="533" customWidth="1"/>
    <col min="6" max="6" width="8.57421875" style="18" customWidth="1"/>
    <col min="7" max="7" width="6.421875" style="18" bestFit="1" customWidth="1"/>
    <col min="8" max="8" width="9.00390625" style="18" customWidth="1"/>
    <col min="9" max="9" width="9.57421875" style="18" customWidth="1"/>
    <col min="10" max="16384" width="9.140625" style="18" customWidth="1"/>
  </cols>
  <sheetData>
    <row r="1" spans="1:9" ht="12.75">
      <c r="A1" s="137" t="s">
        <v>904</v>
      </c>
      <c r="B1" s="137"/>
      <c r="C1" s="137"/>
      <c r="D1" s="137"/>
      <c r="E1" s="1400"/>
      <c r="F1" s="137"/>
      <c r="G1" s="137"/>
      <c r="H1" s="137"/>
      <c r="I1" s="137"/>
    </row>
    <row r="2" spans="1:10" s="283" customFormat="1" ht="15.75">
      <c r="A2" s="1652" t="s">
        <v>1384</v>
      </c>
      <c r="B2" s="1652"/>
      <c r="C2" s="1652"/>
      <c r="D2" s="1652"/>
      <c r="E2" s="1652"/>
      <c r="F2" s="1652"/>
      <c r="G2" s="1652"/>
      <c r="H2" s="1652"/>
      <c r="I2" s="1652"/>
      <c r="J2" s="952"/>
    </row>
    <row r="3" spans="1:9" ht="12.75">
      <c r="A3" s="89"/>
      <c r="B3" s="89"/>
      <c r="C3" s="89"/>
      <c r="D3" s="89"/>
      <c r="E3" s="1382"/>
      <c r="F3" s="89"/>
      <c r="G3" s="89"/>
      <c r="I3" s="88" t="s">
        <v>213</v>
      </c>
    </row>
    <row r="4" spans="1:9" ht="12.75">
      <c r="A4" s="879"/>
      <c r="B4" s="879">
        <v>2007</v>
      </c>
      <c r="C4" s="879">
        <v>2007</v>
      </c>
      <c r="D4" s="879">
        <v>2008</v>
      </c>
      <c r="E4" s="879">
        <v>2008</v>
      </c>
      <c r="F4" s="1653" t="s">
        <v>1373</v>
      </c>
      <c r="G4" s="1654"/>
      <c r="H4" s="1654"/>
      <c r="I4" s="1655"/>
    </row>
    <row r="5" spans="1:9" ht="12.75">
      <c r="A5" s="880" t="s">
        <v>614</v>
      </c>
      <c r="B5" s="880" t="s">
        <v>1234</v>
      </c>
      <c r="C5" s="880" t="s">
        <v>1136</v>
      </c>
      <c r="D5" s="880" t="s">
        <v>1234</v>
      </c>
      <c r="E5" s="880" t="s">
        <v>1136</v>
      </c>
      <c r="F5" s="1656" t="s">
        <v>1245</v>
      </c>
      <c r="G5" s="1657"/>
      <c r="H5" s="1656" t="s">
        <v>560</v>
      </c>
      <c r="I5" s="1657"/>
    </row>
    <row r="6" spans="1:9" ht="12.75">
      <c r="A6" s="881"/>
      <c r="B6" s="886"/>
      <c r="C6" s="886"/>
      <c r="D6" s="886"/>
      <c r="E6" s="886"/>
      <c r="F6" s="867" t="s">
        <v>767</v>
      </c>
      <c r="G6" s="867" t="s">
        <v>844</v>
      </c>
      <c r="H6" s="867" t="s">
        <v>767</v>
      </c>
      <c r="I6" s="867" t="s">
        <v>844</v>
      </c>
    </row>
    <row r="7" spans="1:9" ht="12.75">
      <c r="A7" s="869" t="s">
        <v>566</v>
      </c>
      <c r="B7" s="871">
        <v>2875.177</v>
      </c>
      <c r="C7" s="871">
        <v>2881.913</v>
      </c>
      <c r="D7" s="871">
        <v>4069.544000000001</v>
      </c>
      <c r="E7" s="1401">
        <v>4597.398999999999</v>
      </c>
      <c r="F7" s="871">
        <v>6.735999999999876</v>
      </c>
      <c r="G7" s="871">
        <v>0.23428122859913936</v>
      </c>
      <c r="H7" s="871">
        <v>527.8549999999987</v>
      </c>
      <c r="I7" s="871">
        <v>12.97086356604078</v>
      </c>
    </row>
    <row r="8" spans="1:9" ht="12.75">
      <c r="A8" s="869" t="s">
        <v>567</v>
      </c>
      <c r="B8" s="871">
        <v>3602.5550000000003</v>
      </c>
      <c r="C8" s="871">
        <v>4383.674</v>
      </c>
      <c r="D8" s="871">
        <v>2857.1297272891434</v>
      </c>
      <c r="E8" s="1401">
        <v>2655.0447332100002</v>
      </c>
      <c r="F8" s="871">
        <v>781.1189999999997</v>
      </c>
      <c r="G8" s="871">
        <v>21.68236154618041</v>
      </c>
      <c r="H8" s="871">
        <v>-202.08499407914314</v>
      </c>
      <c r="I8" s="871">
        <v>-7.073007296412902</v>
      </c>
    </row>
    <row r="9" spans="1:9" ht="12.75">
      <c r="A9" s="869" t="s">
        <v>568</v>
      </c>
      <c r="B9" s="871">
        <v>2749.423</v>
      </c>
      <c r="C9" s="871">
        <v>2521.041</v>
      </c>
      <c r="D9" s="871">
        <v>5017.719020489999</v>
      </c>
      <c r="E9" s="1401">
        <v>5396.64129895</v>
      </c>
      <c r="F9" s="871">
        <v>-228.3819999999996</v>
      </c>
      <c r="G9" s="871">
        <v>-8.306542863720848</v>
      </c>
      <c r="H9" s="871">
        <v>378.9222784600015</v>
      </c>
      <c r="I9" s="871">
        <v>7.551683880916041</v>
      </c>
    </row>
    <row r="10" spans="1:9" ht="12.75">
      <c r="A10" s="869" t="s">
        <v>569</v>
      </c>
      <c r="B10" s="871">
        <v>6077.4580000000005</v>
      </c>
      <c r="C10" s="871">
        <v>6023.467</v>
      </c>
      <c r="D10" s="871">
        <v>5750.786699707944</v>
      </c>
      <c r="E10" s="1402">
        <v>5373.9747127</v>
      </c>
      <c r="F10" s="871">
        <v>-53.991000000000895</v>
      </c>
      <c r="G10" s="871">
        <v>-0.888381293626396</v>
      </c>
      <c r="H10" s="871">
        <v>-376.81198700794357</v>
      </c>
      <c r="I10" s="871">
        <v>-6.552355472114453</v>
      </c>
    </row>
    <row r="11" spans="1:9" ht="12.75">
      <c r="A11" s="876" t="s">
        <v>570</v>
      </c>
      <c r="B11" s="874">
        <v>3443.9130000000005</v>
      </c>
      <c r="C11" s="874">
        <v>3570.536</v>
      </c>
      <c r="D11" s="1403">
        <v>2459.5750514580286</v>
      </c>
      <c r="E11" s="1402">
        <v>2238.4564492100003</v>
      </c>
      <c r="F11" s="1404">
        <v>126.62299999999959</v>
      </c>
      <c r="G11" s="874">
        <v>3.676718895047569</v>
      </c>
      <c r="H11" s="874">
        <v>-221.1186022480283</v>
      </c>
      <c r="I11" s="874">
        <v>-8.990114049048833</v>
      </c>
    </row>
    <row r="12" spans="1:9" ht="12.75">
      <c r="A12" s="877" t="s">
        <v>571</v>
      </c>
      <c r="B12" s="873">
        <v>2633.544999999999</v>
      </c>
      <c r="C12" s="873">
        <v>2452.931</v>
      </c>
      <c r="D12" s="1405">
        <v>3291.211648249915</v>
      </c>
      <c r="E12" s="936">
        <v>3135.51826349</v>
      </c>
      <c r="F12" s="1406">
        <v>-180.61399999999912</v>
      </c>
      <c r="G12" s="873">
        <v>-6.858208232629372</v>
      </c>
      <c r="H12" s="873">
        <v>-155.6933847599148</v>
      </c>
      <c r="I12" s="873">
        <v>-4.73057953725656</v>
      </c>
    </row>
    <row r="13" spans="1:9" ht="12.75">
      <c r="A13" s="869" t="s">
        <v>572</v>
      </c>
      <c r="B13" s="871">
        <v>190961.44800000003</v>
      </c>
      <c r="C13" s="871">
        <v>209915.25699999998</v>
      </c>
      <c r="D13" s="871">
        <v>259845.73482188574</v>
      </c>
      <c r="E13" s="935">
        <v>287214.6126305239</v>
      </c>
      <c r="F13" s="871">
        <v>18953.80899999995</v>
      </c>
      <c r="G13" s="871">
        <v>9.925463594096724</v>
      </c>
      <c r="H13" s="871">
        <v>27368.87780863818</v>
      </c>
      <c r="I13" s="871">
        <v>10.53274083078504</v>
      </c>
    </row>
    <row r="14" spans="1:9" ht="12.75">
      <c r="A14" s="876" t="s">
        <v>573</v>
      </c>
      <c r="B14" s="874">
        <v>156107.60300000003</v>
      </c>
      <c r="C14" s="874">
        <v>170389.394</v>
      </c>
      <c r="D14" s="1403">
        <v>215808.1122151944</v>
      </c>
      <c r="E14" s="1402">
        <v>239324.20404282393</v>
      </c>
      <c r="F14" s="1404">
        <v>14281.790999999968</v>
      </c>
      <c r="G14" s="874">
        <v>9.148683808821257</v>
      </c>
      <c r="H14" s="874">
        <v>23516.09182762954</v>
      </c>
      <c r="I14" s="874">
        <v>10.89675989759844</v>
      </c>
    </row>
    <row r="15" spans="1:9" ht="12.75">
      <c r="A15" s="875" t="s">
        <v>576</v>
      </c>
      <c r="B15" s="866">
        <v>133060.11599999998</v>
      </c>
      <c r="C15" s="866">
        <v>143872.465</v>
      </c>
      <c r="D15" s="1407">
        <v>184555.74449781823</v>
      </c>
      <c r="E15" s="935">
        <v>202458.41109901396</v>
      </c>
      <c r="F15" s="1408">
        <v>10812.349000000017</v>
      </c>
      <c r="G15" s="866">
        <v>8.12591280169936</v>
      </c>
      <c r="H15" s="866">
        <v>17902.666601195728</v>
      </c>
      <c r="I15" s="866">
        <v>9.700411466415975</v>
      </c>
    </row>
    <row r="16" spans="1:9" ht="12.75">
      <c r="A16" s="875" t="s">
        <v>577</v>
      </c>
      <c r="B16" s="866">
        <v>4321.933</v>
      </c>
      <c r="C16" s="866">
        <v>4486.79</v>
      </c>
      <c r="D16" s="1407">
        <v>5169.553853480002</v>
      </c>
      <c r="E16" s="935">
        <v>6071.03493795</v>
      </c>
      <c r="F16" s="1408">
        <v>164.85699999999997</v>
      </c>
      <c r="G16" s="866">
        <v>3.8144274795560222</v>
      </c>
      <c r="H16" s="866">
        <v>901.4810844699987</v>
      </c>
      <c r="I16" s="866">
        <v>17.438276300442183</v>
      </c>
    </row>
    <row r="17" spans="1:9" ht="12.75">
      <c r="A17" s="875" t="s">
        <v>578</v>
      </c>
      <c r="B17" s="866">
        <v>239.558</v>
      </c>
      <c r="C17" s="866">
        <v>327.56399999999996</v>
      </c>
      <c r="D17" s="1407">
        <v>353.93045397000003</v>
      </c>
      <c r="E17" s="935">
        <v>518.2729999999999</v>
      </c>
      <c r="F17" s="1408">
        <v>88.00599999999997</v>
      </c>
      <c r="G17" s="866">
        <v>36.73682365022248</v>
      </c>
      <c r="H17" s="866">
        <v>164.34254602999988</v>
      </c>
      <c r="I17" s="866">
        <v>46.43357026404118</v>
      </c>
    </row>
    <row r="18" spans="1:9" ht="12.75">
      <c r="A18" s="875" t="s">
        <v>579</v>
      </c>
      <c r="B18" s="866">
        <v>14053.111</v>
      </c>
      <c r="C18" s="866">
        <v>16650.979</v>
      </c>
      <c r="D18" s="1407">
        <v>20423.15005926614</v>
      </c>
      <c r="E18" s="935">
        <v>24362.861924050005</v>
      </c>
      <c r="F18" s="1408">
        <v>2597.8679999999986</v>
      </c>
      <c r="G18" s="866">
        <v>18.486070450877378</v>
      </c>
      <c r="H18" s="866">
        <v>3939.711864783865</v>
      </c>
      <c r="I18" s="866">
        <v>19.29042215990764</v>
      </c>
    </row>
    <row r="19" spans="1:9" ht="12.75">
      <c r="A19" s="875" t="s">
        <v>580</v>
      </c>
      <c r="B19" s="866">
        <v>4432.885</v>
      </c>
      <c r="C19" s="866">
        <v>5051.596</v>
      </c>
      <c r="D19" s="1407">
        <v>5305.733350659999</v>
      </c>
      <c r="E19" s="935">
        <v>5913.623081809999</v>
      </c>
      <c r="F19" s="1408">
        <v>618.7109999999993</v>
      </c>
      <c r="G19" s="866">
        <v>13.957298689228331</v>
      </c>
      <c r="H19" s="866">
        <v>607.8897311500004</v>
      </c>
      <c r="I19" s="866">
        <v>11.457223553731415</v>
      </c>
    </row>
    <row r="20" spans="1:9" ht="12.75">
      <c r="A20" s="875" t="s">
        <v>586</v>
      </c>
      <c r="B20" s="866">
        <v>34853.845</v>
      </c>
      <c r="C20" s="866">
        <v>39525.863</v>
      </c>
      <c r="D20" s="1407">
        <v>44037.622606691344</v>
      </c>
      <c r="E20" s="935">
        <v>47890.4085877</v>
      </c>
      <c r="F20" s="1408">
        <v>4672.017999999996</v>
      </c>
      <c r="G20" s="866">
        <v>13.404598545727154</v>
      </c>
      <c r="H20" s="866">
        <v>3852.7859810086593</v>
      </c>
      <c r="I20" s="866">
        <v>8.748850989115937</v>
      </c>
    </row>
    <row r="21" spans="1:9" ht="12.75">
      <c r="A21" s="875" t="s">
        <v>587</v>
      </c>
      <c r="B21" s="866">
        <v>3143.4809999999998</v>
      </c>
      <c r="C21" s="866">
        <v>2781.7</v>
      </c>
      <c r="D21" s="1407">
        <v>3190.1913969999996</v>
      </c>
      <c r="E21" s="935">
        <v>3079.661397</v>
      </c>
      <c r="F21" s="1408">
        <v>-361.78099999999995</v>
      </c>
      <c r="G21" s="866">
        <v>-11.50892911393452</v>
      </c>
      <c r="H21" s="866">
        <v>-110.53</v>
      </c>
      <c r="I21" s="866">
        <v>-3.464682404445709</v>
      </c>
    </row>
    <row r="22" spans="1:9" ht="12.75">
      <c r="A22" s="875" t="s">
        <v>588</v>
      </c>
      <c r="B22" s="866">
        <v>1307.148</v>
      </c>
      <c r="C22" s="866">
        <v>1096.5430000000001</v>
      </c>
      <c r="D22" s="1407">
        <v>1341.463226</v>
      </c>
      <c r="E22" s="935">
        <v>1052.6792259999997</v>
      </c>
      <c r="F22" s="1408">
        <v>-210.605</v>
      </c>
      <c r="G22" s="866">
        <v>-16.11179453283024</v>
      </c>
      <c r="H22" s="866">
        <v>-288.78400000000033</v>
      </c>
      <c r="I22" s="866">
        <v>-21.52753757261776</v>
      </c>
    </row>
    <row r="23" spans="1:9" ht="12.75">
      <c r="A23" s="875" t="s">
        <v>589</v>
      </c>
      <c r="B23" s="866">
        <v>119.314</v>
      </c>
      <c r="C23" s="866">
        <v>116.22200000000001</v>
      </c>
      <c r="D23" s="1407">
        <v>118.526</v>
      </c>
      <c r="E23" s="935">
        <v>144.103</v>
      </c>
      <c r="F23" s="1408">
        <v>-3.0919999999999845</v>
      </c>
      <c r="G23" s="866">
        <v>-2.5914813014398854</v>
      </c>
      <c r="H23" s="866">
        <v>25.577000000000012</v>
      </c>
      <c r="I23" s="866">
        <v>21.579231561007724</v>
      </c>
    </row>
    <row r="24" spans="1:9" ht="12.75">
      <c r="A24" s="875" t="s">
        <v>590</v>
      </c>
      <c r="B24" s="866">
        <v>1717.0189999999998</v>
      </c>
      <c r="C24" s="866">
        <v>1568.935</v>
      </c>
      <c r="D24" s="1407">
        <v>1730.2021709999997</v>
      </c>
      <c r="E24" s="935">
        <v>1882.8791709999998</v>
      </c>
      <c r="F24" s="1408">
        <v>-148.08399999999983</v>
      </c>
      <c r="G24" s="866">
        <v>-8.624482314988935</v>
      </c>
      <c r="H24" s="866">
        <v>152.67700000000013</v>
      </c>
      <c r="I24" s="866">
        <v>8.82422889989543</v>
      </c>
    </row>
    <row r="25" spans="1:9" ht="12.75">
      <c r="A25" s="875" t="s">
        <v>591</v>
      </c>
      <c r="B25" s="866">
        <v>31710.364</v>
      </c>
      <c r="C25" s="866">
        <v>36744.163</v>
      </c>
      <c r="D25" s="1407">
        <v>40847.43120969135</v>
      </c>
      <c r="E25" s="935">
        <v>44810.7471907</v>
      </c>
      <c r="F25" s="1408">
        <v>5033.798999999999</v>
      </c>
      <c r="G25" s="866">
        <v>15.874302168212257</v>
      </c>
      <c r="H25" s="866">
        <v>3963.315981008651</v>
      </c>
      <c r="I25" s="866">
        <v>9.702730046016518</v>
      </c>
    </row>
    <row r="26" spans="1:9" ht="12.75">
      <c r="A26" s="875" t="s">
        <v>592</v>
      </c>
      <c r="B26" s="866">
        <v>6900.477000000001</v>
      </c>
      <c r="C26" s="866">
        <v>9046.407000000001</v>
      </c>
      <c r="D26" s="1407">
        <v>7921.597765006835</v>
      </c>
      <c r="E26" s="935">
        <v>9514.37489662</v>
      </c>
      <c r="F26" s="1408">
        <v>2145.93</v>
      </c>
      <c r="G26" s="866">
        <v>31.09828494464948</v>
      </c>
      <c r="H26" s="866">
        <v>1592.7771316131648</v>
      </c>
      <c r="I26" s="866">
        <v>20.106766069960766</v>
      </c>
    </row>
    <row r="27" spans="1:9" ht="12.75">
      <c r="A27" s="875" t="s">
        <v>593</v>
      </c>
      <c r="B27" s="866">
        <v>1937.0680000000004</v>
      </c>
      <c r="C27" s="866">
        <v>2103.8720000000003</v>
      </c>
      <c r="D27" s="1407">
        <v>1624.863</v>
      </c>
      <c r="E27" s="935">
        <v>1619.664</v>
      </c>
      <c r="F27" s="1408">
        <v>166.80399999999986</v>
      </c>
      <c r="G27" s="866">
        <v>8.611158720292721</v>
      </c>
      <c r="H27" s="866">
        <v>-5.199000000000069</v>
      </c>
      <c r="I27" s="866">
        <v>-0.3199654370860847</v>
      </c>
    </row>
    <row r="28" spans="1:9" ht="12.75">
      <c r="A28" s="875" t="s">
        <v>594</v>
      </c>
      <c r="B28" s="866">
        <v>22872.819</v>
      </c>
      <c r="C28" s="866">
        <v>25593.884</v>
      </c>
      <c r="D28" s="1407">
        <v>31300.97044468451</v>
      </c>
      <c r="E28" s="935">
        <v>33676.70829408</v>
      </c>
      <c r="F28" s="1408">
        <v>2721.0649999999987</v>
      </c>
      <c r="G28" s="866">
        <v>11.89650038327151</v>
      </c>
      <c r="H28" s="866">
        <v>2375.737849395493</v>
      </c>
      <c r="I28" s="866">
        <v>7.589981446722007</v>
      </c>
    </row>
    <row r="29" spans="1:9" ht="12.75">
      <c r="A29" s="875" t="s">
        <v>595</v>
      </c>
      <c r="B29" s="866">
        <v>3045.5550000000003</v>
      </c>
      <c r="C29" s="866">
        <v>2686.34</v>
      </c>
      <c r="D29" s="1407">
        <v>3035.840446714509</v>
      </c>
      <c r="E29" s="935">
        <v>3318.6193921499994</v>
      </c>
      <c r="F29" s="1408">
        <v>-359.215</v>
      </c>
      <c r="G29" s="866">
        <v>-11.794730352924184</v>
      </c>
      <c r="H29" s="866">
        <v>282.7789454354902</v>
      </c>
      <c r="I29" s="866">
        <v>9.314684035569895</v>
      </c>
    </row>
    <row r="30" spans="1:9" ht="12.75">
      <c r="A30" s="875" t="s">
        <v>596</v>
      </c>
      <c r="B30" s="866">
        <v>860.238</v>
      </c>
      <c r="C30" s="866">
        <v>1349.606</v>
      </c>
      <c r="D30" s="1407">
        <v>1590.682934</v>
      </c>
      <c r="E30" s="935">
        <v>1449.4149340000001</v>
      </c>
      <c r="F30" s="1408">
        <v>489.36799999999994</v>
      </c>
      <c r="G30" s="866">
        <v>56.88751252560337</v>
      </c>
      <c r="H30" s="866">
        <v>-141.2679999999998</v>
      </c>
      <c r="I30" s="866">
        <v>-8.880965337621445</v>
      </c>
    </row>
    <row r="31" spans="1:9" ht="12.75">
      <c r="A31" s="875" t="s">
        <v>597</v>
      </c>
      <c r="B31" s="866">
        <v>18967.026</v>
      </c>
      <c r="C31" s="866">
        <v>21557.938000000002</v>
      </c>
      <c r="D31" s="1407">
        <v>26674.44706397</v>
      </c>
      <c r="E31" s="936">
        <v>28908.67396793</v>
      </c>
      <c r="F31" s="1406">
        <v>2590.9120000000003</v>
      </c>
      <c r="G31" s="873">
        <v>13.66008566656681</v>
      </c>
      <c r="H31" s="873">
        <v>2234.2269039599996</v>
      </c>
      <c r="I31" s="873">
        <v>8.375907094163683</v>
      </c>
    </row>
    <row r="32" spans="1:9" ht="12.75">
      <c r="A32" s="878" t="s">
        <v>598</v>
      </c>
      <c r="B32" s="871">
        <v>7559.846999999999</v>
      </c>
      <c r="C32" s="871">
        <v>8169.1320000000005</v>
      </c>
      <c r="D32" s="871">
        <v>7183.8811536476005</v>
      </c>
      <c r="E32" s="935">
        <v>7404.201473415999</v>
      </c>
      <c r="F32" s="871">
        <v>609.2850000000017</v>
      </c>
      <c r="G32" s="871">
        <v>8.059488505521365</v>
      </c>
      <c r="H32" s="871">
        <v>220.3203197683988</v>
      </c>
      <c r="I32" s="871">
        <v>3.0668703317360926</v>
      </c>
    </row>
    <row r="33" spans="1:9" ht="12.75">
      <c r="A33" s="876" t="s">
        <v>599</v>
      </c>
      <c r="B33" s="874">
        <v>272.36400000000003</v>
      </c>
      <c r="C33" s="874">
        <v>368.46</v>
      </c>
      <c r="D33" s="1403">
        <v>506.04758000000004</v>
      </c>
      <c r="E33" s="1402">
        <v>420.26054681999995</v>
      </c>
      <c r="F33" s="1404">
        <v>96.09599999999995</v>
      </c>
      <c r="G33" s="874">
        <v>35.282195884918686</v>
      </c>
      <c r="H33" s="874">
        <v>-85.7870331800001</v>
      </c>
      <c r="I33" s="874">
        <v>-16.952365068122663</v>
      </c>
    </row>
    <row r="34" spans="1:9" ht="12.75">
      <c r="A34" s="875" t="s">
        <v>600</v>
      </c>
      <c r="B34" s="866">
        <v>7287.482999999998</v>
      </c>
      <c r="C34" s="866">
        <v>7800.6720000000005</v>
      </c>
      <c r="D34" s="1407">
        <v>6677.8335736476</v>
      </c>
      <c r="E34" s="935">
        <v>6983.940926596</v>
      </c>
      <c r="F34" s="1408">
        <v>513.1890000000021</v>
      </c>
      <c r="G34" s="866">
        <v>7.0420610243619395</v>
      </c>
      <c r="H34" s="866">
        <v>306.10735294840015</v>
      </c>
      <c r="I34" s="866">
        <v>4.583932042816644</v>
      </c>
    </row>
    <row r="35" spans="1:9" ht="12.75">
      <c r="A35" s="875" t="s">
        <v>601</v>
      </c>
      <c r="B35" s="866">
        <v>6425.331</v>
      </c>
      <c r="C35" s="866">
        <v>6584.607000000001</v>
      </c>
      <c r="D35" s="1407">
        <v>5206.660266339999</v>
      </c>
      <c r="E35" s="935">
        <v>5574.9513873099995</v>
      </c>
      <c r="F35" s="1408">
        <v>159.27600000000075</v>
      </c>
      <c r="G35" s="866">
        <v>2.4788761855225943</v>
      </c>
      <c r="H35" s="866">
        <v>368.2911209700005</v>
      </c>
      <c r="I35" s="866">
        <v>7.073461722688684</v>
      </c>
    </row>
    <row r="36" spans="1:9" ht="12.75">
      <c r="A36" s="875" t="s">
        <v>602</v>
      </c>
      <c r="B36" s="866">
        <v>492.8920000000001</v>
      </c>
      <c r="C36" s="866">
        <v>639.482</v>
      </c>
      <c r="D36" s="1407">
        <v>1018.2606730375999</v>
      </c>
      <c r="E36" s="935">
        <v>820.7510745559999</v>
      </c>
      <c r="F36" s="1408">
        <v>146.59</v>
      </c>
      <c r="G36" s="866">
        <v>29.74079514376371</v>
      </c>
      <c r="H36" s="866">
        <v>-197.50959848159994</v>
      </c>
      <c r="I36" s="866">
        <v>-19.396761920737244</v>
      </c>
    </row>
    <row r="37" spans="1:9" ht="12.75">
      <c r="A37" s="875" t="s">
        <v>603</v>
      </c>
      <c r="B37" s="866">
        <v>207.406</v>
      </c>
      <c r="C37" s="866">
        <v>281.486</v>
      </c>
      <c r="D37" s="1407">
        <v>244.53371533</v>
      </c>
      <c r="E37" s="935">
        <v>316.06572384000003</v>
      </c>
      <c r="F37" s="1408">
        <v>74.08</v>
      </c>
      <c r="G37" s="866">
        <v>35.717385225114015</v>
      </c>
      <c r="H37" s="866">
        <v>71.53200851000003</v>
      </c>
      <c r="I37" s="866">
        <v>29.25241143678984</v>
      </c>
    </row>
    <row r="38" spans="1:9" ht="12.75">
      <c r="A38" s="875" t="s">
        <v>604</v>
      </c>
      <c r="B38" s="866">
        <v>161.854</v>
      </c>
      <c r="C38" s="866">
        <v>295.097</v>
      </c>
      <c r="D38" s="1407">
        <v>208.37891894</v>
      </c>
      <c r="E38" s="936">
        <v>272.17274089</v>
      </c>
      <c r="F38" s="1406">
        <v>133.24299999999997</v>
      </c>
      <c r="G38" s="873">
        <v>82.32295772733448</v>
      </c>
      <c r="H38" s="873">
        <v>63.793821949999995</v>
      </c>
      <c r="I38" s="873">
        <v>30.61433578526655</v>
      </c>
    </row>
    <row r="39" spans="1:9" ht="12.75">
      <c r="A39" s="878" t="s">
        <v>605</v>
      </c>
      <c r="B39" s="871">
        <v>9882.313</v>
      </c>
      <c r="C39" s="871">
        <v>10804.421</v>
      </c>
      <c r="D39" s="871">
        <v>8959.85923186451</v>
      </c>
      <c r="E39" s="1409">
        <v>9125.71806987</v>
      </c>
      <c r="F39" s="871">
        <v>922.1080000000002</v>
      </c>
      <c r="G39" s="871">
        <v>9.330892474261846</v>
      </c>
      <c r="H39" s="871">
        <v>165.85883800548982</v>
      </c>
      <c r="I39" s="871">
        <v>1.8511321853767033</v>
      </c>
    </row>
    <row r="40" spans="1:9" ht="12.75">
      <c r="A40" s="876" t="s">
        <v>606</v>
      </c>
      <c r="B40" s="874">
        <v>365.222</v>
      </c>
      <c r="C40" s="874">
        <v>650.23</v>
      </c>
      <c r="D40" s="1403">
        <v>403.633</v>
      </c>
      <c r="E40" s="1402">
        <v>714.146</v>
      </c>
      <c r="F40" s="1404">
        <v>285.00800000000004</v>
      </c>
      <c r="G40" s="874">
        <v>78.03692001029512</v>
      </c>
      <c r="H40" s="874">
        <v>310.513</v>
      </c>
      <c r="I40" s="874">
        <v>76.92953747587536</v>
      </c>
    </row>
    <row r="41" spans="1:9" ht="12.75">
      <c r="A41" s="875" t="s">
        <v>607</v>
      </c>
      <c r="B41" s="866">
        <v>5245.631</v>
      </c>
      <c r="C41" s="866">
        <v>5952.683</v>
      </c>
      <c r="D41" s="1407">
        <v>4802.199331215651</v>
      </c>
      <c r="E41" s="935">
        <v>4658.48431105</v>
      </c>
      <c r="F41" s="1408">
        <v>707.0519999999997</v>
      </c>
      <c r="G41" s="866">
        <v>13.478874133540838</v>
      </c>
      <c r="H41" s="866">
        <v>-143.71502016565137</v>
      </c>
      <c r="I41" s="866">
        <v>-2.9926916867332674</v>
      </c>
    </row>
    <row r="42" spans="1:9" ht="12.75">
      <c r="A42" s="875" t="s">
        <v>608</v>
      </c>
      <c r="B42" s="866">
        <v>1710.5040000000001</v>
      </c>
      <c r="C42" s="866">
        <v>1484.6190000000001</v>
      </c>
      <c r="D42" s="1407">
        <v>1477.6387771599998</v>
      </c>
      <c r="E42" s="935">
        <v>1466.6203876099999</v>
      </c>
      <c r="F42" s="1408">
        <v>-225.885</v>
      </c>
      <c r="G42" s="866">
        <v>-13.205756899720782</v>
      </c>
      <c r="H42" s="866">
        <v>-11.018389549999938</v>
      </c>
      <c r="I42" s="866">
        <v>-0.745675446551093</v>
      </c>
    </row>
    <row r="43" spans="1:9" ht="12.75">
      <c r="A43" s="875" t="s">
        <v>609</v>
      </c>
      <c r="B43" s="866">
        <v>165.282</v>
      </c>
      <c r="C43" s="866">
        <v>138.27100000000002</v>
      </c>
      <c r="D43" s="1407">
        <v>146.41464445999995</v>
      </c>
      <c r="E43" s="935">
        <v>169.10740323</v>
      </c>
      <c r="F43" s="1408">
        <v>-27.010999999999996</v>
      </c>
      <c r="G43" s="866">
        <v>-16.34237243014968</v>
      </c>
      <c r="H43" s="866">
        <v>22.69275877000004</v>
      </c>
      <c r="I43" s="866">
        <v>15.498967916559492</v>
      </c>
    </row>
    <row r="44" spans="1:9" ht="12.75">
      <c r="A44" s="877" t="s">
        <v>610</v>
      </c>
      <c r="B44" s="873">
        <v>2395.674</v>
      </c>
      <c r="C44" s="873">
        <v>2578.618</v>
      </c>
      <c r="D44" s="1405">
        <v>2129.9734790288576</v>
      </c>
      <c r="E44" s="936">
        <v>2117.35996798</v>
      </c>
      <c r="F44" s="1406">
        <v>182.94399999999996</v>
      </c>
      <c r="G44" s="873">
        <v>7.636431334146463</v>
      </c>
      <c r="H44" s="873">
        <v>-12.613511048857617</v>
      </c>
      <c r="I44" s="873">
        <v>-0.592190990782131</v>
      </c>
    </row>
    <row r="45" spans="1:9" ht="12.75">
      <c r="A45" s="869" t="s">
        <v>611</v>
      </c>
      <c r="B45" s="871">
        <v>182.72</v>
      </c>
      <c r="C45" s="871">
        <v>213.615</v>
      </c>
      <c r="D45" s="871">
        <v>239.8</v>
      </c>
      <c r="E45" s="936">
        <v>294.45529240800545</v>
      </c>
      <c r="F45" s="871">
        <v>30.895</v>
      </c>
      <c r="G45" s="871">
        <v>16.90838441330999</v>
      </c>
      <c r="H45" s="871">
        <v>54.65529240800544</v>
      </c>
      <c r="I45" s="871">
        <v>22.792031863221617</v>
      </c>
    </row>
    <row r="46" spans="1:9" ht="12.75">
      <c r="A46" s="869" t="s">
        <v>612</v>
      </c>
      <c r="B46" s="871">
        <v>0</v>
      </c>
      <c r="C46" s="871">
        <v>0</v>
      </c>
      <c r="D46" s="871">
        <v>34.1</v>
      </c>
      <c r="E46" s="1401">
        <v>33.6</v>
      </c>
      <c r="F46" s="871">
        <v>0</v>
      </c>
      <c r="G46" s="117" t="s">
        <v>1354</v>
      </c>
      <c r="H46" s="871">
        <v>-0.5</v>
      </c>
      <c r="I46" s="871">
        <v>-1.4662756598240467</v>
      </c>
    </row>
    <row r="47" spans="1:9" ht="12.75">
      <c r="A47" s="869" t="s">
        <v>613</v>
      </c>
      <c r="B47" s="871">
        <v>7953.72</v>
      </c>
      <c r="C47" s="871">
        <v>8789.13</v>
      </c>
      <c r="D47" s="871">
        <v>12577.172123</v>
      </c>
      <c r="E47" s="1401">
        <v>14860.242020895395</v>
      </c>
      <c r="F47" s="871">
        <v>835.409999999999</v>
      </c>
      <c r="G47" s="871">
        <v>10.503387094340749</v>
      </c>
      <c r="H47" s="871">
        <v>2283.069897895395</v>
      </c>
      <c r="I47" s="871">
        <v>18.152489888568212</v>
      </c>
    </row>
    <row r="48" spans="1:9" ht="12.75">
      <c r="A48" s="870" t="s">
        <v>1148</v>
      </c>
      <c r="B48" s="711">
        <v>231844.66100000005</v>
      </c>
      <c r="C48" s="711">
        <v>253701.65</v>
      </c>
      <c r="D48" s="711">
        <v>306535.72677788493</v>
      </c>
      <c r="E48" s="711">
        <v>336955.8892319733</v>
      </c>
      <c r="F48" s="711">
        <v>21856.98899999995</v>
      </c>
      <c r="G48" s="872">
        <v>9.427428221001795</v>
      </c>
      <c r="H48" s="872">
        <v>30420.162454088393</v>
      </c>
      <c r="I48" s="872">
        <v>9.923855458496284</v>
      </c>
    </row>
    <row r="49" spans="2:5" ht="12.75">
      <c r="B49" s="1"/>
      <c r="C49" s="1"/>
      <c r="D49" s="1"/>
      <c r="E49" s="860"/>
    </row>
    <row r="50" ht="12.75">
      <c r="E50" s="860"/>
    </row>
    <row r="51" ht="12.75">
      <c r="E51" s="860"/>
    </row>
  </sheetData>
  <sheetProtection/>
  <mergeCells count="4"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1">
      <selection activeCell="G57" sqref="G57"/>
    </sheetView>
  </sheetViews>
  <sheetFormatPr defaultColWidth="9.140625" defaultRowHeight="12.75"/>
  <cols>
    <col min="1" max="1" width="39.421875" style="846" customWidth="1"/>
    <col min="2" max="2" width="11.28125" style="846" customWidth="1"/>
    <col min="3" max="3" width="11.7109375" style="925" customWidth="1"/>
    <col min="4" max="4" width="10.421875" style="846" customWidth="1"/>
    <col min="5" max="5" width="11.421875" style="846" customWidth="1"/>
    <col min="6" max="6" width="8.421875" style="846" bestFit="1" customWidth="1"/>
    <col min="7" max="9" width="8.28125" style="846" bestFit="1" customWidth="1"/>
    <col min="10" max="16384" width="9.140625" style="846" customWidth="1"/>
  </cols>
  <sheetData>
    <row r="1" spans="1:9" ht="12.75">
      <c r="A1" s="1661" t="s">
        <v>983</v>
      </c>
      <c r="B1" s="1661"/>
      <c r="C1" s="1661"/>
      <c r="D1" s="1661"/>
      <c r="E1" s="1661"/>
      <c r="F1" s="1661"/>
      <c r="G1" s="1661"/>
      <c r="H1" s="1661"/>
      <c r="I1" s="1661"/>
    </row>
    <row r="2" spans="1:10" s="924" customFormat="1" ht="15.75" customHeight="1">
      <c r="A2" s="1662" t="s">
        <v>1355</v>
      </c>
      <c r="B2" s="1662"/>
      <c r="C2" s="1662"/>
      <c r="D2" s="1662"/>
      <c r="E2" s="1662"/>
      <c r="F2" s="1662"/>
      <c r="G2" s="1662"/>
      <c r="H2" s="1662"/>
      <c r="I2" s="1662"/>
      <c r="J2" s="1410"/>
    </row>
    <row r="3" spans="8:9" ht="12">
      <c r="H3" s="1663" t="s">
        <v>768</v>
      </c>
      <c r="I3" s="1663"/>
    </row>
    <row r="4" spans="1:9" s="926" customFormat="1" ht="12.75">
      <c r="A4" s="941"/>
      <c r="B4" s="938"/>
      <c r="C4" s="922"/>
      <c r="D4" s="922"/>
      <c r="E4" s="938"/>
      <c r="F4" s="1623" t="s">
        <v>1373</v>
      </c>
      <c r="G4" s="1664"/>
      <c r="H4" s="1664"/>
      <c r="I4" s="1658"/>
    </row>
    <row r="5" spans="1:9" s="926" customFormat="1" ht="14.25">
      <c r="A5" s="953" t="s">
        <v>1356</v>
      </c>
      <c r="B5" s="943">
        <v>2007</v>
      </c>
      <c r="C5" s="942">
        <v>2007</v>
      </c>
      <c r="D5" s="942">
        <v>2008</v>
      </c>
      <c r="E5" s="943">
        <v>2008</v>
      </c>
      <c r="F5" s="1617" t="s">
        <v>1245</v>
      </c>
      <c r="G5" s="1658"/>
      <c r="H5" s="1659" t="s">
        <v>560</v>
      </c>
      <c r="I5" s="1660"/>
    </row>
    <row r="6" spans="1:9" s="311" customFormat="1" ht="14.25">
      <c r="A6" s="940"/>
      <c r="B6" s="939" t="s">
        <v>1234</v>
      </c>
      <c r="C6" s="927" t="s">
        <v>1136</v>
      </c>
      <c r="D6" s="927" t="s">
        <v>1234</v>
      </c>
      <c r="E6" s="944" t="s">
        <v>1136</v>
      </c>
      <c r="F6" s="928" t="s">
        <v>767</v>
      </c>
      <c r="G6" s="928" t="s">
        <v>1318</v>
      </c>
      <c r="H6" s="928" t="s">
        <v>767</v>
      </c>
      <c r="I6" s="928" t="s">
        <v>1318</v>
      </c>
    </row>
    <row r="7" spans="1:9" s="930" customFormat="1" ht="14.25">
      <c r="A7" s="929" t="s">
        <v>1357</v>
      </c>
      <c r="B7" s="929">
        <v>287.461</v>
      </c>
      <c r="C7" s="929">
        <v>444.717</v>
      </c>
      <c r="D7" s="929">
        <v>374.65</v>
      </c>
      <c r="E7" s="929">
        <v>542.9259999999999</v>
      </c>
      <c r="F7" s="934">
        <v>157.25599999999997</v>
      </c>
      <c r="G7" s="934">
        <v>54.70516000431361</v>
      </c>
      <c r="H7" s="934">
        <v>168.27599999999995</v>
      </c>
      <c r="I7" s="934">
        <v>44.91552115307619</v>
      </c>
    </row>
    <row r="8" spans="1:10" ht="15" hidden="1">
      <c r="A8" s="564" t="s">
        <v>1358</v>
      </c>
      <c r="B8" s="564">
        <v>0</v>
      </c>
      <c r="C8" s="564">
        <v>0</v>
      </c>
      <c r="D8" s="564">
        <v>0</v>
      </c>
      <c r="E8" s="564">
        <v>0</v>
      </c>
      <c r="F8" s="931">
        <v>0</v>
      </c>
      <c r="G8" s="931">
        <v>0</v>
      </c>
      <c r="H8" s="931">
        <v>0</v>
      </c>
      <c r="I8" s="931">
        <v>0</v>
      </c>
      <c r="J8" s="1411"/>
    </row>
    <row r="9" spans="1:9" ht="15" hidden="1">
      <c r="A9" s="564" t="s">
        <v>1359</v>
      </c>
      <c r="B9" s="564">
        <v>0</v>
      </c>
      <c r="C9" s="564">
        <v>0</v>
      </c>
      <c r="D9" s="564"/>
      <c r="E9" s="564">
        <v>0</v>
      </c>
      <c r="F9" s="932">
        <v>0</v>
      </c>
      <c r="G9" s="932">
        <v>0</v>
      </c>
      <c r="H9" s="932">
        <v>0</v>
      </c>
      <c r="I9" s="932">
        <v>0</v>
      </c>
    </row>
    <row r="10" spans="1:9" ht="15" hidden="1">
      <c r="A10" s="564" t="s">
        <v>1360</v>
      </c>
      <c r="B10" s="564">
        <v>0</v>
      </c>
      <c r="C10" s="564">
        <v>0</v>
      </c>
      <c r="D10" s="564"/>
      <c r="E10" s="564">
        <v>0</v>
      </c>
      <c r="F10" s="932">
        <v>0</v>
      </c>
      <c r="G10" s="932">
        <v>0</v>
      </c>
      <c r="H10" s="932">
        <v>0</v>
      </c>
      <c r="I10" s="932">
        <v>0</v>
      </c>
    </row>
    <row r="11" spans="1:9" ht="15" hidden="1">
      <c r="A11" s="564" t="s">
        <v>1361</v>
      </c>
      <c r="B11" s="564">
        <v>0</v>
      </c>
      <c r="C11" s="564">
        <v>0</v>
      </c>
      <c r="D11" s="564"/>
      <c r="E11" s="564">
        <v>0</v>
      </c>
      <c r="F11" s="932">
        <v>0</v>
      </c>
      <c r="G11" s="932">
        <v>0</v>
      </c>
      <c r="H11" s="932">
        <v>0</v>
      </c>
      <c r="I11" s="932">
        <v>0</v>
      </c>
    </row>
    <row r="12" spans="1:9" ht="15" hidden="1">
      <c r="A12" s="564" t="s">
        <v>1362</v>
      </c>
      <c r="B12" s="564">
        <v>0</v>
      </c>
      <c r="C12" s="564">
        <v>0</v>
      </c>
      <c r="D12" s="564"/>
      <c r="E12" s="564">
        <v>0</v>
      </c>
      <c r="F12" s="932">
        <v>0</v>
      </c>
      <c r="G12" s="932">
        <v>0</v>
      </c>
      <c r="H12" s="932">
        <v>0</v>
      </c>
      <c r="I12" s="932">
        <v>0</v>
      </c>
    </row>
    <row r="13" spans="1:9" ht="15">
      <c r="A13" s="564" t="s">
        <v>1363</v>
      </c>
      <c r="B13" s="564">
        <v>22.11</v>
      </c>
      <c r="C13" s="564">
        <v>241.041</v>
      </c>
      <c r="D13" s="564">
        <v>27.6</v>
      </c>
      <c r="E13" s="564">
        <v>332.373</v>
      </c>
      <c r="F13" s="932">
        <v>218.93099999999998</v>
      </c>
      <c r="G13" s="932">
        <v>990.1899592944369</v>
      </c>
      <c r="H13" s="932">
        <v>304.77299999999997</v>
      </c>
      <c r="I13" s="932">
        <v>1104.25</v>
      </c>
    </row>
    <row r="14" spans="1:9" ht="15" hidden="1">
      <c r="A14" s="564" t="s">
        <v>1364</v>
      </c>
      <c r="B14" s="564">
        <v>0</v>
      </c>
      <c r="C14" s="564">
        <v>0</v>
      </c>
      <c r="D14" s="564"/>
      <c r="E14" s="564">
        <v>0</v>
      </c>
      <c r="F14" s="932">
        <v>0</v>
      </c>
      <c r="G14" s="932">
        <v>0</v>
      </c>
      <c r="H14" s="932">
        <v>0</v>
      </c>
      <c r="I14" s="932">
        <v>0</v>
      </c>
    </row>
    <row r="15" spans="1:9" ht="15" hidden="1">
      <c r="A15" s="564" t="s">
        <v>1365</v>
      </c>
      <c r="B15" s="564">
        <v>0</v>
      </c>
      <c r="C15" s="564">
        <v>0</v>
      </c>
      <c r="D15" s="564"/>
      <c r="E15" s="564">
        <v>0</v>
      </c>
      <c r="F15" s="932">
        <v>0</v>
      </c>
      <c r="G15" s="932">
        <v>0</v>
      </c>
      <c r="H15" s="932">
        <v>0</v>
      </c>
      <c r="I15" s="932">
        <v>0</v>
      </c>
    </row>
    <row r="16" spans="1:9" ht="15" hidden="1">
      <c r="A16" s="564" t="s">
        <v>1366</v>
      </c>
      <c r="B16" s="564">
        <v>84.7</v>
      </c>
      <c r="C16" s="564">
        <v>84.7</v>
      </c>
      <c r="D16" s="564">
        <v>65.1</v>
      </c>
      <c r="E16" s="564">
        <v>65.1</v>
      </c>
      <c r="F16" s="932">
        <v>0</v>
      </c>
      <c r="G16" s="932">
        <v>0</v>
      </c>
      <c r="H16" s="932">
        <v>0</v>
      </c>
      <c r="I16" s="932">
        <v>0</v>
      </c>
    </row>
    <row r="17" spans="1:9" ht="15" hidden="1">
      <c r="A17" s="564" t="s">
        <v>1367</v>
      </c>
      <c r="B17" s="564">
        <v>0</v>
      </c>
      <c r="C17" s="564">
        <v>0</v>
      </c>
      <c r="D17" s="564"/>
      <c r="E17" s="564">
        <v>0</v>
      </c>
      <c r="F17" s="932">
        <v>0</v>
      </c>
      <c r="G17" s="932">
        <v>0</v>
      </c>
      <c r="H17" s="932">
        <v>0</v>
      </c>
      <c r="I17" s="932">
        <v>0</v>
      </c>
    </row>
    <row r="18" spans="1:9" ht="15" hidden="1">
      <c r="A18" s="564" t="s">
        <v>1368</v>
      </c>
      <c r="B18" s="564">
        <v>0</v>
      </c>
      <c r="C18" s="564">
        <v>0</v>
      </c>
      <c r="D18" s="564"/>
      <c r="E18" s="564">
        <v>0</v>
      </c>
      <c r="F18" s="932">
        <v>0</v>
      </c>
      <c r="G18" s="932">
        <v>0</v>
      </c>
      <c r="H18" s="932">
        <v>0</v>
      </c>
      <c r="I18" s="932">
        <v>0</v>
      </c>
    </row>
    <row r="19" spans="1:9" ht="15" hidden="1">
      <c r="A19" s="564" t="s">
        <v>1369</v>
      </c>
      <c r="B19" s="564">
        <v>15.625</v>
      </c>
      <c r="C19" s="564">
        <v>15.625</v>
      </c>
      <c r="D19" s="564">
        <v>15.625</v>
      </c>
      <c r="E19" s="564">
        <v>15.625</v>
      </c>
      <c r="F19" s="932">
        <v>0</v>
      </c>
      <c r="G19" s="932">
        <v>0</v>
      </c>
      <c r="H19" s="932">
        <v>0</v>
      </c>
      <c r="I19" s="932">
        <v>0</v>
      </c>
    </row>
    <row r="20" spans="1:9" ht="15" hidden="1">
      <c r="A20" s="564" t="s">
        <v>1370</v>
      </c>
      <c r="B20" s="564">
        <v>0</v>
      </c>
      <c r="C20" s="564">
        <v>0</v>
      </c>
      <c r="D20" s="564"/>
      <c r="E20" s="564">
        <v>0</v>
      </c>
      <c r="F20" s="932">
        <v>0</v>
      </c>
      <c r="G20" s="932">
        <v>0</v>
      </c>
      <c r="H20" s="932">
        <v>0</v>
      </c>
      <c r="I20" s="932">
        <v>0</v>
      </c>
    </row>
    <row r="21" spans="1:9" ht="15" hidden="1">
      <c r="A21" s="564" t="s">
        <v>1371</v>
      </c>
      <c r="B21" s="564">
        <v>0</v>
      </c>
      <c r="C21" s="564">
        <v>0</v>
      </c>
      <c r="D21" s="564"/>
      <c r="E21" s="564">
        <v>0</v>
      </c>
      <c r="F21" s="932">
        <v>0</v>
      </c>
      <c r="G21" s="932">
        <v>0</v>
      </c>
      <c r="H21" s="932">
        <v>0</v>
      </c>
      <c r="I21" s="932">
        <v>0</v>
      </c>
    </row>
    <row r="22" spans="1:9" ht="15">
      <c r="A22" s="564" t="s">
        <v>1372</v>
      </c>
      <c r="B22" s="564">
        <v>165.026</v>
      </c>
      <c r="C22" s="564">
        <v>103.351</v>
      </c>
      <c r="D22" s="564">
        <v>266.325</v>
      </c>
      <c r="E22" s="564">
        <v>129.828</v>
      </c>
      <c r="F22" s="933">
        <v>-61.675</v>
      </c>
      <c r="G22" s="933">
        <v>-37.37289881594416</v>
      </c>
      <c r="H22" s="932">
        <v>-136.49699999999999</v>
      </c>
      <c r="I22" s="933">
        <v>-51.25204167840045</v>
      </c>
    </row>
    <row r="23" spans="1:9" s="311" customFormat="1" ht="14.25">
      <c r="A23" s="929" t="s">
        <v>1386</v>
      </c>
      <c r="B23" s="929">
        <v>3689.418</v>
      </c>
      <c r="C23" s="929">
        <v>2453.624</v>
      </c>
      <c r="D23" s="929">
        <v>3099.326</v>
      </c>
      <c r="E23" s="929">
        <v>5271.8679999999995</v>
      </c>
      <c r="F23" s="934">
        <v>-1235.7940000000003</v>
      </c>
      <c r="G23" s="934">
        <v>-33.49563535495301</v>
      </c>
      <c r="H23" s="929">
        <v>2172.5419999999995</v>
      </c>
      <c r="I23" s="934">
        <v>70.09724049680477</v>
      </c>
    </row>
    <row r="24" spans="1:9" ht="15" hidden="1">
      <c r="A24" s="564" t="s">
        <v>1387</v>
      </c>
      <c r="B24" s="564">
        <v>0</v>
      </c>
      <c r="C24" s="564">
        <v>0</v>
      </c>
      <c r="D24" s="564"/>
      <c r="E24" s="564">
        <v>0</v>
      </c>
      <c r="F24" s="932">
        <v>0</v>
      </c>
      <c r="G24" s="931"/>
      <c r="H24" s="932">
        <v>0</v>
      </c>
      <c r="I24" s="931"/>
    </row>
    <row r="25" spans="1:9" ht="15" hidden="1">
      <c r="A25" s="564" t="s">
        <v>1388</v>
      </c>
      <c r="B25" s="564">
        <v>9.1</v>
      </c>
      <c r="C25" s="564">
        <v>0</v>
      </c>
      <c r="D25" s="564">
        <v>0</v>
      </c>
      <c r="E25" s="564">
        <v>0</v>
      </c>
      <c r="F25" s="932">
        <v>-9.1</v>
      </c>
      <c r="G25" s="932">
        <v>-100</v>
      </c>
      <c r="H25" s="932">
        <v>0</v>
      </c>
      <c r="I25" s="932" t="e">
        <v>#DIV/0!</v>
      </c>
    </row>
    <row r="26" spans="1:9" ht="15">
      <c r="A26" s="564" t="s">
        <v>1389</v>
      </c>
      <c r="B26" s="564">
        <v>854.3889999999999</v>
      </c>
      <c r="C26" s="564">
        <v>300.714</v>
      </c>
      <c r="D26" s="564">
        <v>747.723</v>
      </c>
      <c r="E26" s="564">
        <v>463.038</v>
      </c>
      <c r="F26" s="932">
        <v>-553.675</v>
      </c>
      <c r="G26" s="932">
        <v>-64.80361989679174</v>
      </c>
      <c r="H26" s="932">
        <v>-284.685</v>
      </c>
      <c r="I26" s="932">
        <v>-38.07359142356193</v>
      </c>
    </row>
    <row r="27" spans="1:9" ht="15">
      <c r="A27" s="564" t="s">
        <v>1390</v>
      </c>
      <c r="B27" s="564">
        <v>411.745</v>
      </c>
      <c r="C27" s="564">
        <v>110.607</v>
      </c>
      <c r="D27" s="564">
        <v>387.204</v>
      </c>
      <c r="E27" s="564">
        <v>112.237</v>
      </c>
      <c r="F27" s="932">
        <v>-301.13800000000003</v>
      </c>
      <c r="G27" s="932">
        <v>-73.13701441426126</v>
      </c>
      <c r="H27" s="932">
        <v>-274.967</v>
      </c>
      <c r="I27" s="932">
        <v>-71.0134709352176</v>
      </c>
    </row>
    <row r="28" spans="1:9" ht="15">
      <c r="A28" s="564" t="s">
        <v>1391</v>
      </c>
      <c r="B28" s="564">
        <v>1499.7</v>
      </c>
      <c r="C28" s="564">
        <v>1149.7</v>
      </c>
      <c r="D28" s="564">
        <v>1069.7</v>
      </c>
      <c r="E28" s="564">
        <v>1549.7</v>
      </c>
      <c r="F28" s="932">
        <v>-350</v>
      </c>
      <c r="G28" s="932">
        <v>-23.338000933520036</v>
      </c>
      <c r="H28" s="932">
        <v>480</v>
      </c>
      <c r="I28" s="932">
        <v>44.8723941291951</v>
      </c>
    </row>
    <row r="29" spans="1:9" ht="15" hidden="1">
      <c r="A29" s="564" t="s">
        <v>1392</v>
      </c>
      <c r="B29" s="564">
        <v>0</v>
      </c>
      <c r="C29" s="564">
        <v>0</v>
      </c>
      <c r="D29" s="564"/>
      <c r="E29" s="564">
        <v>0</v>
      </c>
      <c r="F29" s="932">
        <v>0</v>
      </c>
      <c r="G29" s="932"/>
      <c r="H29" s="932">
        <v>0</v>
      </c>
      <c r="I29" s="932"/>
    </row>
    <row r="30" spans="1:9" ht="15">
      <c r="A30" s="564" t="s">
        <v>1393</v>
      </c>
      <c r="B30" s="564">
        <v>914.484</v>
      </c>
      <c r="C30" s="564">
        <v>892.6029999999998</v>
      </c>
      <c r="D30" s="564">
        <v>894.699</v>
      </c>
      <c r="E30" s="564">
        <v>1261.81</v>
      </c>
      <c r="F30" s="932">
        <v>-21.8810000000002</v>
      </c>
      <c r="G30" s="933">
        <v>-2.3927154548357543</v>
      </c>
      <c r="H30" s="932">
        <v>367.111</v>
      </c>
      <c r="I30" s="933">
        <v>41.03178834445998</v>
      </c>
    </row>
    <row r="31" spans="1:9" s="311" customFormat="1" ht="14.25">
      <c r="A31" s="929" t="s">
        <v>1394</v>
      </c>
      <c r="B31" s="929">
        <v>855.421</v>
      </c>
      <c r="C31" s="929">
        <v>863.607</v>
      </c>
      <c r="D31" s="929">
        <v>965.833</v>
      </c>
      <c r="E31" s="929">
        <v>1885.0829999999999</v>
      </c>
      <c r="F31" s="929">
        <v>8.185999999999922</v>
      </c>
      <c r="G31" s="934">
        <v>0.9569556978376637</v>
      </c>
      <c r="H31" s="929">
        <v>919.25</v>
      </c>
      <c r="I31" s="934">
        <v>95.17690946571507</v>
      </c>
    </row>
    <row r="32" spans="1:9" ht="15" hidden="1">
      <c r="A32" s="564" t="s">
        <v>1395</v>
      </c>
      <c r="B32" s="564">
        <v>100</v>
      </c>
      <c r="C32" s="564">
        <v>100</v>
      </c>
      <c r="D32" s="564">
        <v>50</v>
      </c>
      <c r="E32" s="564">
        <v>0</v>
      </c>
      <c r="F32" s="932">
        <v>0</v>
      </c>
      <c r="G32" s="931">
        <v>0</v>
      </c>
      <c r="H32" s="932">
        <v>-50</v>
      </c>
      <c r="I32" s="931">
        <v>-100</v>
      </c>
    </row>
    <row r="33" spans="1:9" ht="15" hidden="1">
      <c r="A33" s="564" t="s">
        <v>1396</v>
      </c>
      <c r="B33" s="564">
        <v>0</v>
      </c>
      <c r="C33" s="564">
        <v>0</v>
      </c>
      <c r="D33" s="564"/>
      <c r="E33" s="564">
        <v>0</v>
      </c>
      <c r="F33" s="932">
        <v>0</v>
      </c>
      <c r="G33" s="932">
        <v>0</v>
      </c>
      <c r="H33" s="932">
        <v>0</v>
      </c>
      <c r="I33" s="932">
        <v>0</v>
      </c>
    </row>
    <row r="34" spans="1:9" ht="15" hidden="1">
      <c r="A34" s="564" t="s">
        <v>1397</v>
      </c>
      <c r="B34" s="564">
        <v>0</v>
      </c>
      <c r="C34" s="564">
        <v>0</v>
      </c>
      <c r="D34" s="564"/>
      <c r="E34" s="564">
        <v>0</v>
      </c>
      <c r="F34" s="932">
        <v>0</v>
      </c>
      <c r="G34" s="932">
        <v>0</v>
      </c>
      <c r="H34" s="932">
        <v>0</v>
      </c>
      <c r="I34" s="932">
        <v>0</v>
      </c>
    </row>
    <row r="35" spans="1:9" ht="15" hidden="1">
      <c r="A35" s="564" t="s">
        <v>1398</v>
      </c>
      <c r="B35" s="564">
        <v>0</v>
      </c>
      <c r="C35" s="564">
        <v>0</v>
      </c>
      <c r="D35" s="564"/>
      <c r="E35" s="564">
        <v>0</v>
      </c>
      <c r="F35" s="932">
        <v>0</v>
      </c>
      <c r="G35" s="932">
        <v>0</v>
      </c>
      <c r="H35" s="932">
        <v>0</v>
      </c>
      <c r="I35" s="932">
        <v>0</v>
      </c>
    </row>
    <row r="36" spans="1:9" ht="15" hidden="1">
      <c r="A36" s="564" t="s">
        <v>1399</v>
      </c>
      <c r="B36" s="564">
        <v>0</v>
      </c>
      <c r="C36" s="564">
        <v>0</v>
      </c>
      <c r="D36" s="564"/>
      <c r="E36" s="564">
        <v>0</v>
      </c>
      <c r="F36" s="932">
        <v>0</v>
      </c>
      <c r="G36" s="932">
        <v>0</v>
      </c>
      <c r="H36" s="932">
        <v>0</v>
      </c>
      <c r="I36" s="932">
        <v>0</v>
      </c>
    </row>
    <row r="37" spans="1:9" ht="15" hidden="1">
      <c r="A37" s="564" t="s">
        <v>1400</v>
      </c>
      <c r="B37" s="564">
        <v>0</v>
      </c>
      <c r="C37" s="564">
        <v>0</v>
      </c>
      <c r="D37" s="564"/>
      <c r="E37" s="564">
        <v>0</v>
      </c>
      <c r="F37" s="932">
        <v>0</v>
      </c>
      <c r="G37" s="932">
        <v>0</v>
      </c>
      <c r="H37" s="932">
        <v>0</v>
      </c>
      <c r="I37" s="932">
        <v>0</v>
      </c>
    </row>
    <row r="38" spans="1:9" ht="15" hidden="1">
      <c r="A38" s="564" t="s">
        <v>1401</v>
      </c>
      <c r="B38" s="564">
        <v>0</v>
      </c>
      <c r="C38" s="564">
        <v>0</v>
      </c>
      <c r="D38" s="564"/>
      <c r="E38" s="564">
        <v>0</v>
      </c>
      <c r="F38" s="932">
        <v>0</v>
      </c>
      <c r="G38" s="932">
        <v>0</v>
      </c>
      <c r="H38" s="932">
        <v>0</v>
      </c>
      <c r="I38" s="932">
        <v>0</v>
      </c>
    </row>
    <row r="39" spans="1:9" ht="15" hidden="1">
      <c r="A39" s="564" t="s">
        <v>1402</v>
      </c>
      <c r="B39" s="564">
        <v>0</v>
      </c>
      <c r="C39" s="564">
        <v>0</v>
      </c>
      <c r="D39" s="564"/>
      <c r="E39" s="564">
        <v>0</v>
      </c>
      <c r="F39" s="932">
        <v>0</v>
      </c>
      <c r="G39" s="932">
        <v>0</v>
      </c>
      <c r="H39" s="932">
        <v>0</v>
      </c>
      <c r="I39" s="932">
        <v>0</v>
      </c>
    </row>
    <row r="40" spans="1:9" ht="15">
      <c r="A40" s="564" t="s">
        <v>1403</v>
      </c>
      <c r="B40" s="564">
        <v>755.421</v>
      </c>
      <c r="C40" s="564">
        <v>763.607</v>
      </c>
      <c r="D40" s="564">
        <v>915.833</v>
      </c>
      <c r="E40" s="564">
        <v>864.973</v>
      </c>
      <c r="F40" s="932">
        <v>8.185999999999922</v>
      </c>
      <c r="G40" s="933">
        <v>1.0836341589656524</v>
      </c>
      <c r="H40" s="932">
        <v>-50.86</v>
      </c>
      <c r="I40" s="933">
        <v>-5.553414214163501</v>
      </c>
    </row>
    <row r="41" spans="1:9" s="311" customFormat="1" ht="15">
      <c r="A41" s="929" t="s">
        <v>1404</v>
      </c>
      <c r="B41" s="929">
        <v>573.7379999999999</v>
      </c>
      <c r="C41" s="929">
        <v>780.842</v>
      </c>
      <c r="D41" s="929">
        <v>232.813</v>
      </c>
      <c r="E41" s="929">
        <v>510.055</v>
      </c>
      <c r="F41" s="929">
        <v>207.10400000000004</v>
      </c>
      <c r="G41" s="933">
        <v>36.097312710679795</v>
      </c>
      <c r="H41" s="929">
        <v>277.242</v>
      </c>
      <c r="I41" s="933">
        <v>119.08355633061728</v>
      </c>
    </row>
    <row r="42" spans="1:9" ht="15" hidden="1">
      <c r="A42" s="564" t="s">
        <v>1405</v>
      </c>
      <c r="B42" s="564">
        <v>0</v>
      </c>
      <c r="C42" s="564">
        <v>0</v>
      </c>
      <c r="D42" s="564"/>
      <c r="E42" s="564">
        <v>0</v>
      </c>
      <c r="F42" s="932">
        <v>0</v>
      </c>
      <c r="G42" s="931">
        <v>0</v>
      </c>
      <c r="H42" s="932">
        <v>0</v>
      </c>
      <c r="I42" s="931">
        <v>0</v>
      </c>
    </row>
    <row r="43" spans="1:9" ht="15" hidden="1">
      <c r="A43" s="564" t="s">
        <v>1406</v>
      </c>
      <c r="B43" s="564">
        <v>0</v>
      </c>
      <c r="C43" s="564">
        <v>0</v>
      </c>
      <c r="D43" s="564"/>
      <c r="E43" s="564">
        <v>0</v>
      </c>
      <c r="F43" s="932">
        <v>0</v>
      </c>
      <c r="G43" s="932">
        <v>0</v>
      </c>
      <c r="H43" s="932">
        <v>0</v>
      </c>
      <c r="I43" s="932">
        <v>0</v>
      </c>
    </row>
    <row r="44" spans="1:9" ht="15" hidden="1">
      <c r="A44" s="564" t="s">
        <v>1407</v>
      </c>
      <c r="B44" s="564">
        <v>0</v>
      </c>
      <c r="C44" s="564">
        <v>0</v>
      </c>
      <c r="D44" s="564"/>
      <c r="E44" s="564">
        <v>0</v>
      </c>
      <c r="F44" s="932">
        <v>0</v>
      </c>
      <c r="G44" s="932">
        <v>0</v>
      </c>
      <c r="H44" s="932">
        <v>0</v>
      </c>
      <c r="I44" s="932">
        <v>0</v>
      </c>
    </row>
    <row r="45" spans="1:9" ht="15" hidden="1">
      <c r="A45" s="564" t="s">
        <v>1408</v>
      </c>
      <c r="B45" s="564">
        <v>0</v>
      </c>
      <c r="C45" s="564">
        <v>0</v>
      </c>
      <c r="D45" s="564"/>
      <c r="E45" s="564">
        <v>0</v>
      </c>
      <c r="F45" s="932">
        <v>0</v>
      </c>
      <c r="G45" s="932">
        <v>0</v>
      </c>
      <c r="H45" s="932">
        <v>0</v>
      </c>
      <c r="I45" s="932">
        <v>0</v>
      </c>
    </row>
    <row r="46" spans="1:9" ht="15">
      <c r="A46" s="564" t="s">
        <v>1409</v>
      </c>
      <c r="B46" s="564">
        <v>573.539</v>
      </c>
      <c r="C46" s="564">
        <v>580.7270000000001</v>
      </c>
      <c r="D46" s="564">
        <v>232.792</v>
      </c>
      <c r="E46" s="564">
        <v>510.055</v>
      </c>
      <c r="F46" s="932">
        <v>7.188000000000102</v>
      </c>
      <c r="G46" s="932">
        <v>1.2532713555660735</v>
      </c>
      <c r="H46" s="932">
        <v>277.26300000000003</v>
      </c>
      <c r="I46" s="932">
        <v>119.10331970170797</v>
      </c>
    </row>
    <row r="47" spans="1:9" ht="15" hidden="1">
      <c r="A47" s="564" t="s">
        <v>1410</v>
      </c>
      <c r="B47" s="564">
        <v>0</v>
      </c>
      <c r="C47" s="564">
        <v>0</v>
      </c>
      <c r="D47" s="564"/>
      <c r="E47" s="564">
        <v>0</v>
      </c>
      <c r="F47" s="932">
        <v>0</v>
      </c>
      <c r="G47" s="932">
        <v>0</v>
      </c>
      <c r="H47" s="932">
        <v>0</v>
      </c>
      <c r="I47" s="932">
        <v>0</v>
      </c>
    </row>
    <row r="48" spans="1:9" ht="15" hidden="1">
      <c r="A48" s="564" t="s">
        <v>1411</v>
      </c>
      <c r="B48" s="564">
        <v>0</v>
      </c>
      <c r="C48" s="564">
        <v>0</v>
      </c>
      <c r="D48" s="564"/>
      <c r="E48" s="564">
        <v>0</v>
      </c>
      <c r="F48" s="932">
        <v>0</v>
      </c>
      <c r="G48" s="932">
        <v>0</v>
      </c>
      <c r="H48" s="932">
        <v>0</v>
      </c>
      <c r="I48" s="932">
        <v>0</v>
      </c>
    </row>
    <row r="49" spans="1:9" ht="15">
      <c r="A49" s="564" t="s">
        <v>1412</v>
      </c>
      <c r="B49" s="564">
        <v>0.199</v>
      </c>
      <c r="C49" s="564">
        <v>200.115</v>
      </c>
      <c r="D49" s="564">
        <v>0.020999999999999998</v>
      </c>
      <c r="E49" s="564">
        <v>0</v>
      </c>
      <c r="F49" s="932">
        <v>199.916</v>
      </c>
      <c r="G49" s="933">
        <v>100460.30150753768</v>
      </c>
      <c r="H49" s="932">
        <v>-0.020999999999999998</v>
      </c>
      <c r="I49" s="933">
        <v>-100</v>
      </c>
    </row>
    <row r="50" spans="1:9" s="311" customFormat="1" ht="14.25">
      <c r="A50" s="929" t="s">
        <v>1413</v>
      </c>
      <c r="B50" s="929">
        <v>55.8</v>
      </c>
      <c r="C50" s="929">
        <v>524.592</v>
      </c>
      <c r="D50" s="929">
        <v>1134.649</v>
      </c>
      <c r="E50" s="929">
        <v>1270.7720000000002</v>
      </c>
      <c r="F50" s="929">
        <v>468.792</v>
      </c>
      <c r="G50" s="934">
        <v>840.1290322580644</v>
      </c>
      <c r="H50" s="929">
        <v>136.12300000000027</v>
      </c>
      <c r="I50" s="934">
        <v>11.996925921584586</v>
      </c>
    </row>
    <row r="51" spans="1:9" ht="15" hidden="1">
      <c r="A51" s="564" t="s">
        <v>1414</v>
      </c>
      <c r="B51" s="564">
        <v>0</v>
      </c>
      <c r="C51" s="564">
        <v>0</v>
      </c>
      <c r="D51" s="564">
        <v>0</v>
      </c>
      <c r="E51" s="564">
        <v>0</v>
      </c>
      <c r="F51" s="932">
        <v>0</v>
      </c>
      <c r="G51" s="931">
        <v>0</v>
      </c>
      <c r="H51" s="932">
        <v>0</v>
      </c>
      <c r="I51" s="931">
        <v>0</v>
      </c>
    </row>
    <row r="52" spans="1:9" ht="15">
      <c r="A52" s="564" t="s">
        <v>1415</v>
      </c>
      <c r="B52" s="564">
        <v>0</v>
      </c>
      <c r="C52" s="564">
        <v>6.586</v>
      </c>
      <c r="D52" s="564">
        <v>4.0409999999999995</v>
      </c>
      <c r="E52" s="564">
        <v>17.422</v>
      </c>
      <c r="F52" s="932">
        <v>6.586</v>
      </c>
      <c r="G52" s="932">
        <v>0</v>
      </c>
      <c r="H52" s="932">
        <v>13.381</v>
      </c>
      <c r="I52" s="932">
        <v>0</v>
      </c>
    </row>
    <row r="53" spans="1:9" ht="15">
      <c r="A53" s="564" t="s">
        <v>1416</v>
      </c>
      <c r="B53" s="564">
        <v>4.1</v>
      </c>
      <c r="C53" s="564">
        <v>116.306</v>
      </c>
      <c r="D53" s="564">
        <v>154.244</v>
      </c>
      <c r="E53" s="564">
        <v>311.464</v>
      </c>
      <c r="F53" s="932">
        <v>112.206</v>
      </c>
      <c r="G53" s="932">
        <v>2736.7317073170734</v>
      </c>
      <c r="H53" s="932">
        <v>157.22</v>
      </c>
      <c r="I53" s="932">
        <v>101.92941054433236</v>
      </c>
    </row>
    <row r="54" spans="1:9" ht="15" hidden="1">
      <c r="A54" s="564" t="s">
        <v>1417</v>
      </c>
      <c r="B54" s="564">
        <v>0</v>
      </c>
      <c r="C54" s="564">
        <v>0</v>
      </c>
      <c r="D54" s="564"/>
      <c r="E54" s="564">
        <v>0</v>
      </c>
      <c r="F54" s="932">
        <v>0</v>
      </c>
      <c r="G54" s="932" t="e">
        <v>#DIV/0!</v>
      </c>
      <c r="H54" s="932">
        <v>0</v>
      </c>
      <c r="I54" s="932" t="e">
        <v>#DIV/0!</v>
      </c>
    </row>
    <row r="55" spans="1:9" ht="15" hidden="1">
      <c r="A55" s="564" t="s">
        <v>1418</v>
      </c>
      <c r="B55" s="564">
        <v>0</v>
      </c>
      <c r="C55" s="564">
        <v>0</v>
      </c>
      <c r="D55" s="564"/>
      <c r="E55" s="564">
        <v>0</v>
      </c>
      <c r="F55" s="932">
        <v>0</v>
      </c>
      <c r="G55" s="932" t="e">
        <v>#DIV/0!</v>
      </c>
      <c r="H55" s="932">
        <v>0</v>
      </c>
      <c r="I55" s="932" t="e">
        <v>#DIV/0!</v>
      </c>
    </row>
    <row r="56" spans="1:9" ht="15" hidden="1">
      <c r="A56" s="564" t="s">
        <v>1419</v>
      </c>
      <c r="B56" s="564">
        <v>0</v>
      </c>
      <c r="C56" s="564">
        <v>0</v>
      </c>
      <c r="D56" s="564"/>
      <c r="E56" s="564">
        <v>0</v>
      </c>
      <c r="F56" s="932">
        <v>0</v>
      </c>
      <c r="G56" s="932" t="e">
        <v>#DIV/0!</v>
      </c>
      <c r="H56" s="932">
        <v>0</v>
      </c>
      <c r="I56" s="932" t="e">
        <v>#DIV/0!</v>
      </c>
    </row>
    <row r="57" spans="1:9" ht="15">
      <c r="A57" s="564" t="s">
        <v>1420</v>
      </c>
      <c r="B57" s="564">
        <v>0</v>
      </c>
      <c r="C57" s="564">
        <v>350</v>
      </c>
      <c r="D57" s="564">
        <v>690</v>
      </c>
      <c r="E57" s="564">
        <v>840</v>
      </c>
      <c r="F57" s="932">
        <v>350</v>
      </c>
      <c r="G57" s="1602" t="s">
        <v>1354</v>
      </c>
      <c r="H57" s="932">
        <v>150</v>
      </c>
      <c r="I57" s="932">
        <v>21.73913043478261</v>
      </c>
    </row>
    <row r="58" spans="1:9" ht="15" hidden="1">
      <c r="A58" s="564" t="s">
        <v>1421</v>
      </c>
      <c r="B58" s="564">
        <v>0</v>
      </c>
      <c r="C58" s="564">
        <v>0</v>
      </c>
      <c r="D58" s="564"/>
      <c r="E58" s="564">
        <v>0</v>
      </c>
      <c r="F58" s="932">
        <v>0</v>
      </c>
      <c r="G58" s="932">
        <v>0</v>
      </c>
      <c r="H58" s="932">
        <v>0</v>
      </c>
      <c r="I58" s="932">
        <v>0</v>
      </c>
    </row>
    <row r="59" spans="1:9" ht="15" hidden="1">
      <c r="A59" s="564" t="s">
        <v>1422</v>
      </c>
      <c r="B59" s="564">
        <v>0</v>
      </c>
      <c r="C59" s="564">
        <v>0</v>
      </c>
      <c r="D59" s="564"/>
      <c r="E59" s="564">
        <v>0</v>
      </c>
      <c r="F59" s="932">
        <v>0</v>
      </c>
      <c r="G59" s="932">
        <v>0</v>
      </c>
      <c r="H59" s="932">
        <v>0</v>
      </c>
      <c r="I59" s="932">
        <v>0</v>
      </c>
    </row>
    <row r="60" spans="1:9" ht="15">
      <c r="A60" s="564" t="s">
        <v>23</v>
      </c>
      <c r="B60" s="564">
        <v>51.7</v>
      </c>
      <c r="C60" s="564">
        <v>51.7</v>
      </c>
      <c r="D60" s="564">
        <v>286.364</v>
      </c>
      <c r="E60" s="564">
        <v>101.886</v>
      </c>
      <c r="F60" s="932">
        <v>0</v>
      </c>
      <c r="G60" s="933">
        <v>0</v>
      </c>
      <c r="H60" s="932">
        <v>-184.47799999999998</v>
      </c>
      <c r="I60" s="933">
        <v>-64.42080708468941</v>
      </c>
    </row>
    <row r="61" spans="1:9" s="311" customFormat="1" ht="14.25">
      <c r="A61" s="929" t="s">
        <v>1148</v>
      </c>
      <c r="B61" s="929">
        <v>6309.014</v>
      </c>
      <c r="C61" s="929">
        <v>5067.382</v>
      </c>
      <c r="D61" s="929">
        <v>6873.181799999999</v>
      </c>
      <c r="E61" s="929">
        <v>6575.511</v>
      </c>
      <c r="F61" s="929">
        <v>-1241.6320000000005</v>
      </c>
      <c r="G61" s="934">
        <v>-19.68028601616672</v>
      </c>
      <c r="H61" s="929">
        <v>-297.67079999999896</v>
      </c>
      <c r="I61" s="934">
        <v>-4.330902464998074</v>
      </c>
    </row>
    <row r="62" spans="1:9" ht="15" hidden="1">
      <c r="A62" s="866"/>
      <c r="B62" s="874">
        <v>0</v>
      </c>
      <c r="C62" s="874">
        <v>0</v>
      </c>
      <c r="D62" s="874"/>
      <c r="E62" s="874">
        <v>0</v>
      </c>
      <c r="F62" s="854">
        <v>0</v>
      </c>
      <c r="G62" s="931">
        <v>0</v>
      </c>
      <c r="H62" s="929">
        <v>0</v>
      </c>
      <c r="I62" s="934" t="e">
        <v>#DIV/0!</v>
      </c>
    </row>
    <row r="63" spans="1:9" ht="15">
      <c r="A63" s="866" t="s">
        <v>24</v>
      </c>
      <c r="B63" s="866">
        <v>855.4209999999999</v>
      </c>
      <c r="C63" s="866">
        <v>863.607</v>
      </c>
      <c r="D63" s="866">
        <v>965.833</v>
      </c>
      <c r="E63" s="866">
        <v>864.973</v>
      </c>
      <c r="F63" s="854">
        <v>8.186000000000035</v>
      </c>
      <c r="G63" s="932">
        <v>0.9569556978376772</v>
      </c>
      <c r="H63" s="931">
        <v>-100.86</v>
      </c>
      <c r="I63" s="931">
        <v>-10.442799117445771</v>
      </c>
    </row>
    <row r="64" spans="1:9" ht="15">
      <c r="A64" s="866" t="s">
        <v>25</v>
      </c>
      <c r="B64" s="866">
        <v>4606.4169999999995</v>
      </c>
      <c r="C64" s="866">
        <v>4203.775000000001</v>
      </c>
      <c r="D64" s="866">
        <v>4841.438</v>
      </c>
      <c r="E64" s="866">
        <v>5710.5380000000005</v>
      </c>
      <c r="F64" s="854">
        <v>-402.6419999999989</v>
      </c>
      <c r="G64" s="932">
        <v>-8.740893410214468</v>
      </c>
      <c r="H64" s="932">
        <v>869.1</v>
      </c>
      <c r="I64" s="932">
        <v>17.951278111998963</v>
      </c>
    </row>
    <row r="65" spans="1:9" ht="15" hidden="1">
      <c r="A65" s="866"/>
      <c r="B65" s="866">
        <v>0</v>
      </c>
      <c r="C65" s="866">
        <v>0</v>
      </c>
      <c r="D65" s="866"/>
      <c r="E65" s="866">
        <v>0</v>
      </c>
      <c r="F65" s="854">
        <v>0</v>
      </c>
      <c r="G65" s="932" t="e">
        <v>#DIV/0!</v>
      </c>
      <c r="H65" s="932">
        <v>0</v>
      </c>
      <c r="I65" s="932" t="e">
        <v>#DIV/0!</v>
      </c>
    </row>
    <row r="66" spans="1:9" ht="15">
      <c r="A66" s="935" t="s">
        <v>26</v>
      </c>
      <c r="B66" s="866">
        <v>423.588</v>
      </c>
      <c r="C66" s="866">
        <v>352.151</v>
      </c>
      <c r="D66" s="866">
        <v>532.9554</v>
      </c>
      <c r="E66" s="866">
        <v>477.6669999999999</v>
      </c>
      <c r="F66" s="854">
        <v>-71.43700000000001</v>
      </c>
      <c r="G66" s="932">
        <v>-16.864736489230104</v>
      </c>
      <c r="H66" s="932">
        <v>-55.28840000000014</v>
      </c>
      <c r="I66" s="932">
        <v>-10.373926223470132</v>
      </c>
    </row>
    <row r="67" spans="1:9" ht="15">
      <c r="A67" s="935" t="s">
        <v>27</v>
      </c>
      <c r="B67" s="866">
        <v>5.011</v>
      </c>
      <c r="C67" s="866">
        <v>14.027000000000001</v>
      </c>
      <c r="D67" s="866">
        <v>4.1659999999999995</v>
      </c>
      <c r="E67" s="866">
        <v>2.88</v>
      </c>
      <c r="F67" s="854">
        <v>9.016000000000002</v>
      </c>
      <c r="G67" s="932">
        <v>179.9241668329675</v>
      </c>
      <c r="H67" s="932">
        <v>-1.2859999999999996</v>
      </c>
      <c r="I67" s="932">
        <v>-30.868939030244835</v>
      </c>
    </row>
    <row r="68" spans="1:9" ht="15">
      <c r="A68" s="936" t="s">
        <v>28</v>
      </c>
      <c r="B68" s="873">
        <v>418.57700000000006</v>
      </c>
      <c r="C68" s="873">
        <v>338.1240000000001</v>
      </c>
      <c r="D68" s="873">
        <v>528.7894</v>
      </c>
      <c r="E68" s="873">
        <v>474.7869999999999</v>
      </c>
      <c r="F68" s="937">
        <v>-80.45299999999997</v>
      </c>
      <c r="G68" s="933">
        <v>-19.220597405017468</v>
      </c>
      <c r="H68" s="933">
        <v>-54.00240000000008</v>
      </c>
      <c r="I68" s="933">
        <v>-10.212458873040966</v>
      </c>
    </row>
    <row r="69" spans="4:5" ht="12">
      <c r="D69" s="925"/>
      <c r="E69" s="925"/>
    </row>
    <row r="70" spans="4:5" ht="12">
      <c r="D70" s="925"/>
      <c r="E70" s="925"/>
    </row>
    <row r="71" spans="4:5" ht="12">
      <c r="D71" s="925"/>
      <c r="E71" s="925"/>
    </row>
    <row r="72" spans="4:5" ht="12">
      <c r="D72" s="925"/>
      <c r="E72" s="925"/>
    </row>
    <row r="73" spans="4:5" ht="12">
      <c r="D73" s="925"/>
      <c r="E73" s="925"/>
    </row>
    <row r="74" spans="4:5" ht="12">
      <c r="D74" s="925"/>
      <c r="E74" s="925"/>
    </row>
    <row r="75" spans="4:5" ht="12">
      <c r="D75" s="925"/>
      <c r="E75" s="925"/>
    </row>
    <row r="76" spans="4:5" ht="12">
      <c r="D76" s="925"/>
      <c r="E76" s="925"/>
    </row>
    <row r="77" spans="4:5" ht="12">
      <c r="D77" s="925"/>
      <c r="E77" s="925"/>
    </row>
    <row r="78" spans="4:5" ht="12">
      <c r="D78" s="925"/>
      <c r="E78" s="925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Pratima Adhikari</cp:lastModifiedBy>
  <cp:lastPrinted>2008-12-29T09:05:32Z</cp:lastPrinted>
  <dcterms:created xsi:type="dcterms:W3CDTF">1996-10-14T23:33:28Z</dcterms:created>
  <dcterms:modified xsi:type="dcterms:W3CDTF">2022-02-16T05:45:18Z</dcterms:modified>
  <cp:category/>
  <cp:version/>
  <cp:contentType/>
  <cp:contentStatus/>
</cp:coreProperties>
</file>