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45" windowWidth="7110" windowHeight="6750" tabRatio="812" activeTab="0"/>
  </bookViews>
  <sheets>
    <sheet name="cover" sheetId="1" r:id="rId1"/>
    <sheet name="MS" sheetId="2" r:id="rId2"/>
    <sheet name="MAC" sheetId="3" r:id="rId3"/>
    <sheet name="RM" sheetId="4" r:id="rId4"/>
    <sheet name="A &amp; L of COM" sheetId="5" r:id="rId5"/>
    <sheet name="Deposit" sheetId="6" r:id="rId6"/>
    <sheet name="Sect Loan" sheetId="7" r:id="rId7"/>
    <sheet name="Secu Loan" sheetId="8" r:id="rId8"/>
    <sheet name="Claims on Govt Int" sheetId="9" r:id="rId9"/>
    <sheet name="Outright" sheetId="10" r:id="rId10"/>
    <sheet name="Repo" sheetId="11" r:id="rId11"/>
    <sheet name="FOREX Nrs" sheetId="12" r:id="rId12"/>
    <sheet name="FOREX $" sheetId="13" r:id="rId13"/>
    <sheet name="IC Purchase" sheetId="14" r:id="rId14"/>
    <sheet name="SLF Interbank" sheetId="15" r:id="rId15"/>
    <sheet name="Int" sheetId="16" r:id="rId16"/>
    <sheet name="TB 91" sheetId="17" r:id="rId17"/>
    <sheet name="TB 364" sheetId="18" r:id="rId18"/>
    <sheet name="Interbank rate" sheetId="19" r:id="rId19"/>
    <sheet name="Stock Market Indicators" sheetId="20" r:id="rId20"/>
    <sheet name="Public Issue Approval" sheetId="21" r:id="rId21"/>
    <sheet name="Listed Co." sheetId="22" r:id="rId22"/>
    <sheet name="Share Mkt Activities" sheetId="23" r:id="rId23"/>
    <sheet name="CPI" sheetId="24" r:id="rId24"/>
    <sheet name="Core CPI" sheetId="25" r:id="rId25"/>
    <sheet name="CPI yoy" sheetId="26" r:id="rId26"/>
    <sheet name="WPI" sheetId="27" r:id="rId27"/>
    <sheet name="WPI yoy" sheetId="28" r:id="rId28"/>
    <sheet name="NSWI" sheetId="29" r:id="rId29"/>
    <sheet name="GBO" sheetId="30" r:id="rId30"/>
    <sheet name="Revenue" sheetId="31" r:id="rId31"/>
    <sheet name="fresh_tbs" sheetId="32" r:id="rId32"/>
    <sheet name="ODD" sheetId="33" r:id="rId33"/>
    <sheet name="Direction" sheetId="34" r:id="rId34"/>
    <sheet name="X-Ind" sheetId="35" r:id="rId35"/>
    <sheet name="X-Other" sheetId="36" r:id="rId36"/>
    <sheet name="M-Ind" sheetId="37" r:id="rId37"/>
    <sheet name="M-Others" sheetId="38" r:id="rId38"/>
    <sheet name="BOP" sheetId="39" r:id="rId39"/>
    <sheet name="M-India_$" sheetId="40" r:id="rId40"/>
    <sheet name="Reserve" sheetId="41" r:id="rId41"/>
    <sheet name="Reserve$" sheetId="42" r:id="rId42"/>
    <sheet name="Ex Rate" sheetId="43" r:id="rId43"/>
  </sheets>
  <definedNames>
    <definedName name="_xlnm.Print_Area" localSheetId="38">'BOP'!$A$1:$L$65</definedName>
  </definedNames>
  <calcPr fullCalcOnLoad="1"/>
</workbook>
</file>

<file path=xl/sharedStrings.xml><?xml version="1.0" encoding="utf-8"?>
<sst xmlns="http://schemas.openxmlformats.org/spreadsheetml/2006/main" count="2788" uniqueCount="1420">
  <si>
    <t>10-13</t>
  </si>
  <si>
    <t>4.0-12.5</t>
  </si>
  <si>
    <t>4.0-12.0</t>
  </si>
  <si>
    <t>5.0-11.5</t>
  </si>
  <si>
    <t>7.50-16.0</t>
  </si>
  <si>
    <t>8.0-14</t>
  </si>
  <si>
    <t>8.0-14.0</t>
  </si>
  <si>
    <t>10.0-17.0</t>
  </si>
  <si>
    <t>5-14.5</t>
  </si>
  <si>
    <t>6.5-14.5</t>
  </si>
  <si>
    <t>6.0-14.5</t>
  </si>
  <si>
    <t>Weighted Average Treasury Bills Rate (91-day)</t>
  </si>
  <si>
    <t>(Percent)</t>
  </si>
  <si>
    <t>FY</t>
  </si>
  <si>
    <t>1991/92</t>
  </si>
  <si>
    <t>1992/93</t>
  </si>
  <si>
    <t>1993/94</t>
  </si>
  <si>
    <t>1994/95</t>
  </si>
  <si>
    <t>1995/96</t>
  </si>
  <si>
    <t>4. Reserve Money (Use)</t>
  </si>
  <si>
    <t>5. Govt Overdraft</t>
  </si>
  <si>
    <t>1.5-5.25</t>
  </si>
  <si>
    <t>1.50-5.5</t>
  </si>
  <si>
    <t>2.5-7.25</t>
  </si>
  <si>
    <t>2.75-7.75</t>
  </si>
  <si>
    <t>1996/97</t>
  </si>
  <si>
    <t>1997/98</t>
  </si>
  <si>
    <t>1998/99</t>
  </si>
  <si>
    <t>1999/00</t>
  </si>
  <si>
    <t>2000/01</t>
  </si>
  <si>
    <t>2001/02</t>
  </si>
  <si>
    <t>2002/03</t>
  </si>
  <si>
    <t>Weighted Average Treasury Bills Rate (364-day)</t>
  </si>
  <si>
    <t>Weighted Average</t>
  </si>
  <si>
    <t>Interbank Transaction Rate</t>
  </si>
  <si>
    <t>Mid-Month\Year</t>
  </si>
  <si>
    <t>Annual Average</t>
  </si>
  <si>
    <t>Import from India</t>
  </si>
  <si>
    <t>Against US Dollar Payment</t>
  </si>
  <si>
    <t>2.0-5.25</t>
  </si>
  <si>
    <t>1.50-6.75</t>
  </si>
  <si>
    <t>1.75-6.75</t>
  </si>
  <si>
    <t>2.25-6.75</t>
  </si>
  <si>
    <t>2.75-6.75</t>
  </si>
  <si>
    <t>6.50-14.5</t>
  </si>
  <si>
    <t>Table 28</t>
  </si>
  <si>
    <t>Table 29</t>
  </si>
  <si>
    <t>Table 30</t>
  </si>
  <si>
    <t>Table 31</t>
  </si>
  <si>
    <t>NEPSE Float Index (Closing)***</t>
  </si>
  <si>
    <t>***Base: August24, 2008</t>
  </si>
  <si>
    <t>Public Issue Approval by SEBON</t>
  </si>
  <si>
    <t>Rights Share (5:1)</t>
  </si>
  <si>
    <t>Nepal Electrical Authority</t>
  </si>
  <si>
    <t>Himalayan Bank Ltd</t>
  </si>
  <si>
    <t>Kumari Bank Ltd</t>
  </si>
  <si>
    <t>Nepal Investment Bank Ltd</t>
  </si>
  <si>
    <t xml:space="preserve"> Total Bond</t>
  </si>
  <si>
    <t>World Merchant Bank Ltd</t>
  </si>
  <si>
    <t>Bonus Share</t>
  </si>
  <si>
    <t>Bageshowari Development Bank Ltd</t>
  </si>
  <si>
    <t>Bhrikuti Bikash Bank Ltd</t>
  </si>
  <si>
    <t>Navadurga Finance Company Ltd.</t>
  </si>
  <si>
    <t>Capital Merchant Banking and Finance Ltd.</t>
  </si>
  <si>
    <t>Bhajuratna Finance and Saving Company Ltd.</t>
  </si>
  <si>
    <t>Lumbini Finance and Leasing Company Ltd.</t>
  </si>
  <si>
    <t>Siddhartha Finance Company Ltd.</t>
  </si>
  <si>
    <t>Total Bonus Share</t>
  </si>
  <si>
    <t>Nepal Doorsanchar Company Ltd</t>
  </si>
  <si>
    <t>Ordinary Share</t>
  </si>
  <si>
    <t>Prabhu Finance Ltd.</t>
  </si>
  <si>
    <t>Total Ordinary Share</t>
  </si>
  <si>
    <t>Kist Merchant Banking and Finance Ltd</t>
  </si>
  <si>
    <t>Right Share</t>
  </si>
  <si>
    <t>Laxmi Bank Ltd</t>
  </si>
  <si>
    <t>Himchuli Development Bank Ltd</t>
  </si>
  <si>
    <t>Preduntial Finance Ltd</t>
  </si>
  <si>
    <t>Business Development Bank Ltd</t>
  </si>
  <si>
    <t>Premier Finance Ltd</t>
  </si>
  <si>
    <t>Nepal Industrial and Commercial Bank Ltd</t>
  </si>
  <si>
    <t>Ace Development Bank Ltd</t>
  </si>
  <si>
    <t>Total Right Share</t>
  </si>
  <si>
    <t>Table 32</t>
  </si>
  <si>
    <t>Table 33</t>
  </si>
  <si>
    <t>Table 34</t>
  </si>
  <si>
    <t>Table 35</t>
  </si>
  <si>
    <t>Monetary Operations</t>
  </si>
  <si>
    <t>Outright Sale Auction</t>
  </si>
  <si>
    <t>Outright Purchase Auction</t>
  </si>
  <si>
    <t>Repo Auction</t>
  </si>
  <si>
    <t>Reverse Repo Auction</t>
  </si>
  <si>
    <t>Foreign Exchange Intervention (in NRS)</t>
  </si>
  <si>
    <t>Indian Currency Purchase</t>
  </si>
  <si>
    <t>Standing Liquidity Facility (SLF)</t>
  </si>
  <si>
    <t>Interbank Transaction and Interest Rates</t>
  </si>
  <si>
    <t>Weighted Average Interbank Transaction Rate</t>
  </si>
  <si>
    <t>Stock Market</t>
  </si>
  <si>
    <t>Prices</t>
  </si>
  <si>
    <t>National Urban Consumer Price Index (Monthly Series)</t>
  </si>
  <si>
    <t>National Wholesale Price Index (Monthly Series)</t>
  </si>
  <si>
    <t>Government Finance</t>
  </si>
  <si>
    <t>External Sector</t>
  </si>
  <si>
    <t>5 Months</t>
  </si>
  <si>
    <t>Mid-Jul To Mid-Dec</t>
  </si>
  <si>
    <t>Note :  Change in NFA is derived by taking mid-July as base and minus (-) sign indicates increase.</t>
  </si>
  <si>
    <t>* = After adjusting exchange valuation gain/loss</t>
  </si>
  <si>
    <t>Mid-December</t>
  </si>
  <si>
    <t>Dec-Dec</t>
  </si>
  <si>
    <t>Import from India against the US Dollar Payment</t>
  </si>
  <si>
    <t xml:space="preserve">Gross Foreign Exchange Holdings of the Banking Sector in US$ </t>
  </si>
  <si>
    <t>1.5-3.75</t>
  </si>
  <si>
    <t>9.5-12</t>
  </si>
  <si>
    <t>6.50-13.5</t>
  </si>
  <si>
    <t>2.0-6.50</t>
  </si>
  <si>
    <t>2.5-5.75</t>
  </si>
  <si>
    <t xml:space="preserve">       Amount (Rs. million)</t>
  </si>
  <si>
    <t>Total Paid up Value of Listed Shares (Rs. million)</t>
  </si>
  <si>
    <t>Market Capitalization (Rs. million)</t>
  </si>
  <si>
    <t xml:space="preserve">Ratio of  Market Capitalization to GDP (in %) </t>
  </si>
  <si>
    <t xml:space="preserve">Ratio of Monthly Turnover to Market Capitalization (in %) </t>
  </si>
  <si>
    <t>GDP at Current Price ( Rs. million)</t>
  </si>
  <si>
    <t>Foreign Exchange Intervention (in US$)</t>
  </si>
  <si>
    <t>Hydropower</t>
  </si>
  <si>
    <t>Mutual Fund</t>
  </si>
  <si>
    <t>Preferred Stock</t>
  </si>
  <si>
    <t>Promoter Share</t>
  </si>
  <si>
    <t>Aluminium Section</t>
  </si>
  <si>
    <t>Biscuits</t>
  </si>
  <si>
    <t>Brans</t>
  </si>
  <si>
    <t>Brooms</t>
  </si>
  <si>
    <t>Cardamom</t>
  </si>
  <si>
    <t>Catechue</t>
  </si>
  <si>
    <t>Cattlefeed</t>
  </si>
  <si>
    <t>Chemicals</t>
  </si>
  <si>
    <t>Cinnamon</t>
  </si>
  <si>
    <t>Copper Wire Rod</t>
  </si>
  <si>
    <t>Dried Ginger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</si>
  <si>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</si>
  <si>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</si>
  <si>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</si>
  <si>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</si>
  <si>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</si>
  <si>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</si>
  <si>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</si>
  <si>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</si>
  <si>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</si>
  <si>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</si>
  <si>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</si>
  <si>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</si>
  <si>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</si>
  <si>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</si>
  <si>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</si>
  <si>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</si>
  <si>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</si>
  <si>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</si>
  <si>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</si>
  <si>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</si>
  <si>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</si>
  <si>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Raw Jute</t>
  </si>
  <si>
    <t>Readymade garment</t>
  </si>
  <si>
    <t>Ricebran Oil</t>
  </si>
  <si>
    <t>Rosin</t>
  </si>
  <si>
    <t>Shoes and Sandles</t>
  </si>
  <si>
    <t>Skin</t>
  </si>
  <si>
    <t>Soap</t>
  </si>
  <si>
    <t>Stone and Sand</t>
  </si>
  <si>
    <t>Tarpentine</t>
  </si>
  <si>
    <t>Textiles*</t>
  </si>
  <si>
    <t>Thread</t>
  </si>
  <si>
    <t>Tooth Paste</t>
  </si>
  <si>
    <t>Turmeric</t>
  </si>
  <si>
    <t>Vegetable</t>
  </si>
  <si>
    <t>Wire</t>
  </si>
  <si>
    <t>Zinc Oxide</t>
  </si>
  <si>
    <t>Zinc sheet</t>
  </si>
  <si>
    <t xml:space="preserve"> B. Others</t>
  </si>
  <si>
    <t xml:space="preserve"> Total(A+B)</t>
  </si>
  <si>
    <t xml:space="preserve">         (a) Hessian</t>
  </si>
  <si>
    <t xml:space="preserve">         (b) Sackings</t>
  </si>
  <si>
    <t xml:space="preserve">         (c) Twines</t>
  </si>
  <si>
    <t>Handicraft ( Metal and Wooden )</t>
  </si>
  <si>
    <t>Nepalese Paper &amp; Paper Products</t>
  </si>
  <si>
    <t>Nigerseed</t>
  </si>
  <si>
    <t>Readymade Garments</t>
  </si>
  <si>
    <t>Readymade Leather Goods</t>
  </si>
  <si>
    <t>Silverware and Jewelleries</t>
  </si>
  <si>
    <t>Tanned Skin</t>
  </si>
  <si>
    <t>Tea</t>
  </si>
  <si>
    <t>Woolen Carpet</t>
  </si>
  <si>
    <t xml:space="preserve">    Total  (A+B)</t>
  </si>
  <si>
    <t>Agri. Equip.&amp; Parts</t>
  </si>
  <si>
    <t>Aluminium Ingot, Billet &amp; Rod</t>
  </si>
  <si>
    <t>Baby Food &amp; Milk Products</t>
  </si>
  <si>
    <t>Bitumen</t>
  </si>
  <si>
    <t>Books and Magazines</t>
  </si>
  <si>
    <t>Cement</t>
  </si>
  <si>
    <t>Chemical Fertilizer</t>
  </si>
  <si>
    <t>Coal</t>
  </si>
  <si>
    <t>Coldrolled Sheet Incoil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</si>
  <si>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</si>
  <si>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</si>
  <si>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</si>
  <si>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</si>
  <si>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</si>
  <si>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</si>
  <si>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</si>
  <si>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Hotrolled Sheet Incoil</t>
  </si>
  <si>
    <t xml:space="preserve">         5.9 Civil Aviation Authority</t>
  </si>
  <si>
    <t>Incense Sticks</t>
  </si>
  <si>
    <t>Insecticides</t>
  </si>
  <si>
    <t>M.S. Billet</t>
  </si>
  <si>
    <t>M.S. Wire Rod</t>
  </si>
  <si>
    <t>Medicine</t>
  </si>
  <si>
    <t>Molasses Sugar</t>
  </si>
  <si>
    <t>Other Machinery &amp; Parts</t>
  </si>
  <si>
    <t>Other Stationary Goods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</si>
  <si>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</si>
  <si>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</si>
  <si>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</si>
  <si>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</si>
  <si>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</si>
  <si>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</si>
  <si>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</si>
  <si>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</si>
  <si>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</si>
  <si>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</si>
  <si>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</si>
  <si>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</si>
  <si>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Vegetables</t>
  </si>
  <si>
    <t>Vehicles &amp; Spare Parts</t>
  </si>
  <si>
    <t>Wire Products</t>
  </si>
  <si>
    <t xml:space="preserve"> Total (A+B)</t>
  </si>
  <si>
    <t>Aircraft Spareparts</t>
  </si>
  <si>
    <t>Bags</t>
  </si>
  <si>
    <t>Betelnut</t>
  </si>
  <si>
    <t>Button</t>
  </si>
  <si>
    <t>Camera</t>
  </si>
  <si>
    <t>Cigarette Paper</t>
  </si>
  <si>
    <t>Clove</t>
  </si>
  <si>
    <t>Coconut Oil</t>
  </si>
  <si>
    <t>Copper Wire Rod,Scrapes &amp; Sheets</t>
  </si>
  <si>
    <t>Cosmetic Goods</t>
  </si>
  <si>
    <t>Crude Coconut Oil</t>
  </si>
  <si>
    <t>Crude Palm Oil</t>
  </si>
  <si>
    <t>Crude Soyabean Oil</t>
  </si>
  <si>
    <t>Cuminseed</t>
  </si>
  <si>
    <t>Door Locks</t>
  </si>
  <si>
    <t>Drycell Battery</t>
  </si>
  <si>
    <t>Edible Oil</t>
  </si>
  <si>
    <t>Electrical Goods</t>
  </si>
  <si>
    <t>Fastener</t>
  </si>
  <si>
    <t>Flash Light</t>
  </si>
  <si>
    <t>G.I.Wire</t>
  </si>
  <si>
    <t>Glasswares</t>
  </si>
  <si>
    <t>Gold</t>
  </si>
  <si>
    <t>M.S.Wire Rod</t>
  </si>
  <si>
    <t>Medical Equip.&amp; Tools</t>
  </si>
  <si>
    <t>Office Equip.&amp; Stationary</t>
  </si>
  <si>
    <t>Other Machinary &amp; Parts</t>
  </si>
  <si>
    <t>Other Stationaries</t>
  </si>
  <si>
    <t>P.V.C.Compound</t>
  </si>
  <si>
    <t>Palm Oil</t>
  </si>
  <si>
    <t>Parafin Wax</t>
  </si>
  <si>
    <t>Pipe &amp; Pipe Fittings</t>
  </si>
  <si>
    <t>Polythene Granules</t>
  </si>
  <si>
    <t>Powder Milk</t>
  </si>
  <si>
    <t>Raw Silk</t>
  </si>
  <si>
    <t>Raw Wool</t>
  </si>
  <si>
    <t>Shoes and Sandals</t>
  </si>
  <si>
    <t>Silver</t>
  </si>
  <si>
    <t>Small Cardamom</t>
  </si>
  <si>
    <t>Steel Rod &amp; Sheet</t>
  </si>
  <si>
    <t>Storage Battery</t>
  </si>
  <si>
    <t>Synthetic &amp; Natural Rubber</t>
  </si>
  <si>
    <t>Synthetic Carpet</t>
  </si>
  <si>
    <t>Telecommunication Equip. Parts</t>
  </si>
  <si>
    <t>Tello</t>
  </si>
  <si>
    <t>Textile Dyes</t>
  </si>
  <si>
    <t>Threads</t>
  </si>
  <si>
    <t>Toys</t>
  </si>
  <si>
    <t>Transport Equip.&amp; Parts</t>
  </si>
  <si>
    <t>Tyre,Tube &amp; Flaps</t>
  </si>
  <si>
    <t>Umbrella and Parts</t>
  </si>
  <si>
    <t>Video Television &amp; Parts</t>
  </si>
  <si>
    <t>Watches &amp; Bands</t>
  </si>
  <si>
    <t>Writing &amp; Printing Paper</t>
  </si>
  <si>
    <t>X-Ray Film</t>
  </si>
  <si>
    <t>Srijana Finance Ltd</t>
  </si>
  <si>
    <t>Rights Share(1:1)</t>
  </si>
  <si>
    <t>10/19/2008(2065/7/3)</t>
  </si>
  <si>
    <t>Swabalamban Laghu Bitta Bikash Bank</t>
  </si>
  <si>
    <t>Rights Share(1:1.4)</t>
  </si>
  <si>
    <t>Nepal Srilanka Merchant Bank &amp; Finance</t>
  </si>
  <si>
    <t>Rights Share(1:2)</t>
  </si>
  <si>
    <t xml:space="preserve">21/10/2008(2065/7/5)
</t>
  </si>
  <si>
    <t>National Finance Ltd.</t>
  </si>
  <si>
    <t>Rights Share(1:0.4)</t>
  </si>
  <si>
    <t xml:space="preserve">22/10/2008(2065/7/6)
</t>
  </si>
  <si>
    <t>Samjhana Finance Ltd.</t>
  </si>
  <si>
    <t>Rights Share(1:1.25)</t>
  </si>
  <si>
    <t xml:space="preserve">26/10/2008(2065/7/10)
</t>
  </si>
  <si>
    <t>Nepal Bangladesh Bank Ltd.</t>
  </si>
  <si>
    <t>Rights Share(1:1.5)</t>
  </si>
  <si>
    <t xml:space="preserve">27/10/2008(2065/7/11)
</t>
  </si>
  <si>
    <t>Bageshwori Bikash Bank</t>
  </si>
  <si>
    <t>Rights Share(2:1)</t>
  </si>
  <si>
    <t>11/11/2008(2065/7/26)</t>
  </si>
  <si>
    <t>Pokhara Finance Ltd.</t>
  </si>
  <si>
    <t>Rights Share(1:3)</t>
  </si>
  <si>
    <t>Nepal Life Insurance Company Ltd</t>
  </si>
  <si>
    <t>Shree Investment and Finance Company Ltd.</t>
  </si>
  <si>
    <t>ICFC Bittiya Sanstha Ltd</t>
  </si>
  <si>
    <t>Nepal Investment and Finance Ltd</t>
  </si>
  <si>
    <t>Standard Finance Ltd</t>
  </si>
  <si>
    <t>Lumbini Bank Ltd</t>
  </si>
  <si>
    <t>Royal Merchant Banking and Finance Ltd</t>
  </si>
  <si>
    <t>Zinc Ingot</t>
  </si>
  <si>
    <t>Table 42</t>
  </si>
  <si>
    <t>Export of Major Commodities to India</t>
  </si>
  <si>
    <t>Export of Major Commodities to Other Countries</t>
  </si>
  <si>
    <t>Import of Selected Commodities from India</t>
  </si>
  <si>
    <t>Import of Selected Commodities from Other Countries</t>
  </si>
  <si>
    <t>2.0-5.50</t>
  </si>
  <si>
    <t>1.5-6.75</t>
  </si>
  <si>
    <t>1.75-5.75</t>
  </si>
  <si>
    <t>5.0-7.5</t>
  </si>
  <si>
    <t>6.0-7.5</t>
  </si>
  <si>
    <t>2008/09</t>
  </si>
  <si>
    <t>5.0-8.0</t>
  </si>
  <si>
    <t>6.0-7.75</t>
  </si>
  <si>
    <t>7/17/2008 (2065/4/2)</t>
  </si>
  <si>
    <t>Monetary and Credit Aggregates</t>
  </si>
  <si>
    <t>Amt</t>
  </si>
  <si>
    <t xml:space="preserve"> 1 Gold/Silver</t>
  </si>
  <si>
    <t xml:space="preserve"> 2 Government Securities</t>
  </si>
  <si>
    <t xml:space="preserve"> 3 Non Government Securities</t>
  </si>
  <si>
    <t xml:space="preserve"> 4 Fixed A/c Receipt</t>
  </si>
  <si>
    <t xml:space="preserve">      4.1 On Own Bank</t>
  </si>
  <si>
    <t xml:space="preserve">      4.2 On Other Banks</t>
  </si>
  <si>
    <t xml:space="preserve"> 5 Asset Guarantee</t>
  </si>
  <si>
    <t xml:space="preserve">  5.1 Fixed Assets</t>
  </si>
  <si>
    <t>Sep/Oct</t>
  </si>
  <si>
    <t xml:space="preserve">   5.1.1 Lands  &amp; Buildings</t>
  </si>
  <si>
    <t xml:space="preserve">   5.1.2 Machinary &amp; Tools</t>
  </si>
  <si>
    <t xml:space="preserve">   5.1.3 Furniture &amp; Fixture</t>
  </si>
  <si>
    <t xml:space="preserve">   5.1.4 Vehicles</t>
  </si>
  <si>
    <t xml:space="preserve">   5.1.5 Other Fixed Assets</t>
  </si>
  <si>
    <t>LIBOR+.25</t>
  </si>
  <si>
    <t>Standing Liquidity Facility (SLF) Penal Rate#</t>
  </si>
  <si>
    <t>2.0-6.75</t>
  </si>
  <si>
    <t>9.5-12.0</t>
  </si>
  <si>
    <t># The SLF rate is determined at the penal rate added to the weighted average discount rate of  91-day Treasury Bills of the preceding week.</t>
  </si>
  <si>
    <t xml:space="preserve"> 5.2 Current  Assets</t>
  </si>
  <si>
    <t xml:space="preserve">   5.2.1 Agricultural Products</t>
  </si>
  <si>
    <t xml:space="preserve">     5.2.1.1 Rice</t>
  </si>
  <si>
    <t xml:space="preserve">     5.2.1.2 Raw Jute</t>
  </si>
  <si>
    <t xml:space="preserve">     5.2.1.3 Other Agricultural Products</t>
  </si>
  <si>
    <t xml:space="preserve">     5.2.2 Other Non Agricultural Products</t>
  </si>
  <si>
    <t xml:space="preserve">       5.2.2.1 Raw Materials</t>
  </si>
  <si>
    <t xml:space="preserve">       5.2.2.2 Semi Ready Made Goods</t>
  </si>
  <si>
    <t xml:space="preserve">       5.2.2.3 Readymade Goods</t>
  </si>
  <si>
    <t xml:space="preserve">        5.2.2.3.1 Salt, Sugar, Ghee, Oil</t>
  </si>
  <si>
    <t xml:space="preserve">        5.2.2.3.2 Clothing</t>
  </si>
  <si>
    <t xml:space="preserve">        5.2.2.3.3 Other Goods</t>
  </si>
  <si>
    <t xml:space="preserve"> 6 On Bills Guarantee</t>
  </si>
  <si>
    <t xml:space="preserve">   6.1 Domestic Bills</t>
  </si>
  <si>
    <t xml:space="preserve">   6.2 Foreign Bills</t>
  </si>
  <si>
    <t xml:space="preserve">     6.2.1 Import Bill &amp; Letter of Credit</t>
  </si>
  <si>
    <t xml:space="preserve">     6.2.2 Export Bill</t>
  </si>
  <si>
    <t xml:space="preserve">     6.2.3 Against  Export Bill</t>
  </si>
  <si>
    <t xml:space="preserve">     6.2.4 Other Foreign Bills</t>
  </si>
  <si>
    <t xml:space="preserve"> 7 Guarantee</t>
  </si>
  <si>
    <t xml:space="preserve">      7.1 Government Guarantee</t>
  </si>
  <si>
    <t xml:space="preserve">      7.2 Institutional Guarantee</t>
  </si>
  <si>
    <t xml:space="preserve">      7.3 Personal Guarantee</t>
  </si>
  <si>
    <t xml:space="preserve">      7.4 Group Guarantee</t>
  </si>
  <si>
    <t xml:space="preserve">      7.5 On Other Guarantee</t>
  </si>
  <si>
    <t xml:space="preserve"> 8 Credit Card</t>
  </si>
  <si>
    <t xml:space="preserve"> 9 Earthquake Victim Loan</t>
  </si>
  <si>
    <t xml:space="preserve"> 10 Others</t>
  </si>
  <si>
    <t>Headings</t>
  </si>
  <si>
    <t xml:space="preserve"> 1 Agriculture</t>
  </si>
  <si>
    <t xml:space="preserve">     1.1 Farming /Farming Service</t>
  </si>
  <si>
    <t xml:space="preserve">     1.2 Tea</t>
  </si>
  <si>
    <t xml:space="preserve">     1.3 Animals Farming/Service</t>
  </si>
  <si>
    <t xml:space="preserve">     1.4 Forest, Fish Farming, Shlauter</t>
  </si>
  <si>
    <t xml:space="preserve">     1.5 Other Agriculture &amp; Agricultural Services</t>
  </si>
  <si>
    <t xml:space="preserve"> 2 Mines</t>
  </si>
  <si>
    <t xml:space="preserve">     2.1 Metals (Iron, Lead etc.)</t>
  </si>
  <si>
    <t xml:space="preserve">     2.2 Charcoal</t>
  </si>
  <si>
    <t xml:space="preserve">     2.3 Graphite</t>
  </si>
  <si>
    <t xml:space="preserve">     2.4 Magnesite</t>
  </si>
  <si>
    <t xml:space="preserve">     2.5 Chalks</t>
  </si>
  <si>
    <t xml:space="preserve">     2.6 Oil &amp; Gas Extraction</t>
  </si>
  <si>
    <t xml:space="preserve">     2.7 About Mines Others</t>
  </si>
  <si>
    <t xml:space="preserve"> 3 Productions</t>
  </si>
  <si>
    <t xml:space="preserve">     3.1 Food Production ( Packing, Processing)</t>
  </si>
  <si>
    <t xml:space="preserve">     3.2 Sugar</t>
  </si>
  <si>
    <t xml:space="preserve">         3.3.1 Alcohol</t>
  </si>
  <si>
    <t xml:space="preserve">         3.3.2 Non-Alcohol</t>
  </si>
  <si>
    <t xml:space="preserve">     3.4 Tobaco</t>
  </si>
  <si>
    <t xml:space="preserve">     3.5 Handicrafts</t>
  </si>
  <si>
    <t xml:space="preserve">     3.6 Sunpat</t>
  </si>
  <si>
    <t xml:space="preserve">     3.7 Textile Production &amp; Ready Made Clothings</t>
  </si>
  <si>
    <t xml:space="preserve">     3.8 Loging &amp; Timber Production / Furniture</t>
  </si>
  <si>
    <t xml:space="preserve">     3.9 Paper</t>
  </si>
  <si>
    <t xml:space="preserve">     3.10 Printing &amp; Publishing</t>
  </si>
  <si>
    <t xml:space="preserve">     3.11 Industrial &amp; Agricultural</t>
  </si>
  <si>
    <t xml:space="preserve">     3.12 Medicine</t>
  </si>
  <si>
    <t xml:space="preserve">     3.13 Processed Oil &amp; Charcoal Production</t>
  </si>
  <si>
    <t xml:space="preserve">     3.14 Rasin &amp; Tarpin</t>
  </si>
  <si>
    <t xml:space="preserve">     3.15 Rubber Tyre</t>
  </si>
  <si>
    <t xml:space="preserve">     3.16 Leather</t>
  </si>
  <si>
    <t xml:space="preserve">     3.17 Plastic</t>
  </si>
  <si>
    <t xml:space="preserve">     3.18 Cement</t>
  </si>
  <si>
    <t xml:space="preserve">     3.19 Stone, Soil &amp; Lead Production</t>
  </si>
  <si>
    <t xml:space="preserve">     3.20 Metals - Basic Iron &amp; Steel Plants</t>
  </si>
  <si>
    <t xml:space="preserve">     3.21 Metals - Other Plants</t>
  </si>
  <si>
    <t xml:space="preserve">     3.22 Miscellaneous Productions</t>
  </si>
  <si>
    <t xml:space="preserve"> 4 Construction</t>
  </si>
  <si>
    <t xml:space="preserve">     4.1 Residential</t>
  </si>
  <si>
    <t xml:space="preserve">     4.2 Non Residential</t>
  </si>
  <si>
    <t xml:space="preserve">     4.3 Heavy Constructions (Highway, Bridges etc)</t>
  </si>
  <si>
    <t xml:space="preserve"> 5 Metal Productions,Machinary &amp; Electrical Tools &amp; fitting</t>
  </si>
  <si>
    <t xml:space="preserve">     5.1 Fabricated Metal Equipments</t>
  </si>
  <si>
    <t xml:space="preserve">     5.2 Machine Tools</t>
  </si>
  <si>
    <t xml:space="preserve">     5.3 Machinary - Agricultural</t>
  </si>
  <si>
    <t xml:space="preserve">     5.4 Machinary - Construction, Oil, Mines</t>
  </si>
  <si>
    <t xml:space="preserve">     5.5 Machinary - Office &amp; Computing</t>
  </si>
  <si>
    <t xml:space="preserve">     5.6 Machinary - Others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</si>
  <si>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</si>
  <si>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</si>
  <si>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</si>
  <si>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</si>
  <si>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</si>
  <si>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</si>
  <si>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</si>
  <si>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 xml:space="preserve"> 6 Transportation Equipment Production &amp; Fitting</t>
  </si>
  <si>
    <t xml:space="preserve">     6.1 Vehicles,Vehicle Parts</t>
  </si>
  <si>
    <t xml:space="preserve">     6.2 Jet Boat</t>
  </si>
  <si>
    <t xml:space="preserve">     6.3 Aircraft &amp; Aircraft Parts</t>
  </si>
  <si>
    <t xml:space="preserve">     6.4 Other Parts about Transportation</t>
  </si>
  <si>
    <t xml:space="preserve"> 7 Transportation, Communications &amp; Public Services</t>
  </si>
  <si>
    <t xml:space="preserve">     7.1 Railways &amp; Passengers Vehicles</t>
  </si>
  <si>
    <t xml:space="preserve">     7.2 Truck Services &amp; Store Arrangements</t>
  </si>
  <si>
    <t xml:space="preserve">     7.3 Water Transportation</t>
  </si>
  <si>
    <t xml:space="preserve">     7.4 Pipe Lines Except Natural Gas</t>
  </si>
  <si>
    <t xml:space="preserve">     7.5 Communications</t>
  </si>
  <si>
    <t xml:space="preserve">     7.6 Electricity</t>
  </si>
  <si>
    <t xml:space="preserve">     7.7 Gas &amp; Gas Pipe Line Services</t>
  </si>
  <si>
    <t xml:space="preserve">     7.8 Other Services</t>
  </si>
  <si>
    <t xml:space="preserve"> 8 Wholesaler &amp; Retailers</t>
  </si>
  <si>
    <t xml:space="preserve">     8.1 Wholesale Business - Durable Commodities</t>
  </si>
  <si>
    <t xml:space="preserve">     8.2 Wholesale Business - Non Durable Commodities</t>
  </si>
  <si>
    <t xml:space="preserve">     8.3 Automative Dealer/ Franchise</t>
  </si>
  <si>
    <t xml:space="preserve">     8.4 Other Retail Business</t>
  </si>
  <si>
    <t xml:space="preserve">     8.5 Import Business</t>
  </si>
  <si>
    <t xml:space="preserve">     8.6 Export Business</t>
  </si>
  <si>
    <t xml:space="preserve"> 9 Finance, Insurance &amp; Fixed Assets</t>
  </si>
  <si>
    <t xml:space="preserve">     9.1 Commercial Banks</t>
  </si>
  <si>
    <t xml:space="preserve">     9.2 Finance Companies</t>
  </si>
  <si>
    <t xml:space="preserve">     9.3 Development Banks</t>
  </si>
  <si>
    <t xml:space="preserve">     9.4 Rural Development Banks</t>
  </si>
  <si>
    <t xml:space="preserve">     9.5 Saving &amp; Debt Cooperatives</t>
  </si>
  <si>
    <t xml:space="preserve">     9.6 Pension Fund &amp; Insurance Companies</t>
  </si>
  <si>
    <t xml:space="preserve">     9.7 Other Financial Institutions</t>
  </si>
  <si>
    <t xml:space="preserve">     9.8 Local Government ( VDC/Municipality/DDC)</t>
  </si>
  <si>
    <t xml:space="preserve">     9.9 Non Financial Government Institutions</t>
  </si>
  <si>
    <t xml:space="preserve">     9.10 Private Non Financial Institutions</t>
  </si>
  <si>
    <t xml:space="preserve">     9.12 Other Investment Instutions</t>
  </si>
  <si>
    <t>1/</t>
  </si>
  <si>
    <t>2/</t>
  </si>
  <si>
    <t>Total (1 to 13)</t>
  </si>
  <si>
    <t>1. Foreign Deposits</t>
  </si>
  <si>
    <t>3. Financial Institutions</t>
  </si>
  <si>
    <t>3.1 Deposit collection Institution</t>
  </si>
  <si>
    <t>3.2 Non-Deposit Financial Institutions</t>
  </si>
  <si>
    <t xml:space="preserve">           a. Insurance Companies</t>
  </si>
  <si>
    <t xml:space="preserve">           b. Employees Provident Fund</t>
  </si>
  <si>
    <t xml:space="preserve">          c. Citizen Investment Trust</t>
  </si>
  <si>
    <t xml:space="preserve">          d. Others</t>
  </si>
  <si>
    <t>3.3 Other Financial Institutions</t>
  </si>
  <si>
    <t>4. Govt Corporations</t>
  </si>
  <si>
    <t>5. Non Govt Corporations</t>
  </si>
  <si>
    <t>IME Financial Institution</t>
  </si>
  <si>
    <t>25/11/2008(2065/8/10)</t>
  </si>
  <si>
    <t xml:space="preserve"> Total Debenture  </t>
  </si>
  <si>
    <t>Listed Share and Bond   in Stock Exchange Market</t>
  </si>
  <si>
    <t>Nepal Express Finance Ltd</t>
  </si>
  <si>
    <t>Machhapuchre Bank Ltd</t>
  </si>
  <si>
    <t>Annapurna Development Bank Ltd.</t>
  </si>
  <si>
    <t>International Leasing and Finance Company Ltd.</t>
  </si>
  <si>
    <t>Guheyshwori Merchant Banking &amp; Finance Ltd.</t>
  </si>
  <si>
    <t>Narayani Finance Ltd.</t>
  </si>
  <si>
    <t>Mid December</t>
  </si>
  <si>
    <t>7over 4</t>
  </si>
  <si>
    <t>6. Inter Bank deposits</t>
  </si>
  <si>
    <t>7. Non Profit Organisations</t>
  </si>
  <si>
    <t>8. Individuals</t>
  </si>
  <si>
    <t>9. Miscellaneous</t>
  </si>
  <si>
    <t>Total*</t>
  </si>
  <si>
    <t>* Total deposits includes current, saving and fixed deposits but excludes margin deposits</t>
  </si>
  <si>
    <t xml:space="preserve"> 10 Service Industries</t>
  </si>
  <si>
    <t xml:space="preserve">     10.1 Tourism (Treaking, Mountaining, Resort, Rafting, Camping etc</t>
  </si>
  <si>
    <t xml:space="preserve">     10.2 Hotel</t>
  </si>
  <si>
    <t xml:space="preserve">     10.3 Advertising Agency</t>
  </si>
  <si>
    <t xml:space="preserve">     10.4 Automotive Services</t>
  </si>
  <si>
    <t xml:space="preserve">     10.5 Health Services</t>
  </si>
  <si>
    <t>2008/09P</t>
  </si>
  <si>
    <t>(y-o-y changes)</t>
  </si>
  <si>
    <r>
      <t>2008/09</t>
    </r>
    <r>
      <rPr>
        <b/>
        <vertAlign val="superscript"/>
        <sz val="9"/>
        <rFont val="Times New Roman"/>
        <family val="1"/>
      </rPr>
      <t>P</t>
    </r>
  </si>
  <si>
    <t xml:space="preserve">     10.6 Hospitals, Clinic etc</t>
  </si>
  <si>
    <t xml:space="preserve">     10.7 Educational Services</t>
  </si>
  <si>
    <t xml:space="preserve">     10.8 Entertainment, Recreation, Films</t>
  </si>
  <si>
    <t xml:space="preserve">     10.9 Other Service companies</t>
  </si>
  <si>
    <t xml:space="preserve"> 11 Consumable Loan</t>
  </si>
  <si>
    <t xml:space="preserve">     11.1 Gold, Silver</t>
  </si>
  <si>
    <t xml:space="preserve">     11.2 Fixed A/c Receipt</t>
  </si>
  <si>
    <t xml:space="preserve">     11.3 Guarantee Bond</t>
  </si>
  <si>
    <t xml:space="preserve">     11.4 Credit Card</t>
  </si>
  <si>
    <t xml:space="preserve"> 12 Local Government</t>
  </si>
  <si>
    <t xml:space="preserve"> 13 Others</t>
  </si>
  <si>
    <t xml:space="preserve">Fresh Treasury Bills </t>
  </si>
  <si>
    <t>Weighted Average Treasury Bills Rate(364 day)</t>
  </si>
  <si>
    <t xml:space="preserve">    10.3 CSI </t>
  </si>
  <si>
    <t>Gross Foreign Exchange Holding of the Banking Sector</t>
  </si>
  <si>
    <t>Summary of Balance of Payments Presentation</t>
  </si>
  <si>
    <t xml:space="preserve"> </t>
  </si>
  <si>
    <t>2005/06</t>
  </si>
  <si>
    <t>2006/07</t>
  </si>
  <si>
    <t xml:space="preserve">Jul </t>
  </si>
  <si>
    <t>Aug</t>
  </si>
  <si>
    <t>Jul (p)</t>
  </si>
  <si>
    <t>Amount</t>
  </si>
  <si>
    <t>Rs in million</t>
  </si>
  <si>
    <t>1. Foreign Assets</t>
  </si>
  <si>
    <t xml:space="preserve">   1.1 Gold</t>
  </si>
  <si>
    <t xml:space="preserve">   1.2 SDR Holdings</t>
  </si>
  <si>
    <t xml:space="preserve">   1.3 Reserve Position in the Fund</t>
  </si>
  <si>
    <t xml:space="preserve">   1.4 Foreign Exchange</t>
  </si>
  <si>
    <t>2. Claims on Government</t>
  </si>
  <si>
    <t xml:space="preserve">   2.1 Treasury Bills</t>
  </si>
  <si>
    <t xml:space="preserve">   2.2 Development Bonds</t>
  </si>
  <si>
    <t xml:space="preserve">   2.3 Other Govt. Papers</t>
  </si>
  <si>
    <t xml:space="preserve">     9.11 Real Estates</t>
  </si>
  <si>
    <t xml:space="preserve">   instrument which takes place at the initiative of NRB.</t>
  </si>
  <si>
    <t>(y-o-y)</t>
  </si>
  <si>
    <t xml:space="preserve">   2.4 Loans and Advances</t>
  </si>
  <si>
    <t>3. Claims on Non-Financial Govt. Ent.</t>
  </si>
  <si>
    <t>4. Claims on Financial Institutions</t>
  </si>
  <si>
    <t xml:space="preserve">     4.1 Government </t>
  </si>
  <si>
    <t xml:space="preserve">     4.2 Non-government</t>
  </si>
  <si>
    <t>5. Claims on Banks</t>
  </si>
  <si>
    <t xml:space="preserve">     5.1 Refinance</t>
  </si>
  <si>
    <t xml:space="preserve">     5.2 Repo Lending</t>
  </si>
  <si>
    <t>6. Claims on Private Sector</t>
  </si>
  <si>
    <t>7. Other Assets</t>
  </si>
  <si>
    <t xml:space="preserve">   Assets = Liabilities</t>
  </si>
  <si>
    <t>8.  Reserve Money</t>
  </si>
  <si>
    <t xml:space="preserve">    8.1 Currency Outside Banks</t>
  </si>
  <si>
    <t xml:space="preserve">    8.2 Currency Held by Commercial Banks</t>
  </si>
  <si>
    <t xml:space="preserve">    8.3 Deposits of Commercial Banks</t>
  </si>
  <si>
    <t xml:space="preserve">    8.4 Other Deposits</t>
  </si>
  <si>
    <t>9.  Govt. Deposits</t>
  </si>
  <si>
    <t>10.  Foreign Liabilities</t>
  </si>
  <si>
    <t xml:space="preserve">    10.1 Foreign Deposits</t>
  </si>
  <si>
    <t>11. Capital and Reserve</t>
  </si>
  <si>
    <t>12. Other Liabilities</t>
  </si>
  <si>
    <t>NFA</t>
  </si>
  <si>
    <t>NDA</t>
  </si>
  <si>
    <t>Other Items, net</t>
  </si>
  <si>
    <t>1. Total Deposits</t>
  </si>
  <si>
    <t xml:space="preserve">   1.1. Demand Deposits</t>
  </si>
  <si>
    <t xml:space="preserve">          a.  Domestic Deposits</t>
  </si>
  <si>
    <t xml:space="preserve">          b. Foreign Deposits</t>
  </si>
  <si>
    <t xml:space="preserve">   1.2. Saving Deposits</t>
  </si>
  <si>
    <t xml:space="preserve">   1.3. Fixed Deposits</t>
  </si>
  <si>
    <t xml:space="preserve">   1.4. Margin Deposits</t>
  </si>
  <si>
    <t>2. Borrowings from Rastra Bank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</si>
  <si>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</si>
  <si>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</si>
  <si>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</si>
  <si>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</si>
  <si>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</si>
  <si>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6. Liquid Funds</t>
  </si>
  <si>
    <t xml:space="preserve">   6.1. Cash in Hand</t>
  </si>
  <si>
    <t xml:space="preserve">   6.2. Balance with Rastra Bank</t>
  </si>
  <si>
    <t xml:space="preserve">   6.3. Foreign Currency in Hand</t>
  </si>
  <si>
    <t xml:space="preserve">   6.4. Balance Held Abroad</t>
  </si>
  <si>
    <t xml:space="preserve">   6.5. Cash in Transit</t>
  </si>
  <si>
    <t>7. Loans and Advances</t>
  </si>
  <si>
    <t xml:space="preserve">   7.1. Claims on Government</t>
  </si>
  <si>
    <t xml:space="preserve">   7.2. Claims on  Non-Financial Govt. Ent.</t>
  </si>
  <si>
    <t xml:space="preserve">   7.3. Claims on Financial Ent.</t>
  </si>
  <si>
    <t xml:space="preserve">           a.  Principal</t>
  </si>
  <si>
    <t xml:space="preserve">           b.  Interest Accrued</t>
  </si>
  <si>
    <t xml:space="preserve">   7.5. Foreign Bills Purchased &amp; Discounted</t>
  </si>
  <si>
    <t>Credit Deposit Ratio</t>
  </si>
  <si>
    <t>Liquidity Deposit Ratio</t>
  </si>
  <si>
    <t>Total Domestic Deposit</t>
  </si>
  <si>
    <t>Total Foreign Deposits</t>
  </si>
  <si>
    <t>Table 2</t>
  </si>
  <si>
    <t>Table 3</t>
  </si>
  <si>
    <t>(1995/96 = 100)</t>
  </si>
  <si>
    <t>Weight</t>
  </si>
  <si>
    <t>%</t>
  </si>
  <si>
    <t>Column 5</t>
  </si>
  <si>
    <t>Column 8</t>
  </si>
  <si>
    <t>3</t>
  </si>
  <si>
    <t>Over 3</t>
  </si>
  <si>
    <t>Over 4</t>
  </si>
  <si>
    <t>Over 5</t>
  </si>
  <si>
    <t>Over 7</t>
  </si>
  <si>
    <t>1.    OVERALL INDEX</t>
  </si>
  <si>
    <t>1.1. FOOD &amp; BEVERAGES</t>
  </si>
  <si>
    <t>Grains and Cereal Products</t>
  </si>
  <si>
    <t xml:space="preserve">       Rice and Rice Products</t>
  </si>
  <si>
    <t>1.2 Wheat and Wheat Flour</t>
  </si>
  <si>
    <t>1.3 Other Grains and Cereal products</t>
  </si>
  <si>
    <t>Pulses</t>
  </si>
  <si>
    <t xml:space="preserve">Vegetables and Fruits </t>
  </si>
  <si>
    <t>Table No.</t>
  </si>
  <si>
    <t>3.1 All Vegetables</t>
  </si>
  <si>
    <t>3.1.1 Vegetables without Leafy Green</t>
  </si>
  <si>
    <t>3.1.2 Leafy Green Vegetables</t>
  </si>
  <si>
    <t>3.2 Fruits and Nuts</t>
  </si>
  <si>
    <t>3.2.1 Fruits</t>
  </si>
  <si>
    <t>3.2.2 Nuts</t>
  </si>
  <si>
    <t>Spices</t>
  </si>
  <si>
    <t>Meat, Fish and Eggs</t>
  </si>
  <si>
    <t>Milk and Milk Products</t>
  </si>
  <si>
    <t>Oil and Ghee</t>
  </si>
  <si>
    <t>Sugar and Related Products</t>
  </si>
  <si>
    <t>Beverages</t>
  </si>
  <si>
    <t>9.1 Non Alcoholic Beverages</t>
  </si>
  <si>
    <t>9.2 Alcoholic Beverages</t>
  </si>
  <si>
    <t>Restaurant Meals</t>
  </si>
  <si>
    <t>1.2. NON-FOOD &amp; SERVICES</t>
  </si>
  <si>
    <t>Cloth, Clothing &amp; Sewing Services</t>
  </si>
  <si>
    <t xml:space="preserve">       Cloths</t>
  </si>
  <si>
    <t xml:space="preserve">       Clothings</t>
  </si>
  <si>
    <t>11.3 Sewing Services</t>
  </si>
  <si>
    <t>Footwear</t>
  </si>
  <si>
    <t>Housing goods and Services</t>
  </si>
  <si>
    <t>13.1 House Furnishing and Household Goods</t>
  </si>
  <si>
    <t>13.2 House Rent</t>
  </si>
  <si>
    <t>13.3 Cleaning Supplies</t>
  </si>
  <si>
    <t xml:space="preserve">       Fuel, Light and Water</t>
  </si>
  <si>
    <t>Transport and Communication</t>
  </si>
  <si>
    <t>14.1 Transport</t>
  </si>
  <si>
    <t>14.1.1 Public Transport</t>
  </si>
  <si>
    <t>14.1.2 Private Transport</t>
  </si>
  <si>
    <t>14.2 Communication</t>
  </si>
  <si>
    <t xml:space="preserve">Mid-Dec 2008 </t>
  </si>
  <si>
    <t>Nov/Dec</t>
  </si>
  <si>
    <t>14.1</t>
  </si>
  <si>
    <t>10.1</t>
  </si>
  <si>
    <t>Medical and Personal Care</t>
  </si>
  <si>
    <t>15.1 Medical Care</t>
  </si>
  <si>
    <t>15.2 Personal Care</t>
  </si>
  <si>
    <t>Education, Reading and Recreation</t>
  </si>
  <si>
    <t>16.1 Education</t>
  </si>
  <si>
    <t>16.2 Reading and Recreation</t>
  </si>
  <si>
    <t>16.3 Religious Activities</t>
  </si>
  <si>
    <t>Tobacco and Related Products</t>
  </si>
  <si>
    <t>Urban Consumer Price Index : Kathmandu Valley</t>
  </si>
  <si>
    <t>Urban Consumer Price Index : Terai</t>
  </si>
  <si>
    <t>Urban Consumer Price Index : Hills</t>
  </si>
  <si>
    <t>Table 7</t>
  </si>
  <si>
    <t>Revised</t>
  </si>
  <si>
    <t>OVERALL (Adjusted)</t>
  </si>
  <si>
    <t>FOOD AND BEVERAGES (Adjusted)</t>
  </si>
  <si>
    <t>Rice and Rice Products</t>
  </si>
  <si>
    <t>Wheat and Wheat Flour</t>
  </si>
  <si>
    <t>Other Grains and Cereal Products</t>
  </si>
  <si>
    <t>Table 1</t>
  </si>
  <si>
    <t>Monetary Aggregates</t>
  </si>
  <si>
    <t>1. Foreign Assets, Net</t>
  </si>
  <si>
    <t xml:space="preserve">     1.1.  Foreign Assets</t>
  </si>
  <si>
    <t xml:space="preserve">     1.2 Foreign Currency Deposits</t>
  </si>
  <si>
    <t xml:space="preserve">     1.3 Other Foreign Liabilities</t>
  </si>
  <si>
    <t>2. Net Domestic Assets</t>
  </si>
  <si>
    <t xml:space="preserve">   2.1. Domestic Credit</t>
  </si>
  <si>
    <t xml:space="preserve">        a. Net Claims on Govt.</t>
  </si>
  <si>
    <t xml:space="preserve">            i. Claims on Govt.</t>
  </si>
  <si>
    <t xml:space="preserve">             ii. Govt. Deposits</t>
  </si>
  <si>
    <t xml:space="preserve">       b. Claims on Non-Financial Govt. Ent.</t>
  </si>
  <si>
    <t xml:space="preserve">       c. Claims on Financial Institutions</t>
  </si>
  <si>
    <t xml:space="preserve">              i. Government </t>
  </si>
  <si>
    <t xml:space="preserve">              ii. Non-government</t>
  </si>
  <si>
    <t xml:space="preserve">       d. Claims on Private Sector</t>
  </si>
  <si>
    <t xml:space="preserve">   2.2. Net Non-monetary Liabilities</t>
  </si>
  <si>
    <t>3. Broad Money (M2)</t>
  </si>
  <si>
    <t xml:space="preserve">  3.1. Money Supply (M1)</t>
  </si>
  <si>
    <t xml:space="preserve">        a. Currency</t>
  </si>
  <si>
    <t xml:space="preserve">         b. Demand Deposits</t>
  </si>
  <si>
    <t xml:space="preserve">  3.2. Time Deposits</t>
  </si>
  <si>
    <t>4. Broad Money Liquidity (M3)</t>
  </si>
  <si>
    <t>Reserve Money</t>
  </si>
  <si>
    <t>Money Multiplier (M1)</t>
  </si>
  <si>
    <t>Oct/Nov</t>
  </si>
  <si>
    <t>Money Multiplier (M2)</t>
  </si>
  <si>
    <t>Vegetables and Fruits</t>
  </si>
  <si>
    <t>ALL VEGETABLES</t>
  </si>
  <si>
    <t>VEG WITHOUT LEAFY GREEN</t>
  </si>
  <si>
    <t>LEAFY GREEN VEGETABLES</t>
  </si>
  <si>
    <t>FRUITS &amp; NUTS</t>
  </si>
  <si>
    <t>(Rs in Million)</t>
  </si>
  <si>
    <t>6.Change in NFA (before adj. ex. val.)*</t>
  </si>
  <si>
    <t xml:space="preserve">7.Exchange Valuation </t>
  </si>
  <si>
    <t>8.Change in NFA (6+7)**</t>
  </si>
  <si>
    <t>*= Change in NFA is derived by taking mid-July as base and minus (-) sign indicates increase.</t>
  </si>
  <si>
    <t>* * = After adjusting exchange valuation gain/loss</t>
  </si>
  <si>
    <t>Table 43</t>
  </si>
  <si>
    <t>in 5 months</t>
  </si>
  <si>
    <t>( Rs in million )</t>
  </si>
  <si>
    <t xml:space="preserve"> Changes in the First Five Months of </t>
  </si>
  <si>
    <t>Dec (e)</t>
  </si>
  <si>
    <t xml:space="preserve"> 1/ Adjusting the exchange valuation gain of  Rs. 46.0 million.</t>
  </si>
  <si>
    <t xml:space="preserve"> 2/ Adjusting the exchange valuation gain of Rs 1859.83 million.</t>
  </si>
  <si>
    <t xml:space="preserve"> 1/ Adjusting the exchange valuation loss of Rs. 25.39 million.</t>
  </si>
  <si>
    <t xml:space="preserve"> 2/ Adjusting the exchange valuation gain of Rs. 1809.9 million.</t>
  </si>
  <si>
    <t>1 Adjusting the exchange valuation loss of Rs 25.39 million</t>
  </si>
  <si>
    <t>2. Adjusting the exchange valuation gain of Rs 1809.94 million</t>
  </si>
  <si>
    <t xml:space="preserve"> 1/ Adjusting the exchange valuation gain of  Rs. 71.38 million.</t>
  </si>
  <si>
    <t xml:space="preserve"> 2/ Adjusting the exchange valuation gain of Rs 49.88 million</t>
  </si>
  <si>
    <t>(First Five Months)</t>
  </si>
  <si>
    <t>–</t>
  </si>
  <si>
    <t>FRUITS</t>
  </si>
  <si>
    <t xml:space="preserve"> Exports of Major Commodities to India</t>
  </si>
  <si>
    <t xml:space="preserve"> Exports of Major Commodities to Other Countries</t>
  </si>
  <si>
    <t>(US$ in Million)</t>
  </si>
  <si>
    <t>6.Change in NFA (6+7)*</t>
  </si>
  <si>
    <t>NUTS</t>
  </si>
  <si>
    <t>NON ALCOHOLIC BEVERAGES</t>
  </si>
  <si>
    <t>ALCOHOLIC BEVERAGES</t>
  </si>
  <si>
    <t>NON-FOOD AND SERVICES (Adjusted)</t>
  </si>
  <si>
    <t>CLOTH</t>
  </si>
  <si>
    <t>CLOTHING</t>
  </si>
  <si>
    <t>SEWING SERVICES</t>
  </si>
  <si>
    <t>House Furnishing and Household Goods</t>
  </si>
  <si>
    <t>House Rent</t>
  </si>
  <si>
    <t>Cleaning Supplies</t>
  </si>
  <si>
    <t>Fuel, Light and Water</t>
  </si>
  <si>
    <t>TRANSPORT &amp; COMMUNICATION</t>
  </si>
  <si>
    <t>Transport</t>
  </si>
  <si>
    <t xml:space="preserve">PUBLIC TRANSPORT </t>
  </si>
  <si>
    <t xml:space="preserve">PRIVATE TRANSPORT </t>
  </si>
  <si>
    <t>Communication</t>
  </si>
  <si>
    <t>MEDICAL CARE</t>
  </si>
  <si>
    <t>PERSONAL CARE</t>
  </si>
  <si>
    <t>EDUCATION</t>
  </si>
  <si>
    <t>READING AND RECREATION</t>
  </si>
  <si>
    <t>RELIGIUS ACTIVITIES</t>
  </si>
  <si>
    <t>P: Provisional</t>
  </si>
  <si>
    <t>**Based on the exclusion principle by excluding rice and rice products, vegetables and fruits, fuel, light and water and transports.</t>
  </si>
  <si>
    <t>Total weight excluded 31.58</t>
  </si>
  <si>
    <t>Total weight included 68.42</t>
  </si>
  <si>
    <t>Table 8</t>
  </si>
  <si>
    <t xml:space="preserve">     2005/06P</t>
  </si>
  <si>
    <t>INDEX</t>
  </si>
  <si>
    <t>%CHANGES</t>
  </si>
  <si>
    <t>Average</t>
  </si>
  <si>
    <t>P: Provisional.</t>
  </si>
  <si>
    <t>Table 9</t>
  </si>
  <si>
    <t>Nepal Rastra Bank</t>
  </si>
  <si>
    <t>National Wholesale Price Index</t>
  </si>
  <si>
    <t>(1999/00 = 100)</t>
  </si>
  <si>
    <t>S.</t>
  </si>
  <si>
    <t>N.</t>
  </si>
  <si>
    <t>Groups and Sub-groups</t>
  </si>
  <si>
    <t>Weight %</t>
  </si>
  <si>
    <t>1. Overall Index</t>
  </si>
  <si>
    <t>1.1 Agricultural Commodities</t>
  </si>
  <si>
    <t>1.1.1</t>
  </si>
  <si>
    <t xml:space="preserve">        Foodgrains </t>
  </si>
  <si>
    <t>1.1.2</t>
  </si>
  <si>
    <t xml:space="preserve">       Cash Crops </t>
  </si>
  <si>
    <t>1.1.3</t>
  </si>
  <si>
    <t xml:space="preserve">        Pulses </t>
  </si>
  <si>
    <t>1.1.4</t>
  </si>
  <si>
    <t xml:space="preserve">        Fruits and Vegetables</t>
  </si>
  <si>
    <t>1.1.5</t>
  </si>
  <si>
    <t xml:space="preserve">        Spices </t>
  </si>
  <si>
    <t>1.1.6</t>
  </si>
  <si>
    <t xml:space="preserve">        Livestock Production</t>
  </si>
  <si>
    <t>1.2 Domestic Manufactured Commodities</t>
  </si>
  <si>
    <t>1.2.1</t>
  </si>
  <si>
    <t xml:space="preserve">        Food-Related Products</t>
  </si>
  <si>
    <t>1.2.2</t>
  </si>
  <si>
    <t xml:space="preserve">        Beverages and Tobacco </t>
  </si>
  <si>
    <t>1.2.3</t>
  </si>
  <si>
    <t xml:space="preserve">        Construction Materials</t>
  </si>
  <si>
    <t>1.2.4</t>
  </si>
  <si>
    <t xml:space="preserve">        Others </t>
  </si>
  <si>
    <t>1.3 Imported Commodities</t>
  </si>
  <si>
    <t>1.3.1</t>
  </si>
  <si>
    <t xml:space="preserve">        Petroleum Products and Coal</t>
  </si>
  <si>
    <t>1.3.2</t>
  </si>
  <si>
    <t xml:space="preserve">        Chemical Fertilizers and Chemical Goods</t>
  </si>
  <si>
    <t>1.3.3</t>
  </si>
  <si>
    <t xml:space="preserve">        Transport Vehicles and Machinery Goods</t>
  </si>
  <si>
    <t xml:space="preserve">        Electric and Electronic Goods</t>
  </si>
  <si>
    <t>Source: http://www.nepalstock.com/reports/monthly.php</t>
  </si>
  <si>
    <t xml:space="preserve">        Drugs and Medicine</t>
  </si>
  <si>
    <t xml:space="preserve">        Textile-Related Products</t>
  </si>
  <si>
    <t>1.3.4</t>
  </si>
  <si>
    <t xml:space="preserve">        Others</t>
  </si>
  <si>
    <t>P = Provisional</t>
  </si>
  <si>
    <t>R = Revised</t>
  </si>
  <si>
    <t>* Revised</t>
  </si>
  <si>
    <t>Note: Some adjustment has been done on Agricultural commodities to make annual average 100</t>
  </si>
  <si>
    <t>Table 10</t>
  </si>
  <si>
    <t>National Salary and Wage Rate Index</t>
  </si>
  <si>
    <t>(2004/05=100)</t>
  </si>
  <si>
    <t>S.No.</t>
  </si>
  <si>
    <t>Groups/Sub-groups</t>
  </si>
  <si>
    <t>Mid-Jul</t>
  </si>
  <si>
    <t>5 over 3</t>
  </si>
  <si>
    <t>5 over 4</t>
  </si>
  <si>
    <t>8 over 5</t>
  </si>
  <si>
    <t>8 over 7</t>
  </si>
  <si>
    <t>Overall Index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</si>
  <si>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</si>
  <si>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</si>
  <si>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</si>
  <si>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</si>
  <si>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</si>
  <si>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</si>
  <si>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Army &amp;Police Forces</t>
  </si>
  <si>
    <t>Education</t>
  </si>
  <si>
    <t>Private Organisations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</si>
  <si>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</si>
  <si>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</si>
  <si>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</si>
  <si>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</si>
  <si>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</si>
  <si>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</si>
  <si>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</si>
  <si>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</si>
  <si>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</si>
  <si>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</si>
  <si>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</si>
  <si>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</si>
  <si>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worker</t>
  </si>
  <si>
    <t>P : Provisional</t>
  </si>
  <si>
    <t>Table 11</t>
  </si>
  <si>
    <t>Table 12</t>
  </si>
  <si>
    <t>(On Cash Basis)</t>
  </si>
  <si>
    <t>Heads</t>
  </si>
  <si>
    <t>Sanctioned Expenditure</t>
  </si>
  <si>
    <t xml:space="preserve">   Recurrent</t>
  </si>
  <si>
    <t xml:space="preserve">   Capital</t>
  </si>
  <si>
    <t xml:space="preserve">       a.Domestic Resources &amp; Loans </t>
  </si>
  <si>
    <t xml:space="preserve">       b.Foreign Cash Grants</t>
  </si>
  <si>
    <t xml:space="preserve">   Principal Repayment</t>
  </si>
  <si>
    <t xml:space="preserve">   Others</t>
  </si>
  <si>
    <t>Unspent Government Balance</t>
  </si>
  <si>
    <t>Actual Expenduture</t>
  </si>
  <si>
    <t xml:space="preserve">   Revenue</t>
  </si>
  <si>
    <t xml:space="preserve">   Foreign  Grants</t>
  </si>
  <si>
    <t xml:space="preserve">   Non-Budgetary Receipts,net</t>
  </si>
  <si>
    <t xml:space="preserve">   Others  #</t>
  </si>
  <si>
    <t>(Based on the First Five Months' Data of 2008/09)</t>
  </si>
  <si>
    <t xml:space="preserve">   V.A.T.</t>
  </si>
  <si>
    <t>Deficits(-) Surplus(+)</t>
  </si>
  <si>
    <t>Sources of Financing</t>
  </si>
  <si>
    <t xml:space="preserve">   Internal Loans</t>
  </si>
  <si>
    <t xml:space="preserve">     Domestic Borrowings</t>
  </si>
  <si>
    <t xml:space="preserve">       a. Treasury Bills</t>
  </si>
  <si>
    <t xml:space="preserve">       b. Development Bonds</t>
  </si>
  <si>
    <t xml:space="preserve">       c. National Saving Certificates</t>
  </si>
  <si>
    <t xml:space="preserve">       d. Citizen Saving Certificates</t>
  </si>
  <si>
    <t xml:space="preserve">     Others@</t>
  </si>
  <si>
    <t xml:space="preserve">   Foreign  Loans</t>
  </si>
  <si>
    <t xml:space="preserve"> +    As per NRB records.</t>
  </si>
  <si>
    <t xml:space="preserve"> ++ Minus (-) indicates surplus.</t>
  </si>
  <si>
    <t>Table 13</t>
  </si>
  <si>
    <t>No.</t>
  </si>
  <si>
    <t xml:space="preserve"> Name of Bonds/Ownership</t>
  </si>
  <si>
    <t xml:space="preserve"> Treasury Bills</t>
  </si>
  <si>
    <t>a. Banking Sector</t>
  </si>
  <si>
    <t xml:space="preserve">   i. Nepal Rastra Bank</t>
  </si>
  <si>
    <t xml:space="preserve">  ii. Commercial Banks</t>
  </si>
  <si>
    <t>b. Non-Banking Sector</t>
  </si>
  <si>
    <t xml:space="preserve">     (of which ADB/N)</t>
  </si>
  <si>
    <t xml:space="preserve"> Development Bonds</t>
  </si>
  <si>
    <t xml:space="preserve">   i. Nepal Rastra Bank </t>
  </si>
  <si>
    <t xml:space="preserve">b. Non-Banking Sector </t>
  </si>
  <si>
    <t xml:space="preserve"> National Saving Certificates</t>
  </si>
  <si>
    <t xml:space="preserve"> Citizen Saving Bonds</t>
  </si>
  <si>
    <t xml:space="preserve"> Special Bonds</t>
  </si>
  <si>
    <t xml:space="preserve">  i. Commercial Banks</t>
  </si>
  <si>
    <t>b.Non-Banking Sector</t>
  </si>
  <si>
    <t xml:space="preserve">    (Of which duty drawback)</t>
  </si>
  <si>
    <t>Short Term Loan &amp; Advances</t>
  </si>
  <si>
    <t xml:space="preserve"> Grand Total</t>
  </si>
  <si>
    <t xml:space="preserve">  a  Banking Sector</t>
  </si>
  <si>
    <t xml:space="preserve">   i  NRB </t>
  </si>
  <si>
    <t xml:space="preserve"> b. Non-Banking Sector</t>
  </si>
  <si>
    <t>Sept</t>
  </si>
  <si>
    <t>(14.16)</t>
  </si>
  <si>
    <t>(2.28)</t>
  </si>
  <si>
    <t>e=estimates, p = provisional</t>
  </si>
  <si>
    <t xml:space="preserve"> e = estimates., P=Provisional</t>
  </si>
  <si>
    <t>(5.75)</t>
  </si>
  <si>
    <t>(5.92)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</si>
  <si>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</si>
  <si>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</si>
  <si>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</si>
  <si>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</si>
  <si>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</si>
  <si>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</si>
  <si>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</si>
  <si>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</si>
  <si>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</si>
  <si>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</si>
  <si>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 xml:space="preserve">Particulars                                                                    </t>
  </si>
  <si>
    <t>% Change</t>
  </si>
  <si>
    <t>Total</t>
  </si>
  <si>
    <t xml:space="preserve">Total </t>
  </si>
  <si>
    <t>Share %</t>
  </si>
  <si>
    <t>Manufacturing &amp; Processing</t>
  </si>
  <si>
    <t>Hotel</t>
  </si>
  <si>
    <t>Trading</t>
  </si>
  <si>
    <t>Others</t>
  </si>
  <si>
    <t>Financial Institutions</t>
  </si>
  <si>
    <t>Market Days</t>
  </si>
  <si>
    <t>Number of Companies Traded</t>
  </si>
  <si>
    <t>Number of Transactions</t>
  </si>
  <si>
    <t>Name of Issuing Company</t>
  </si>
  <si>
    <t>Permission Date</t>
  </si>
  <si>
    <t>(Rs. in million)</t>
  </si>
  <si>
    <t>Table 4</t>
  </si>
  <si>
    <t>Group</t>
  </si>
  <si>
    <t>Closing</t>
  </si>
  <si>
    <t>High</t>
  </si>
  <si>
    <t>Low</t>
  </si>
  <si>
    <t>4 over 1</t>
  </si>
  <si>
    <t>Commercial Banks</t>
  </si>
  <si>
    <t>Development Banks</t>
  </si>
  <si>
    <t>Om Finance Limited</t>
  </si>
  <si>
    <t>Name of Companies</t>
  </si>
  <si>
    <t>Listed Securities</t>
  </si>
  <si>
    <t>Listed Amounts in million</t>
  </si>
  <si>
    <t>Bond</t>
  </si>
  <si>
    <t>Share Units ('000)</t>
  </si>
  <si>
    <t>% Share of Value</t>
  </si>
  <si>
    <t>Table 5</t>
  </si>
  <si>
    <t>Table 6</t>
  </si>
  <si>
    <t xml:space="preserve">Current Macroeconomic Situation </t>
  </si>
  <si>
    <t>Monetary Survey</t>
  </si>
  <si>
    <t>Monetary Authorities' Account</t>
  </si>
  <si>
    <t>Condensed Assets and Liabilities of Commercial Banks</t>
  </si>
  <si>
    <t>National Urban Consumer Price Index</t>
  </si>
  <si>
    <t>Core CPI Inflation</t>
  </si>
  <si>
    <t>Government Budgetary Operation</t>
  </si>
  <si>
    <t>Direction of Foreign Trade</t>
  </si>
  <si>
    <t>Gross Foreign Exchange Holdings of the Banking Sector</t>
  </si>
  <si>
    <t>TOTAL EXPORTS</t>
  </si>
  <si>
    <t>To India</t>
  </si>
  <si>
    <t>To Other Countries</t>
  </si>
  <si>
    <t>TOTAL IMPORTS</t>
  </si>
  <si>
    <t>From India</t>
  </si>
  <si>
    <t>From Other Countries</t>
  </si>
  <si>
    <t>TOTAL TRADE BALANCE</t>
  </si>
  <si>
    <t>With India</t>
  </si>
  <si>
    <t>With Other Countries</t>
  </si>
  <si>
    <t>TOTAL FOREIGN TRADE</t>
  </si>
  <si>
    <t>India</t>
  </si>
  <si>
    <t>Other Countries</t>
  </si>
  <si>
    <t>Export</t>
  </si>
  <si>
    <t>Import</t>
  </si>
  <si>
    <t>* On customs data basis</t>
  </si>
  <si>
    <t>Table 14</t>
  </si>
  <si>
    <t>Table 15</t>
  </si>
  <si>
    <t>Table 16</t>
  </si>
  <si>
    <t>Table 17</t>
  </si>
  <si>
    <t>Table 18</t>
  </si>
  <si>
    <t>Convertible</t>
  </si>
  <si>
    <t>Inconvertible</t>
  </si>
  <si>
    <t>Commercial Bank</t>
  </si>
  <si>
    <t>Total Reserve</t>
  </si>
  <si>
    <t xml:space="preserve">      Share in total (in percent)</t>
  </si>
  <si>
    <t>Import Capacity(Equivalent Months)</t>
  </si>
  <si>
    <t>Merchandise</t>
  </si>
  <si>
    <t>Merchandise and Services</t>
  </si>
  <si>
    <t>1.Gross Foreign Exchange Reserve</t>
  </si>
  <si>
    <t>2.Gold,SDR,IMF Gold Tranche</t>
  </si>
  <si>
    <t>3.Gross Foreign Assets(1+2)</t>
  </si>
  <si>
    <t>4.Foreign Liabilities</t>
  </si>
  <si>
    <t>5.Net Foreign Assets(3-4)</t>
  </si>
  <si>
    <t>Sources: Nepal Rastra Bank and Commercial Banks;  Estimated.</t>
  </si>
  <si>
    <t>Table 20</t>
  </si>
  <si>
    <t xml:space="preserve">FY </t>
  </si>
  <si>
    <t>Mid-Month</t>
  </si>
  <si>
    <t>Month End*</t>
  </si>
  <si>
    <t>Monthly Average*</t>
  </si>
  <si>
    <t>Buying</t>
  </si>
  <si>
    <t>Selling</t>
  </si>
  <si>
    <t>Average
Middle Rate</t>
  </si>
  <si>
    <t>Sep</t>
  </si>
  <si>
    <t>Jun</t>
  </si>
  <si>
    <t>Jul</t>
  </si>
  <si>
    <t>* As per Nepalese Calendar.</t>
  </si>
  <si>
    <t>Price of Oil and Gold in the International Market</t>
  </si>
  <si>
    <t>Mid-July</t>
  </si>
  <si>
    <t>Jul-Jul</t>
  </si>
  <si>
    <t>Oil ($/barrel)*</t>
  </si>
  <si>
    <t>*Crude Oil Brent</t>
  </si>
  <si>
    <t>Exchange Rate of US Dollar</t>
  </si>
  <si>
    <t xml:space="preserve"> Rs in million</t>
  </si>
  <si>
    <t>Particulars</t>
  </si>
  <si>
    <t>Table 19</t>
  </si>
  <si>
    <t>2007/08</t>
  </si>
  <si>
    <t xml:space="preserve">    10.2 PRGF</t>
  </si>
  <si>
    <t>3 Over 2</t>
  </si>
  <si>
    <t>NEPSE Index (Closing)*</t>
  </si>
  <si>
    <t>NEPSE Sensitive Index (Closing)**</t>
  </si>
  <si>
    <t xml:space="preserve">Number of Listed  Companies  </t>
  </si>
  <si>
    <t xml:space="preserve">       Number of Shares ('000)</t>
  </si>
  <si>
    <t>Twelve Months Rolling Standard Deviation</t>
  </si>
  <si>
    <t>2 Over 1</t>
  </si>
  <si>
    <t>Banking Sub-Index</t>
  </si>
  <si>
    <t xml:space="preserve">Amount </t>
  </si>
  <si>
    <t>Grand Total</t>
  </si>
  <si>
    <t xml:space="preserve">Number of Listed Companies </t>
  </si>
  <si>
    <t xml:space="preserve">    Commercial Banks</t>
  </si>
  <si>
    <t xml:space="preserve">    Development Banks</t>
  </si>
  <si>
    <t xml:space="preserve">    Finance Companies</t>
  </si>
  <si>
    <t xml:space="preserve">    Insurance Companies</t>
  </si>
  <si>
    <t>3 Over</t>
  </si>
  <si>
    <t xml:space="preserve">5 Over </t>
  </si>
  <si>
    <t>% change</t>
  </si>
  <si>
    <t>7 over 4</t>
  </si>
  <si>
    <t>Insurance Companies</t>
  </si>
  <si>
    <t>Finance Companies</t>
  </si>
  <si>
    <t>Hydro Power</t>
  </si>
  <si>
    <t>NEPSE Overall Index*</t>
  </si>
  <si>
    <t>NEPSE Sensitive Index**</t>
  </si>
  <si>
    <t>Share Unit</t>
  </si>
  <si>
    <t xml:space="preserve"> Share Amount </t>
  </si>
  <si>
    <t>5 over 2</t>
  </si>
  <si>
    <t>* Base: February 12, 1994</t>
  </si>
  <si>
    <t>** Base: July 16, 2006</t>
  </si>
  <si>
    <t>2007/08P</t>
  </si>
  <si>
    <t>Food &amp; Beverages</t>
  </si>
  <si>
    <t>Non-Food &amp; Services</t>
  </si>
  <si>
    <t>Domestic Goods</t>
  </si>
  <si>
    <t>Imported Goods</t>
  </si>
  <si>
    <t>Tradable Goods</t>
  </si>
  <si>
    <t>Non-Tradable Goods</t>
  </si>
  <si>
    <t>Govt. Controlled Goods</t>
  </si>
  <si>
    <t>Non-Controlled Goods</t>
  </si>
  <si>
    <t>Petroleum Product</t>
  </si>
  <si>
    <t>Non-Petroleum Product</t>
  </si>
  <si>
    <t>Index</t>
  </si>
  <si>
    <t>Mid- Months</t>
  </si>
  <si>
    <t>Resources</t>
  </si>
  <si>
    <r>
      <t xml:space="preserve">     Overdrafts</t>
    </r>
    <r>
      <rPr>
        <i/>
        <vertAlign val="superscript"/>
        <sz val="9"/>
        <rFont val="Times New Roman"/>
        <family val="1"/>
      </rPr>
      <t>++</t>
    </r>
  </si>
  <si>
    <t xml:space="preserve"> P  Preliminary </t>
  </si>
  <si>
    <t>@  Interest from Government Treasury transactions and others.</t>
  </si>
  <si>
    <t>Amount Change</t>
  </si>
  <si>
    <t xml:space="preserve">   ii. Commercial Banks</t>
  </si>
  <si>
    <t>** Refers to past London historical fix.</t>
  </si>
  <si>
    <t>Gold ($/ounce)**</t>
  </si>
  <si>
    <t>5. Assets =  Liabilities</t>
  </si>
  <si>
    <t>Stock Market Indicators</t>
  </si>
  <si>
    <t>Market Capitalization of Listed Companies (Rs in million)</t>
  </si>
  <si>
    <t>Rs  in              million</t>
  </si>
  <si>
    <t>Rs               in million</t>
  </si>
  <si>
    <t>Group &amp; Sub-Groups</t>
  </si>
  <si>
    <t>Groups &amp; Sub-Groups</t>
  </si>
  <si>
    <t>Mid-Months</t>
  </si>
  <si>
    <t xml:space="preserve">   Others (Freeze Account)</t>
  </si>
  <si>
    <t>Listed Companies and their Market Capitalization</t>
  </si>
  <si>
    <t>Share Market Activities and Turnover Details</t>
  </si>
  <si>
    <t>Outstanding Domestic Debt of the GON</t>
  </si>
  <si>
    <t xml:space="preserve">          a.  Government</t>
  </si>
  <si>
    <t xml:space="preserve">          b.  Non Government</t>
  </si>
  <si>
    <t xml:space="preserve">   7.4  Claims on Private Sector</t>
  </si>
  <si>
    <t xml:space="preserve"> #  Change in outstanding amount disbursed to VDC/Municipalities/DDC remaining unspent.</t>
  </si>
  <si>
    <t>** Base; July 16, 2006</t>
  </si>
  <si>
    <t>8. Other Assets</t>
  </si>
  <si>
    <t>Factors Affecting Reserve Money</t>
  </si>
  <si>
    <t>Percent</t>
  </si>
  <si>
    <t xml:space="preserve">1. Net Foreign Assets </t>
  </si>
  <si>
    <t xml:space="preserve">    a. Foreign Assets</t>
  </si>
  <si>
    <t xml:space="preserve">    b. Foreign Liabilities</t>
  </si>
  <si>
    <t xml:space="preserve">2. Net Domestic Assets </t>
  </si>
  <si>
    <t>2.1 Domestic Credit</t>
  </si>
  <si>
    <t xml:space="preserve">  a. Claims on Govt.,Net</t>
  </si>
  <si>
    <t xml:space="preserve">            Claims on Govt.</t>
  </si>
  <si>
    <t xml:space="preserve">            Govt. Deposits</t>
  </si>
  <si>
    <t xml:space="preserve">   b. Claims on Govt. Ent.</t>
  </si>
  <si>
    <t xml:space="preserve">  d. Claims on Banks</t>
  </si>
  <si>
    <t xml:space="preserve">  e. Claims on Pvt. Sector</t>
  </si>
  <si>
    <t xml:space="preserve">   a.   Currency Outside NRB</t>
  </si>
  <si>
    <t xml:space="preserve">   c. Other Deposits</t>
  </si>
  <si>
    <t>2.2 Other Items, Net</t>
  </si>
  <si>
    <t xml:space="preserve">   c. Claims on Non-Gov Fin.Ent</t>
  </si>
  <si>
    <t xml:space="preserve">   b.  Deposits of Com. Banks</t>
  </si>
  <si>
    <t>Table 21</t>
  </si>
  <si>
    <t>Table 22</t>
  </si>
  <si>
    <t>Table 23</t>
  </si>
  <si>
    <t>Table 24</t>
  </si>
  <si>
    <t>Table 26</t>
  </si>
  <si>
    <t xml:space="preserve">3. Reserve Money </t>
  </si>
  <si>
    <t>Number of Listed Shares (000)</t>
  </si>
  <si>
    <t>Amount Rs in million</t>
  </si>
  <si>
    <t>Composition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</si>
  <si>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</si>
  <si>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</si>
  <si>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</si>
  <si>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</si>
  <si>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</si>
  <si>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 xml:space="preserve">   Vechile Tax</t>
  </si>
  <si>
    <t xml:space="preserve">   Non-Tax Revenue</t>
  </si>
  <si>
    <t>Total  Revenue</t>
  </si>
  <si>
    <t>Source: MoF and NRB</t>
  </si>
  <si>
    <t>Table 25</t>
  </si>
  <si>
    <t>-</t>
  </si>
  <si>
    <t>Claims on Government Enterprises</t>
  </si>
  <si>
    <t>Name of Corporation</t>
  </si>
  <si>
    <t xml:space="preserve">     1. Industrial</t>
  </si>
  <si>
    <t xml:space="preserve">         1.1 Agricultural Lime Industries Ltd.</t>
  </si>
  <si>
    <t xml:space="preserve">         1.2 Birjung Sugar Mills Ltd.</t>
  </si>
  <si>
    <t xml:space="preserve">         1.3 Dairy Development Corporation</t>
  </si>
  <si>
    <t xml:space="preserve">         1.4 Herbs Production and Processing Center Ltd.</t>
  </si>
  <si>
    <t xml:space="preserve">         1.5 Hetauda Cement Industries Ltd.</t>
  </si>
  <si>
    <t xml:space="preserve">         1.6 Janakpur Cigaratte Factory Ltd.</t>
  </si>
  <si>
    <t xml:space="preserve">         1.7 Limbini Sugar Mills Ltd.</t>
  </si>
  <si>
    <t xml:space="preserve">         1.8 Nepal Rosin and Terpentine Ltd.</t>
  </si>
  <si>
    <t xml:space="preserve">         1.9 Royal Drugs LTd.</t>
  </si>
  <si>
    <t xml:space="preserve">         1.10 Udaypur Cement Industries Ltd.</t>
  </si>
  <si>
    <t xml:space="preserve">         1.11 Nepal Orient and Magnesite Pvt. LTd.</t>
  </si>
  <si>
    <t xml:space="preserve">         1.12 Himal Cement Company</t>
  </si>
  <si>
    <t xml:space="preserve">         1.13 Hetauda Textile Industries Ltd.</t>
  </si>
  <si>
    <t xml:space="preserve">         1.14 Bhaktapur Brick Factory</t>
  </si>
  <si>
    <t xml:space="preserve">         1.15 Others</t>
  </si>
  <si>
    <t xml:space="preserve">     3.3 Drinking Materials (Bear, Alcohol, Soda etc)</t>
  </si>
  <si>
    <t>Ocotber</t>
  </si>
  <si>
    <t xml:space="preserve">     2 Trading</t>
  </si>
  <si>
    <t xml:space="preserve">         2.1 Agriculture Input Corporation</t>
  </si>
  <si>
    <t xml:space="preserve">         2.2 Cottage Indutries Development Corporation</t>
  </si>
  <si>
    <t xml:space="preserve">         2.3 National Trading Ltd.</t>
  </si>
  <si>
    <t xml:space="preserve">         2.4 Nepal Food Corporation</t>
  </si>
  <si>
    <t xml:space="preserve">         2.5 Nepal Oil Corporation</t>
  </si>
  <si>
    <t xml:space="preserve">         2.6 The Timbre Corporation of Nepal</t>
  </si>
  <si>
    <t xml:space="preserve">         2.7 Others</t>
  </si>
  <si>
    <t xml:space="preserve">     3 Financial</t>
  </si>
  <si>
    <t xml:space="preserve">         3.1 Agriculture Development Bank</t>
  </si>
  <si>
    <t xml:space="preserve">         3.2 Nepal Industrial Development Corporation</t>
  </si>
  <si>
    <t xml:space="preserve">         3.3 Rastria Banijya Bank</t>
  </si>
  <si>
    <t xml:space="preserve">         3.4 Credit Insurance and Loan Guarantee Corp. Pvt. Ltd.</t>
  </si>
  <si>
    <t xml:space="preserve">         3.5 Nepal Housing Development Finance Company</t>
  </si>
  <si>
    <t xml:space="preserve">         3.6 Nepal Stock Exchange</t>
  </si>
  <si>
    <t xml:space="preserve">         3.7 Citizen Investment Fund</t>
  </si>
  <si>
    <t xml:space="preserve">         3.8 National Insurance Corporation</t>
  </si>
  <si>
    <t xml:space="preserve">         3.9 Others</t>
  </si>
  <si>
    <t xml:space="preserve">     4 Service Oriented</t>
  </si>
  <si>
    <t xml:space="preserve">         4.1 Insutrial Area Management Ltd.</t>
  </si>
  <si>
    <t xml:space="preserve">         4.2 National Construction Company Nepal Ltd.</t>
  </si>
  <si>
    <t xml:space="preserve">         4.3 Nepal Traportaion and Warehouse Management Co. Ltd.</t>
  </si>
  <si>
    <t xml:space="preserve">         4.4 Nepal Engineering Consultancy Service Center Ltd.</t>
  </si>
  <si>
    <t xml:space="preserve">         4.5 Nepal Airlines Corporation</t>
  </si>
  <si>
    <t xml:space="preserve">         4.6 National Productivity and Economic Development Center Ltd.</t>
  </si>
  <si>
    <t xml:space="preserve">         4.7 Nepal Transportation Corporation</t>
  </si>
  <si>
    <t xml:space="preserve">         4.8 Others</t>
  </si>
  <si>
    <t xml:space="preserve">     5 Other Government Corporations</t>
  </si>
  <si>
    <t xml:space="preserve">         5.1 Cultural Corporation</t>
  </si>
  <si>
    <t xml:space="preserve">         5.2 Gorakhapatra Corporation</t>
  </si>
  <si>
    <t xml:space="preserve">         5.3 Janak Educationa Material Center Ltd.</t>
  </si>
  <si>
    <t xml:space="preserve">         5.4 Nepal Television</t>
  </si>
  <si>
    <t xml:space="preserve">         5.5 Rural Housing Company Ltd.</t>
  </si>
  <si>
    <t xml:space="preserve">         5.6 Nepal Water Supply Corporation</t>
  </si>
  <si>
    <t xml:space="preserve">         5.7 Nepal Electricity Authority</t>
  </si>
  <si>
    <t xml:space="preserve">         5.8 Nepal Telecommunication Corporation</t>
  </si>
  <si>
    <t>Percent Change</t>
  </si>
  <si>
    <t>1. Ratio of export and import</t>
  </si>
  <si>
    <t>2008/09 P</t>
  </si>
  <si>
    <t>Services: credit</t>
  </si>
  <si>
    <t>Services: debit</t>
  </si>
  <si>
    <t>O/W Education</t>
  </si>
  <si>
    <t>Government services:debit</t>
  </si>
  <si>
    <t>Income: credit</t>
  </si>
  <si>
    <t>Income: debit</t>
  </si>
  <si>
    <t>Balance on Goods,Services and Income</t>
  </si>
  <si>
    <t>Current transfers: credit</t>
  </si>
  <si>
    <t>Workers' remittances</t>
  </si>
  <si>
    <t>Current transfers: debit</t>
  </si>
  <si>
    <t>Other investment: assets</t>
  </si>
  <si>
    <t>Trade credits</t>
  </si>
  <si>
    <t>First Five Months</t>
  </si>
  <si>
    <t>Mid-Dec</t>
  </si>
  <si>
    <t>Dec-Jul</t>
  </si>
  <si>
    <t>Other investment: liabilities</t>
  </si>
  <si>
    <t>Other sectors</t>
  </si>
  <si>
    <t>Currency and deposits</t>
  </si>
  <si>
    <t>Deposit money banks</t>
  </si>
  <si>
    <t>Other liabilities</t>
  </si>
  <si>
    <t>Reserve assets</t>
  </si>
  <si>
    <t>Changes in reserve net ( - increase )</t>
  </si>
  <si>
    <t>2.Share in  total export</t>
  </si>
  <si>
    <t>3.Share in  total import</t>
  </si>
  <si>
    <t>4.Share in trade balance</t>
  </si>
  <si>
    <t xml:space="preserve">5.Share in  total trade </t>
  </si>
  <si>
    <t>6. Share of  export and import in total trade</t>
  </si>
  <si>
    <t>A. Major Commodities</t>
  </si>
  <si>
    <t>Batica Hair Oil</t>
  </si>
  <si>
    <t>* includes P.P. fabric</t>
  </si>
  <si>
    <t>Tyre, Tubes &amp; Flapes</t>
  </si>
  <si>
    <t>Computer and Parts</t>
  </si>
  <si>
    <t xml:space="preserve">2007 </t>
  </si>
  <si>
    <t>Period-end Buying Rate</t>
  </si>
  <si>
    <t>Exchange Rate of US Dollar
(NRs/US$)</t>
  </si>
  <si>
    <t>Sources: http://www.eia.doe.gov/emeu/international/crude1.xls and http://www.kitco.com/gold.londonfix.html</t>
  </si>
  <si>
    <t xml:space="preserve">         5.10 Others</t>
  </si>
  <si>
    <t xml:space="preserve">Financial </t>
  </si>
  <si>
    <t xml:space="preserve">Non-financial </t>
  </si>
  <si>
    <t>Capitalised Interest</t>
  </si>
  <si>
    <t xml:space="preserve">    Financial </t>
  </si>
  <si>
    <t xml:space="preserve">   Non-financial</t>
  </si>
  <si>
    <t>Table 45</t>
  </si>
  <si>
    <t>Types of  Securities</t>
  </si>
  <si>
    <t>Annual</t>
  </si>
  <si>
    <t>A. Current Account</t>
  </si>
  <si>
    <t xml:space="preserve">Monthly Turnover:                      </t>
  </si>
  <si>
    <t>Union Finance Limited</t>
  </si>
  <si>
    <t>Rights Share (1:1)</t>
  </si>
  <si>
    <t>9/23/2008 (2065/6/7)</t>
  </si>
  <si>
    <t>Kist Merchant &amp; Finance Limited</t>
  </si>
  <si>
    <t>Rights Share (1:1.5)</t>
  </si>
  <si>
    <t>9/24/2008 (2065/6/8)</t>
  </si>
  <si>
    <t>Peoples Finance Limited</t>
  </si>
  <si>
    <t>Rights Share (1:2)</t>
  </si>
  <si>
    <t>9/25/2008 (2065/6/17)</t>
  </si>
  <si>
    <t>Siddhartha Bank Limited</t>
  </si>
  <si>
    <t>Debenture</t>
  </si>
  <si>
    <t>9/25/2008 (2065/6/9)</t>
  </si>
  <si>
    <t>Laxmi Bank Limited</t>
  </si>
  <si>
    <t>9/25/2008 (2065/6/13)</t>
  </si>
  <si>
    <t>Goodwill Finance Ltd.</t>
  </si>
  <si>
    <t>Nepal Dev. &amp; Emp. Pro. Bank Ltd.</t>
  </si>
  <si>
    <t>Gurkha Development Bank Ltd.</t>
  </si>
  <si>
    <t>Sanima Bikas Bank Ltd.</t>
  </si>
  <si>
    <t>Goods: Exports f.o.b.</t>
  </si>
  <si>
    <t>Oil</t>
  </si>
  <si>
    <t>Other</t>
  </si>
  <si>
    <t>Goods: Imports f.o.b.</t>
  </si>
  <si>
    <t>Balance on Goods</t>
  </si>
  <si>
    <t>Services: Net</t>
  </si>
  <si>
    <t>Travel</t>
  </si>
  <si>
    <t>Government n.i.e.</t>
  </si>
  <si>
    <t>Transportation</t>
  </si>
  <si>
    <t>Balance on Goods and Services</t>
  </si>
  <si>
    <t>Income: Net</t>
  </si>
  <si>
    <t>Transfers: Net</t>
  </si>
  <si>
    <t>Grants</t>
  </si>
  <si>
    <t>Pensions</t>
  </si>
  <si>
    <t>Other (Indian Excise Refund)</t>
  </si>
  <si>
    <t>B</t>
  </si>
  <si>
    <t>Capital Account (Capital Transfer)</t>
  </si>
  <si>
    <t>Total, Groups A plus B</t>
  </si>
  <si>
    <t>C</t>
  </si>
  <si>
    <t>Financial Account (Excluding Group E)</t>
  </si>
  <si>
    <t>Direct investment in Nepal</t>
  </si>
  <si>
    <t>Portfolio Investment</t>
  </si>
  <si>
    <t>Loans</t>
  </si>
  <si>
    <t>General Government</t>
  </si>
  <si>
    <t>Drawings</t>
  </si>
  <si>
    <t>Repayments</t>
  </si>
  <si>
    <t>Total, Group A through C</t>
  </si>
  <si>
    <t>D.</t>
  </si>
  <si>
    <t>Miscellaneous Items, Net</t>
  </si>
  <si>
    <t>Total, Group A through D</t>
  </si>
  <si>
    <t>E. Reserves and Related Items</t>
  </si>
  <si>
    <t>Use of Fund Credit and Loans</t>
  </si>
  <si>
    <t>Table 27</t>
  </si>
  <si>
    <t xml:space="preserve">   Local Authority Accounts </t>
  </si>
  <si>
    <t>2004/05</t>
  </si>
  <si>
    <t>Wtd. Int. Rate (%)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</si>
  <si>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</si>
  <si>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</si>
  <si>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</si>
  <si>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</si>
  <si>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</si>
  <si>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</si>
  <si>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</si>
  <si>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</si>
  <si>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</si>
  <si>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Wtd. Int. Rate = Weighted interest rate.</t>
  </si>
  <si>
    <t>* Since 2004/05, the outright sale auction of treasury bills has been used as a monetary</t>
  </si>
  <si>
    <t>* Since 2004/05, the outright purchase auction of treasury bills has been used as a monetary</t>
  </si>
  <si>
    <t>* Since 2004/05, the repo auction of treasury bills has been used as a monetary</t>
  </si>
  <si>
    <t>* Since 2004/05, the reverse repo auction of treasury bills has been used as a monetary</t>
  </si>
  <si>
    <t>Foreign Exchange Intervention*</t>
  </si>
  <si>
    <t>Direction of Foreign Trade*</t>
  </si>
  <si>
    <t>Table 36</t>
  </si>
  <si>
    <t>Table 37</t>
  </si>
  <si>
    <t>Table 38</t>
  </si>
  <si>
    <t>Table 39</t>
  </si>
  <si>
    <t>Table 40</t>
  </si>
  <si>
    <t>Table 41</t>
  </si>
  <si>
    <t>Table 44</t>
  </si>
  <si>
    <t>2003/04</t>
  </si>
  <si>
    <t>Purchase</t>
  </si>
  <si>
    <t>Sale</t>
  </si>
  <si>
    <t>Net 
Injection</t>
  </si>
  <si>
    <t>* The purchase and sale of foreign exchange takes place at the request (initiative) of commercial banks.</t>
  </si>
  <si>
    <t>(US$ in million)</t>
  </si>
  <si>
    <t>(In million)</t>
  </si>
  <si>
    <t>IC Purchase</t>
  </si>
  <si>
    <t>US$ Sale</t>
  </si>
  <si>
    <t>Standing Liquidity Facility (SLF)*</t>
  </si>
  <si>
    <t>* Introduced as a safety valve for domestic payments system since 2004/05.</t>
  </si>
  <si>
    <t xml:space="preserve">   This fully collateralised lending facility takes place at the initiative of</t>
  </si>
  <si>
    <t xml:space="preserve">   commercial banks.</t>
  </si>
  <si>
    <t>Interbank Transaction (Amount)</t>
  </si>
  <si>
    <t>Fresh Treasury Bills</t>
  </si>
  <si>
    <t>Structure of Interest Rates</t>
  </si>
  <si>
    <t>Year</t>
  </si>
  <si>
    <t>2. Village Development Committees</t>
  </si>
  <si>
    <t>6.5-13.0</t>
  </si>
  <si>
    <t>Development Bonds</t>
  </si>
  <si>
    <t>3.0-8.0</t>
  </si>
  <si>
    <t>CRR</t>
  </si>
  <si>
    <t>NRB Bonds Rate</t>
  </si>
  <si>
    <t>NEPSE Float Index***</t>
  </si>
  <si>
    <t xml:space="preserve"> -</t>
  </si>
  <si>
    <t>***Base:August24, 2008</t>
  </si>
  <si>
    <t>D. Commercial Banks</t>
  </si>
  <si>
    <t>1.  Deposit Rates</t>
  </si>
  <si>
    <t xml:space="preserve">     Savings Deposits</t>
  </si>
  <si>
    <t>2.0-5.0</t>
  </si>
  <si>
    <t>2.0-4.5</t>
  </si>
  <si>
    <t xml:space="preserve">     Time Deposits</t>
  </si>
  <si>
    <t>1 Month</t>
  </si>
  <si>
    <t>2.0-3.5</t>
  </si>
  <si>
    <t>1.5-3.5</t>
  </si>
  <si>
    <t>3 Months</t>
  </si>
  <si>
    <t>2.0-4.0</t>
  </si>
  <si>
    <t>1.5-4.0</t>
  </si>
  <si>
    <t>6 Months</t>
  </si>
  <si>
    <t>1.75-4.5</t>
  </si>
  <si>
    <t>1 Year</t>
  </si>
  <si>
    <t>2.75-5.75</t>
  </si>
  <si>
    <t>2.25-5.0</t>
  </si>
  <si>
    <t>2 Years and Above</t>
  </si>
  <si>
    <t>2  Lending Rates</t>
  </si>
  <si>
    <t xml:space="preserve">     Industry</t>
  </si>
  <si>
    <t>8.5-13.5</t>
  </si>
  <si>
    <t xml:space="preserve">     Agriculture</t>
  </si>
  <si>
    <t>10.5-13</t>
  </si>
  <si>
    <t>9.5-13</t>
  </si>
  <si>
    <t xml:space="preserve">     Export Bills</t>
  </si>
  <si>
    <t>4.0-11.5</t>
  </si>
  <si>
    <t xml:space="preserve">     Commercial Loans</t>
  </si>
  <si>
    <t>9-14.5</t>
  </si>
  <si>
    <t xml:space="preserve">     Overdrafts</t>
  </si>
  <si>
    <t>10.0-16.0</t>
  </si>
  <si>
    <t>CPI Inflation (annual average)</t>
  </si>
  <si>
    <t>in Thousand</t>
  </si>
  <si>
    <t>Deposit Details of Commercial Banks</t>
  </si>
  <si>
    <t>Government Revenue Collection</t>
  </si>
  <si>
    <t>Sectorwise Credit Flows of Commercial Banks</t>
  </si>
  <si>
    <t>Securitywise Credit Flows of Commercial Banks</t>
  </si>
  <si>
    <t>Outright Sale Auction*</t>
  </si>
  <si>
    <t>Outright Purchase Auction*</t>
  </si>
  <si>
    <t>Repo Auction*</t>
  </si>
  <si>
    <t>Reverse Repo Auction*</t>
  </si>
  <si>
    <t>Listed Companies and Their Market Capitalization</t>
  </si>
  <si>
    <t>Share Market Activities</t>
  </si>
  <si>
    <t xml:space="preserve"> Turnover Details</t>
  </si>
  <si>
    <t xml:space="preserve"> National Urban Consumer Price Index</t>
  </si>
  <si>
    <t>Core CPI Inflation**</t>
  </si>
  <si>
    <t xml:space="preserve">  Government Budgetary Operation+</t>
  </si>
  <si>
    <t>Table 46</t>
  </si>
  <si>
    <t># Annual average weighted rate at the end of fiscal year (mid-July).</t>
  </si>
  <si>
    <t>* Weighted average discount rate.</t>
  </si>
  <si>
    <t>(Percent per Annum)</t>
  </si>
  <si>
    <t>Mid-month</t>
  </si>
  <si>
    <t>A. Policy Rates</t>
  </si>
  <si>
    <t>Bank Rate</t>
  </si>
  <si>
    <t>Refinance Rates Against Loans to:</t>
  </si>
  <si>
    <t>Sick Industries</t>
  </si>
  <si>
    <t>Rural Development Banks (RDBs)</t>
  </si>
  <si>
    <t>Export Credit in Domestic Currency</t>
  </si>
  <si>
    <t>Export Credit in Foreign Currency</t>
  </si>
  <si>
    <t>B. Government Securities</t>
  </si>
  <si>
    <t>T-bills* (28 days)</t>
  </si>
  <si>
    <t>T-bills* (91 days)</t>
  </si>
  <si>
    <t>T-bills* (182 days)</t>
  </si>
  <si>
    <t>T-bills* (364 days)</t>
  </si>
  <si>
    <t>3.0-6.75</t>
  </si>
  <si>
    <t>5.0-6.75</t>
  </si>
  <si>
    <t>National/Citizen SCs</t>
  </si>
  <si>
    <t>7.0-13.0</t>
  </si>
  <si>
    <t>6.0-13.0</t>
  </si>
  <si>
    <t>6.0-8.5</t>
  </si>
  <si>
    <t>6.0-8.0</t>
  </si>
  <si>
    <t>6.0-7.0</t>
  </si>
  <si>
    <t>C. Interbank Rate</t>
  </si>
  <si>
    <t>2.5-6.0</t>
  </si>
  <si>
    <t>1.75-5.0</t>
  </si>
  <si>
    <t>1.75-3.5</t>
  </si>
  <si>
    <t>1.50-4.0</t>
  </si>
  <si>
    <t>2.5-4.5</t>
  </si>
  <si>
    <t>3.0-7.0</t>
  </si>
  <si>
    <t>3.25-7.5</t>
  </si>
  <si>
    <t>Rs. in million</t>
  </si>
  <si>
    <t>3.0-6.0</t>
  </si>
  <si>
    <t>2.5-6.05</t>
  </si>
  <si>
    <t>2.5-6.4</t>
  </si>
  <si>
    <t>2.5-5.5</t>
  </si>
  <si>
    <t>8.50-14.0</t>
  </si>
  <si>
    <t>8.25-13.5</t>
  </si>
  <si>
    <t>8.0-13.5</t>
  </si>
  <si>
    <t>7.0-13.5</t>
  </si>
  <si>
    <t>10.5-14.5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</si>
</sst>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_)"/>
    <numFmt numFmtId="166" formatCode="0.0_)"/>
    <numFmt numFmtId="167" formatCode="0_)"/>
    <numFmt numFmtId="168" formatCode="0.00_)"/>
    <numFmt numFmtId="169" formatCode="0.000"/>
    <numFmt numFmtId="170" formatCode="0.000_)"/>
    <numFmt numFmtId="171" formatCode="0.0000000000000"/>
    <numFmt numFmtId="172" formatCode="0.000000000000"/>
    <numFmt numFmtId="173" formatCode="0.00000000000"/>
    <numFmt numFmtId="174" formatCode="0.0000000000"/>
    <numFmt numFmtId="175" formatCode="#,##0.0"/>
    <numFmt numFmtId="176" formatCode="_-* #,##0.0_-;\-* #,##0.0_-;_-* &quot;-&quot;??_-;_-@_-"/>
    <numFmt numFmtId="177" formatCode="_-* #,##0.00_-;\-* #,##0.00_-;_-* &quot;-&quot;??_-;_-@_-"/>
    <numFmt numFmtId="178" formatCode="_-* #,##0.0000_-;\-* #,##0.0000_-;_-* &quot;-&quot;??_-;_-@_-"/>
    <numFmt numFmtId="179" formatCode="_(* #,##0.000_);_(* \(#,##0.000\);_(* &quot;-&quot;??_);_(@_)"/>
    <numFmt numFmtId="180" formatCode="_(* #,##0.0_);_(* \(#,##0.0\);_(* &quot;-&quot;??_);_(@_)"/>
    <numFmt numFmtId="181" formatCode="0.0000"/>
    <numFmt numFmtId="182" formatCode="_-* #,##0.000_-;\-* #,##0.000_-;_-* &quot;-&quot;??_-;_-@_-"/>
    <numFmt numFmtId="183" formatCode="0.000000"/>
    <numFmt numFmtId="184" formatCode="0.00000"/>
  </numFmts>
  <fonts count="7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Courier"/>
      <family val="0"/>
    </font>
    <font>
      <b/>
      <sz val="2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9"/>
      <name val="Arial"/>
      <family val="2"/>
    </font>
    <font>
      <b/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9"/>
      <name val="Times New Roman"/>
      <family val="1"/>
    </font>
    <font>
      <i/>
      <sz val="9"/>
      <name val="Times New Roman"/>
      <family val="1"/>
    </font>
    <font>
      <i/>
      <vertAlign val="superscript"/>
      <sz val="9"/>
      <name val="Times New Roman"/>
      <family val="1"/>
    </font>
    <font>
      <b/>
      <i/>
      <sz val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6"/>
      <color indexed="8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b/>
      <sz val="11"/>
      <name val="Times New Roman"/>
      <family val="1"/>
    </font>
    <font>
      <b/>
      <sz val="10"/>
      <name val="Courier"/>
      <family val="0"/>
    </font>
    <font>
      <sz val="12"/>
      <name val="Helv"/>
      <family val="0"/>
    </font>
    <font>
      <i/>
      <sz val="11"/>
      <name val="Times New Roman"/>
      <family val="1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 style="medium"/>
      <bottom style="thin"/>
    </border>
    <border>
      <left style="medium"/>
      <right style="medium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165" fontId="4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166" fontId="37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772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4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0" fontId="0" fillId="0" borderId="0" xfId="0" applyBorder="1" applyAlignment="1">
      <alignment/>
    </xf>
    <xf numFmtId="165" fontId="4" fillId="0" borderId="0" xfId="57">
      <alignment/>
      <protection/>
    </xf>
    <xf numFmtId="165" fontId="2" fillId="0" borderId="0" xfId="57" applyFont="1">
      <alignment/>
      <protection/>
    </xf>
    <xf numFmtId="165" fontId="1" fillId="0" borderId="0" xfId="57" applyFont="1" applyBorder="1" applyAlignment="1" quotePrefix="1">
      <alignment horizontal="center"/>
      <protection/>
    </xf>
    <xf numFmtId="164" fontId="4" fillId="0" borderId="0" xfId="57" applyNumberFormat="1">
      <alignment/>
      <protection/>
    </xf>
    <xf numFmtId="165" fontId="2" fillId="0" borderId="14" xfId="57" applyNumberFormat="1" applyFont="1" applyBorder="1" applyAlignment="1" applyProtection="1">
      <alignment horizontal="centerContinuous"/>
      <protection/>
    </xf>
    <xf numFmtId="165" fontId="2" fillId="0" borderId="15" xfId="57" applyFont="1" applyBorder="1" applyAlignment="1">
      <alignment horizontal="centerContinuous"/>
      <protection/>
    </xf>
    <xf numFmtId="165" fontId="2" fillId="0" borderId="13" xfId="57" applyNumberFormat="1" applyFont="1" applyBorder="1" applyAlignment="1" applyProtection="1">
      <alignment horizontal="center"/>
      <protection/>
    </xf>
    <xf numFmtId="165" fontId="2" fillId="0" borderId="0" xfId="57" applyNumberFormat="1" applyFont="1" applyAlignment="1" applyProtection="1">
      <alignment horizontal="left"/>
      <protection/>
    </xf>
    <xf numFmtId="164" fontId="2" fillId="0" borderId="0" xfId="57" applyNumberFormat="1" applyFont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164" fontId="1" fillId="0" borderId="14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65" fontId="2" fillId="0" borderId="0" xfId="57" applyNumberFormat="1" applyFont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4" fontId="2" fillId="0" borderId="20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164" fontId="2" fillId="0" borderId="23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24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164" fontId="2" fillId="0" borderId="26" xfId="0" applyNumberFormat="1" applyFont="1" applyBorder="1" applyAlignment="1">
      <alignment/>
    </xf>
    <xf numFmtId="164" fontId="2" fillId="0" borderId="27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28" xfId="0" applyNumberFormat="1" applyFont="1" applyBorder="1" applyAlignment="1">
      <alignment/>
    </xf>
    <xf numFmtId="0" fontId="2" fillId="0" borderId="24" xfId="0" applyFont="1" applyBorder="1" applyAlignment="1">
      <alignment/>
    </xf>
    <xf numFmtId="164" fontId="2" fillId="0" borderId="12" xfId="57" applyNumberFormat="1" applyFont="1" applyBorder="1" applyAlignment="1">
      <alignment horizontal="center" vertical="center"/>
      <protection/>
    </xf>
    <xf numFmtId="166" fontId="2" fillId="0" borderId="18" xfId="57" applyNumberFormat="1" applyFont="1" applyBorder="1" applyAlignment="1" applyProtection="1">
      <alignment horizontal="center" vertical="center"/>
      <protection/>
    </xf>
    <xf numFmtId="164" fontId="1" fillId="0" borderId="29" xfId="57" applyNumberFormat="1" applyFont="1" applyBorder="1" applyAlignment="1">
      <alignment horizontal="center" vertical="center"/>
      <protection/>
    </xf>
    <xf numFmtId="165" fontId="2" fillId="0" borderId="24" xfId="57" applyNumberFormat="1" applyFont="1" applyBorder="1" applyAlignment="1" applyProtection="1">
      <alignment horizontal="center" vertical="center"/>
      <protection/>
    </xf>
    <xf numFmtId="165" fontId="1" fillId="0" borderId="30" xfId="57" applyNumberFormat="1" applyFont="1" applyBorder="1" applyAlignment="1" applyProtection="1">
      <alignment horizontal="center" vertical="center"/>
      <protection/>
    </xf>
    <xf numFmtId="164" fontId="1" fillId="0" borderId="31" xfId="57" applyNumberFormat="1" applyFont="1" applyBorder="1" applyAlignment="1">
      <alignment horizontal="center" vertical="center"/>
      <protection/>
    </xf>
    <xf numFmtId="164" fontId="2" fillId="0" borderId="32" xfId="57" applyNumberFormat="1" applyFont="1" applyBorder="1" applyAlignment="1">
      <alignment horizontal="center" vertical="center"/>
      <protection/>
    </xf>
    <xf numFmtId="164" fontId="1" fillId="0" borderId="33" xfId="57" applyNumberFormat="1" applyFont="1" applyBorder="1" applyAlignment="1">
      <alignment horizontal="center" vertical="center"/>
      <protection/>
    </xf>
    <xf numFmtId="166" fontId="2" fillId="0" borderId="0" xfId="57" applyNumberFormat="1" applyFont="1" applyBorder="1" applyAlignment="1" applyProtection="1">
      <alignment horizontal="center" vertical="center"/>
      <protection/>
    </xf>
    <xf numFmtId="164" fontId="1" fillId="0" borderId="34" xfId="57" applyNumberFormat="1" applyFont="1" applyBorder="1" applyAlignment="1">
      <alignment horizontal="center" vertical="center"/>
      <protection/>
    </xf>
    <xf numFmtId="164" fontId="1" fillId="0" borderId="20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0" fillId="0" borderId="0" xfId="0" applyFont="1" applyAlignment="1">
      <alignment/>
    </xf>
    <xf numFmtId="164" fontId="1" fillId="0" borderId="14" xfId="0" applyNumberFormat="1" applyFont="1" applyBorder="1" applyAlignment="1">
      <alignment vertical="center"/>
    </xf>
    <xf numFmtId="164" fontId="2" fillId="0" borderId="21" xfId="0" applyNumberFormat="1" applyFont="1" applyBorder="1" applyAlignment="1">
      <alignment vertical="center"/>
    </xf>
    <xf numFmtId="164" fontId="1" fillId="0" borderId="35" xfId="57" applyNumberFormat="1" applyFont="1" applyBorder="1" applyAlignment="1">
      <alignment horizontal="center" vertical="center"/>
      <protection/>
    </xf>
    <xf numFmtId="164" fontId="1" fillId="0" borderId="30" xfId="57" applyNumberFormat="1" applyFont="1" applyBorder="1" applyAlignment="1">
      <alignment horizontal="center" vertical="center"/>
      <protection/>
    </xf>
    <xf numFmtId="165" fontId="1" fillId="0" borderId="36" xfId="57" applyNumberFormat="1" applyFont="1" applyBorder="1" applyAlignment="1" applyProtection="1">
      <alignment horizontal="center" vertical="center"/>
      <protection/>
    </xf>
    <xf numFmtId="0" fontId="14" fillId="0" borderId="37" xfId="0" applyFont="1" applyBorder="1" applyAlignment="1">
      <alignment/>
    </xf>
    <xf numFmtId="164" fontId="2" fillId="0" borderId="38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Border="1" applyAlignment="1" quotePrefix="1">
      <alignment horizontal="left"/>
    </xf>
    <xf numFmtId="0" fontId="2" fillId="0" borderId="39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40" xfId="0" applyFont="1" applyBorder="1" applyAlignment="1">
      <alignment horizontal="left" indent="2"/>
    </xf>
    <xf numFmtId="2" fontId="2" fillId="0" borderId="24" xfId="0" applyNumberFormat="1" applyFont="1" applyBorder="1" applyAlignment="1">
      <alignment/>
    </xf>
    <xf numFmtId="0" fontId="2" fillId="0" borderId="24" xfId="0" applyFont="1" applyBorder="1" applyAlignment="1">
      <alignment horizontal="center"/>
    </xf>
    <xf numFmtId="164" fontId="2" fillId="0" borderId="31" xfId="0" applyNumberFormat="1" applyFont="1" applyBorder="1" applyAlignment="1">
      <alignment/>
    </xf>
    <xf numFmtId="164" fontId="10" fillId="0" borderId="26" xfId="0" applyNumberFormat="1" applyFont="1" applyBorder="1" applyAlignment="1">
      <alignment/>
    </xf>
    <xf numFmtId="164" fontId="10" fillId="0" borderId="24" xfId="0" applyNumberFormat="1" applyFont="1" applyBorder="1" applyAlignment="1">
      <alignment/>
    </xf>
    <xf numFmtId="164" fontId="10" fillId="0" borderId="25" xfId="0" applyNumberFormat="1" applyFont="1" applyBorder="1" applyAlignment="1">
      <alignment/>
    </xf>
    <xf numFmtId="164" fontId="10" fillId="0" borderId="27" xfId="0" applyNumberFormat="1" applyFont="1" applyBorder="1" applyAlignment="1">
      <alignment/>
    </xf>
    <xf numFmtId="164" fontId="2" fillId="0" borderId="41" xfId="0" applyNumberFormat="1" applyFont="1" applyBorder="1" applyAlignment="1">
      <alignment/>
    </xf>
    <xf numFmtId="164" fontId="2" fillId="0" borderId="11" xfId="0" applyNumberFormat="1" applyFont="1" applyFill="1" applyBorder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33" borderId="42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2" fontId="13" fillId="0" borderId="0" xfId="0" applyNumberFormat="1" applyFont="1" applyBorder="1" applyAlignment="1" quotePrefix="1">
      <alignment horizontal="center"/>
    </xf>
    <xf numFmtId="164" fontId="13" fillId="0" borderId="44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19" fillId="0" borderId="0" xfId="0" applyFont="1" applyBorder="1" applyAlignment="1">
      <alignment/>
    </xf>
    <xf numFmtId="164" fontId="1" fillId="33" borderId="45" xfId="0" applyNumberFormat="1" applyFont="1" applyFill="1" applyBorder="1" applyAlignment="1">
      <alignment/>
    </xf>
    <xf numFmtId="164" fontId="1" fillId="33" borderId="46" xfId="0" applyNumberFormat="1" applyFont="1" applyFill="1" applyBorder="1" applyAlignment="1">
      <alignment/>
    </xf>
    <xf numFmtId="164" fontId="1" fillId="33" borderId="47" xfId="0" applyNumberFormat="1" applyFont="1" applyFill="1" applyBorder="1" applyAlignment="1">
      <alignment/>
    </xf>
    <xf numFmtId="164" fontId="1" fillId="33" borderId="24" xfId="0" applyNumberFormat="1" applyFont="1" applyFill="1" applyBorder="1" applyAlignment="1">
      <alignment/>
    </xf>
    <xf numFmtId="1" fontId="1" fillId="33" borderId="24" xfId="0" applyNumberFormat="1" applyFont="1" applyFill="1" applyBorder="1" applyAlignment="1">
      <alignment horizontal="center"/>
    </xf>
    <xf numFmtId="1" fontId="1" fillId="33" borderId="0" xfId="0" applyNumberFormat="1" applyFont="1" applyFill="1" applyBorder="1" applyAlignment="1">
      <alignment horizontal="center"/>
    </xf>
    <xf numFmtId="1" fontId="1" fillId="33" borderId="18" xfId="0" applyNumberFormat="1" applyFont="1" applyFill="1" applyBorder="1" applyAlignment="1">
      <alignment horizontal="center"/>
    </xf>
    <xf numFmtId="164" fontId="1" fillId="33" borderId="27" xfId="0" applyNumberFormat="1" applyFont="1" applyFill="1" applyBorder="1" applyAlignment="1">
      <alignment/>
    </xf>
    <xf numFmtId="164" fontId="1" fillId="33" borderId="27" xfId="0" applyNumberFormat="1" applyFont="1" applyFill="1" applyBorder="1" applyAlignment="1">
      <alignment horizontal="center"/>
    </xf>
    <xf numFmtId="164" fontId="1" fillId="33" borderId="21" xfId="0" applyNumberFormat="1" applyFont="1" applyFill="1" applyBorder="1" applyAlignment="1">
      <alignment horizontal="center"/>
    </xf>
    <xf numFmtId="164" fontId="1" fillId="33" borderId="23" xfId="0" applyNumberFormat="1" applyFont="1" applyFill="1" applyBorder="1" applyAlignment="1">
      <alignment horizontal="center"/>
    </xf>
    <xf numFmtId="164" fontId="1" fillId="33" borderId="22" xfId="0" applyNumberFormat="1" applyFont="1" applyFill="1" applyBorder="1" applyAlignment="1">
      <alignment horizontal="center"/>
    </xf>
    <xf numFmtId="164" fontId="1" fillId="33" borderId="25" xfId="0" applyNumberFormat="1" applyFont="1" applyFill="1" applyBorder="1" applyAlignment="1">
      <alignment/>
    </xf>
    <xf numFmtId="164" fontId="1" fillId="33" borderId="25" xfId="0" applyNumberFormat="1" applyFont="1" applyFill="1" applyBorder="1" applyAlignment="1">
      <alignment horizontal="center"/>
    </xf>
    <xf numFmtId="164" fontId="1" fillId="33" borderId="10" xfId="0" applyNumberFormat="1" applyFont="1" applyFill="1" applyBorder="1" applyAlignment="1">
      <alignment horizontal="center"/>
    </xf>
    <xf numFmtId="164" fontId="1" fillId="33" borderId="19" xfId="0" applyNumberFormat="1" applyFont="1" applyFill="1" applyBorder="1" applyAlignment="1">
      <alignment horizontal="center"/>
    </xf>
    <xf numFmtId="164" fontId="1" fillId="33" borderId="1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Continuous"/>
    </xf>
    <xf numFmtId="2" fontId="1" fillId="0" borderId="44" xfId="0" applyNumberFormat="1" applyFont="1" applyBorder="1" applyAlignment="1" quotePrefix="1">
      <alignment horizontal="center" vertical="center"/>
    </xf>
    <xf numFmtId="2" fontId="1" fillId="0" borderId="39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2" fontId="2" fillId="0" borderId="39" xfId="0" applyNumberFormat="1" applyFont="1" applyBorder="1" applyAlignment="1" quotePrefix="1">
      <alignment horizontal="center" vertical="center"/>
    </xf>
    <xf numFmtId="2" fontId="2" fillId="0" borderId="39" xfId="0" applyNumberFormat="1" applyFont="1" applyBorder="1" applyAlignment="1">
      <alignment horizontal="center" vertical="center"/>
    </xf>
    <xf numFmtId="2" fontId="2" fillId="0" borderId="42" xfId="0" applyNumberFormat="1" applyFont="1" applyBorder="1" applyAlignment="1">
      <alignment horizontal="center" vertical="center"/>
    </xf>
    <xf numFmtId="2" fontId="2" fillId="0" borderId="48" xfId="0" applyNumberFormat="1" applyFont="1" applyBorder="1" applyAlignment="1">
      <alignment horizontal="center" vertical="center"/>
    </xf>
    <xf numFmtId="2" fontId="2" fillId="0" borderId="42" xfId="0" applyNumberFormat="1" applyFont="1" applyBorder="1" applyAlignment="1" quotePrefix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2" fontId="2" fillId="0" borderId="4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Continuous"/>
    </xf>
    <xf numFmtId="0" fontId="1" fillId="33" borderId="50" xfId="0" applyFont="1" applyFill="1" applyBorder="1" applyAlignment="1">
      <alignment horizontal="left" vertical="center"/>
    </xf>
    <xf numFmtId="0" fontId="1" fillId="33" borderId="51" xfId="0" applyFont="1" applyFill="1" applyBorder="1" applyAlignment="1">
      <alignment horizontal="center" vertical="center"/>
    </xf>
    <xf numFmtId="0" fontId="1" fillId="33" borderId="52" xfId="0" applyFont="1" applyFill="1" applyBorder="1" applyAlignment="1" applyProtection="1">
      <alignment horizontal="center" vertical="center"/>
      <protection/>
    </xf>
    <xf numFmtId="0" fontId="1" fillId="33" borderId="53" xfId="0" applyFont="1" applyFill="1" applyBorder="1" applyAlignment="1">
      <alignment vertical="center"/>
    </xf>
    <xf numFmtId="0" fontId="1" fillId="33" borderId="54" xfId="0" applyFont="1" applyFill="1" applyBorder="1" applyAlignment="1">
      <alignment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8" xfId="0" applyFont="1" applyFill="1" applyBorder="1" applyAlignment="1" applyProtection="1">
      <alignment horizontal="center" vertical="center"/>
      <protection/>
    </xf>
    <xf numFmtId="0" fontId="1" fillId="33" borderId="55" xfId="0" applyFont="1" applyFill="1" applyBorder="1" applyAlignment="1">
      <alignment horizontal="center" vertical="center"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9" fillId="33" borderId="44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6" fontId="10" fillId="0" borderId="0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/>
    </xf>
    <xf numFmtId="2" fontId="21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10" fillId="0" borderId="0" xfId="0" applyNumberFormat="1" applyFont="1" applyBorder="1" applyAlignment="1">
      <alignment horizontal="left" vertical="center" indent="1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 vertical="center"/>
    </xf>
    <xf numFmtId="0" fontId="9" fillId="33" borderId="15" xfId="0" applyFont="1" applyFill="1" applyBorder="1" applyAlignment="1">
      <alignment horizontal="center" vertical="center" wrapText="1"/>
    </xf>
    <xf numFmtId="0" fontId="21" fillId="33" borderId="42" xfId="0" applyFont="1" applyFill="1" applyBorder="1" applyAlignment="1">
      <alignment horizontal="center" vertical="center" wrapText="1"/>
    </xf>
    <xf numFmtId="0" fontId="21" fillId="33" borderId="44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16" fontId="21" fillId="33" borderId="44" xfId="0" applyNumberFormat="1" applyFont="1" applyFill="1" applyBorder="1" applyAlignment="1">
      <alignment horizontal="center" vertical="center" wrapText="1"/>
    </xf>
    <xf numFmtId="164" fontId="10" fillId="0" borderId="42" xfId="0" applyNumberFormat="1" applyFont="1" applyFill="1" applyBorder="1" applyAlignment="1">
      <alignment horizontal="right" vertical="center"/>
    </xf>
    <xf numFmtId="0" fontId="2" fillId="0" borderId="44" xfId="0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21" fillId="33" borderId="49" xfId="0" applyFont="1" applyFill="1" applyBorder="1" applyAlignment="1">
      <alignment horizontal="center" vertical="center"/>
    </xf>
    <xf numFmtId="0" fontId="21" fillId="33" borderId="43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21" fillId="33" borderId="39" xfId="0" applyFont="1" applyFill="1" applyBorder="1" applyAlignment="1">
      <alignment horizontal="center" vertical="center"/>
    </xf>
    <xf numFmtId="0" fontId="10" fillId="33" borderId="49" xfId="0" applyFont="1" applyFill="1" applyBorder="1" applyAlignment="1">
      <alignment/>
    </xf>
    <xf numFmtId="0" fontId="21" fillId="33" borderId="15" xfId="0" applyFont="1" applyFill="1" applyBorder="1" applyAlignment="1">
      <alignment horizontal="center"/>
    </xf>
    <xf numFmtId="0" fontId="21" fillId="33" borderId="44" xfId="0" applyFont="1" applyFill="1" applyBorder="1" applyAlignment="1">
      <alignment horizontal="center" vertical="center"/>
    </xf>
    <xf numFmtId="0" fontId="21" fillId="33" borderId="42" xfId="0" applyFont="1" applyFill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2" fontId="1" fillId="0" borderId="56" xfId="0" applyNumberFormat="1" applyFont="1" applyBorder="1" applyAlignment="1">
      <alignment horizontal="center" vertical="center"/>
    </xf>
    <xf numFmtId="2" fontId="2" fillId="0" borderId="44" xfId="0" applyNumberFormat="1" applyFont="1" applyBorder="1" applyAlignment="1">
      <alignment horizontal="center" vertical="center"/>
    </xf>
    <xf numFmtId="2" fontId="1" fillId="0" borderId="43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2" fontId="1" fillId="0" borderId="32" xfId="0" applyNumberFormat="1" applyFont="1" applyBorder="1" applyAlignment="1">
      <alignment horizontal="center" vertical="center"/>
    </xf>
    <xf numFmtId="2" fontId="1" fillId="0" borderId="37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2" fontId="2" fillId="0" borderId="32" xfId="0" applyNumberFormat="1" applyFont="1" applyBorder="1" applyAlignment="1">
      <alignment horizontal="center" vertical="center"/>
    </xf>
    <xf numFmtId="2" fontId="2" fillId="0" borderId="37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indent="1"/>
    </xf>
    <xf numFmtId="2" fontId="22" fillId="0" borderId="32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left" indent="1"/>
    </xf>
    <xf numFmtId="0" fontId="2" fillId="0" borderId="24" xfId="0" applyFont="1" applyBorder="1" applyAlignment="1">
      <alignment horizontal="left" vertical="center"/>
    </xf>
    <xf numFmtId="0" fontId="2" fillId="0" borderId="24" xfId="0" applyFont="1" applyBorder="1" applyAlignment="1">
      <alignment horizontal="left" indent="1"/>
    </xf>
    <xf numFmtId="0" fontId="2" fillId="0" borderId="24" xfId="0" applyFont="1" applyBorder="1" applyAlignment="1">
      <alignment horizontal="left" indent="2"/>
    </xf>
    <xf numFmtId="0" fontId="2" fillId="0" borderId="27" xfId="0" applyFont="1" applyBorder="1" applyAlignment="1">
      <alignment vertical="center"/>
    </xf>
    <xf numFmtId="2" fontId="2" fillId="0" borderId="57" xfId="0" applyNumberFormat="1" applyFont="1" applyBorder="1" applyAlignment="1">
      <alignment horizontal="center" vertical="center"/>
    </xf>
    <xf numFmtId="2" fontId="2" fillId="0" borderId="58" xfId="0" applyNumberFormat="1" applyFont="1" applyBorder="1" applyAlignment="1">
      <alignment horizontal="center" vertical="center"/>
    </xf>
    <xf numFmtId="2" fontId="2" fillId="0" borderId="59" xfId="0" applyNumberFormat="1" applyFont="1" applyBorder="1" applyAlignment="1">
      <alignment horizontal="center" vertical="center"/>
    </xf>
    <xf numFmtId="2" fontId="23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2" fillId="0" borderId="0" xfId="0" applyFont="1" applyAlignment="1">
      <alignment horizontal="left" indent="1"/>
    </xf>
    <xf numFmtId="2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indent="2"/>
    </xf>
    <xf numFmtId="0" fontId="1" fillId="33" borderId="50" xfId="0" applyFont="1" applyFill="1" applyBorder="1" applyAlignment="1">
      <alignment horizontal="center" vertical="center"/>
    </xf>
    <xf numFmtId="0" fontId="1" fillId="33" borderId="60" xfId="0" applyFont="1" applyFill="1" applyBorder="1" applyAlignment="1">
      <alignment vertical="center"/>
    </xf>
    <xf numFmtId="0" fontId="1" fillId="33" borderId="61" xfId="0" applyFont="1" applyFill="1" applyBorder="1" applyAlignment="1">
      <alignment horizontal="center" vertical="center"/>
    </xf>
    <xf numFmtId="0" fontId="1" fillId="33" borderId="50" xfId="0" applyFont="1" applyFill="1" applyBorder="1" applyAlignment="1" quotePrefix="1">
      <alignment horizontal="center" vertical="center"/>
    </xf>
    <xf numFmtId="0" fontId="1" fillId="33" borderId="60" xfId="0" applyFont="1" applyFill="1" applyBorder="1" applyAlignment="1" quotePrefix="1">
      <alignment horizontal="center" vertical="center"/>
    </xf>
    <xf numFmtId="0" fontId="1" fillId="33" borderId="62" xfId="0" applyFont="1" applyFill="1" applyBorder="1" applyAlignment="1" quotePrefix="1">
      <alignment horizontal="center" vertical="center"/>
    </xf>
    <xf numFmtId="0" fontId="1" fillId="33" borderId="46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vertical="center"/>
    </xf>
    <xf numFmtId="0" fontId="1" fillId="33" borderId="63" xfId="0" applyFont="1" applyFill="1" applyBorder="1" applyAlignment="1">
      <alignment horizontal="center" vertical="center"/>
    </xf>
    <xf numFmtId="165" fontId="1" fillId="33" borderId="55" xfId="57" applyNumberFormat="1" applyFont="1" applyFill="1" applyBorder="1" applyAlignment="1" applyProtection="1">
      <alignment horizontal="center" vertical="center"/>
      <protection/>
    </xf>
    <xf numFmtId="165" fontId="1" fillId="33" borderId="19" xfId="57" applyNumberFormat="1" applyFont="1" applyFill="1" applyBorder="1" applyAlignment="1" applyProtection="1">
      <alignment horizontal="center" vertical="center"/>
      <protection/>
    </xf>
    <xf numFmtId="165" fontId="1" fillId="33" borderId="13" xfId="57" applyNumberFormat="1" applyFont="1" applyFill="1" applyBorder="1" applyAlignment="1" applyProtection="1">
      <alignment horizontal="center" vertical="center"/>
      <protection/>
    </xf>
    <xf numFmtId="165" fontId="1" fillId="33" borderId="10" xfId="57" applyNumberFormat="1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>
      <alignment horizontal="center" vertical="center"/>
    </xf>
    <xf numFmtId="165" fontId="2" fillId="0" borderId="0" xfId="60" applyFont="1">
      <alignment/>
      <protection/>
    </xf>
    <xf numFmtId="164" fontId="2" fillId="0" borderId="0" xfId="57" applyNumberFormat="1" applyFont="1" applyBorder="1" applyAlignment="1">
      <alignment horizontal="center" vertical="center"/>
      <protection/>
    </xf>
    <xf numFmtId="164" fontId="2" fillId="0" borderId="24" xfId="57" applyNumberFormat="1" applyFont="1" applyBorder="1" applyAlignment="1">
      <alignment horizontal="center" vertical="center"/>
      <protection/>
    </xf>
    <xf numFmtId="164" fontId="2" fillId="0" borderId="18" xfId="57" applyNumberFormat="1" applyFont="1" applyBorder="1" applyAlignment="1">
      <alignment horizontal="center" vertical="center"/>
      <protection/>
    </xf>
    <xf numFmtId="165" fontId="2" fillId="0" borderId="0" xfId="57" applyFont="1" applyBorder="1">
      <alignment/>
      <protection/>
    </xf>
    <xf numFmtId="0" fontId="1" fillId="0" borderId="0" xfId="0" applyFont="1" applyBorder="1" applyAlignment="1">
      <alignment horizontal="center"/>
    </xf>
    <xf numFmtId="0" fontId="1" fillId="0" borderId="64" xfId="0" applyFont="1" applyBorder="1" applyAlignment="1">
      <alignment horizontal="left"/>
    </xf>
    <xf numFmtId="0" fontId="1" fillId="0" borderId="41" xfId="0" applyFont="1" applyBorder="1" applyAlignment="1">
      <alignment horizontal="center"/>
    </xf>
    <xf numFmtId="0" fontId="2" fillId="0" borderId="41" xfId="0" applyFont="1" applyBorder="1" applyAlignment="1">
      <alignment/>
    </xf>
    <xf numFmtId="0" fontId="1" fillId="0" borderId="65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65" xfId="0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2" fillId="0" borderId="65" xfId="0" applyFont="1" applyBorder="1" applyAlignment="1">
      <alignment horizontal="right"/>
    </xf>
    <xf numFmtId="0" fontId="2" fillId="0" borderId="66" xfId="0" applyFont="1" applyBorder="1" applyAlignment="1">
      <alignment horizontal="right"/>
    </xf>
    <xf numFmtId="0" fontId="2" fillId="0" borderId="67" xfId="0" applyFont="1" applyBorder="1" applyAlignment="1">
      <alignment horizontal="left"/>
    </xf>
    <xf numFmtId="2" fontId="2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2" fillId="0" borderId="68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2" fillId="33" borderId="56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4" fillId="0" borderId="0" xfId="0" applyFont="1" applyAlignment="1">
      <alignment/>
    </xf>
    <xf numFmtId="0" fontId="6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21" fillId="33" borderId="44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164" fontId="21" fillId="0" borderId="49" xfId="0" applyNumberFormat="1" applyFont="1" applyBorder="1" applyAlignment="1" applyProtection="1">
      <alignment horizontal="right" vertical="center"/>
      <protection/>
    </xf>
    <xf numFmtId="164" fontId="21" fillId="0" borderId="49" xfId="0" applyNumberFormat="1" applyFont="1" applyBorder="1" applyAlignment="1" applyProtection="1">
      <alignment horizontal="center" vertical="center"/>
      <protection/>
    </xf>
    <xf numFmtId="164" fontId="10" fillId="0" borderId="39" xfId="0" applyNumberFormat="1" applyFont="1" applyBorder="1" applyAlignment="1" applyProtection="1">
      <alignment horizontal="right" vertical="center"/>
      <protection/>
    </xf>
    <xf numFmtId="164" fontId="10" fillId="0" borderId="39" xfId="0" applyNumberFormat="1" applyFont="1" applyBorder="1" applyAlignment="1" applyProtection="1" quotePrefix="1">
      <alignment horizontal="center" vertical="center"/>
      <protection/>
    </xf>
    <xf numFmtId="164" fontId="10" fillId="0" borderId="39" xfId="0" applyNumberFormat="1" applyFont="1" applyBorder="1" applyAlignment="1" applyProtection="1">
      <alignment horizontal="center" vertical="center"/>
      <protection/>
    </xf>
    <xf numFmtId="164" fontId="25" fillId="0" borderId="39" xfId="0" applyNumberFormat="1" applyFont="1" applyBorder="1" applyAlignment="1" applyProtection="1">
      <alignment horizontal="right" vertical="center"/>
      <protection/>
    </xf>
    <xf numFmtId="164" fontId="25" fillId="0" borderId="39" xfId="0" applyNumberFormat="1" applyFont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vertical="center"/>
    </xf>
    <xf numFmtId="164" fontId="10" fillId="0" borderId="42" xfId="0" applyNumberFormat="1" applyFont="1" applyBorder="1" applyAlignment="1" applyProtection="1">
      <alignment horizontal="right" vertical="center"/>
      <protection/>
    </xf>
    <xf numFmtId="164" fontId="10" fillId="0" borderId="42" xfId="0" applyNumberFormat="1" applyFont="1" applyBorder="1" applyAlignment="1" applyProtection="1">
      <alignment horizontal="center" vertical="center"/>
      <protection/>
    </xf>
    <xf numFmtId="164" fontId="21" fillId="0" borderId="39" xfId="0" applyNumberFormat="1" applyFont="1" applyBorder="1" applyAlignment="1" applyProtection="1">
      <alignment horizontal="right" vertical="center"/>
      <protection/>
    </xf>
    <xf numFmtId="164" fontId="21" fillId="0" borderId="39" xfId="0" applyNumberFormat="1" applyFont="1" applyBorder="1" applyAlignment="1" applyProtection="1">
      <alignment horizontal="center" vertical="center"/>
      <protection/>
    </xf>
    <xf numFmtId="164" fontId="10" fillId="0" borderId="42" xfId="0" applyNumberFormat="1" applyFont="1" applyBorder="1" applyAlignment="1" applyProtection="1" quotePrefix="1">
      <alignment horizontal="center" vertical="center"/>
      <protection/>
    </xf>
    <xf numFmtId="164" fontId="21" fillId="0" borderId="44" xfId="0" applyNumberFormat="1" applyFont="1" applyBorder="1" applyAlignment="1" applyProtection="1">
      <alignment vertical="center"/>
      <protection/>
    </xf>
    <xf numFmtId="164" fontId="21" fillId="0" borderId="44" xfId="0" applyNumberFormat="1" applyFont="1" applyBorder="1" applyAlignment="1" applyProtection="1">
      <alignment horizontal="center" vertical="center"/>
      <protection/>
    </xf>
    <xf numFmtId="164" fontId="21" fillId="0" borderId="39" xfId="0" applyNumberFormat="1" applyFont="1" applyBorder="1" applyAlignment="1">
      <alignment horizontal="right" vertical="center"/>
    </xf>
    <xf numFmtId="164" fontId="21" fillId="0" borderId="39" xfId="0" applyNumberFormat="1" applyFont="1" applyBorder="1" applyAlignment="1">
      <alignment horizontal="center" vertical="center"/>
    </xf>
    <xf numFmtId="164" fontId="10" fillId="0" borderId="39" xfId="0" applyNumberFormat="1" applyFont="1" applyBorder="1" applyAlignment="1" applyProtection="1" quotePrefix="1">
      <alignment horizontal="right" vertical="center"/>
      <protection/>
    </xf>
    <xf numFmtId="0" fontId="21" fillId="0" borderId="0" xfId="0" applyFont="1" applyBorder="1" applyAlignment="1" applyProtection="1">
      <alignment horizontal="left"/>
      <protection/>
    </xf>
    <xf numFmtId="0" fontId="1" fillId="33" borderId="18" xfId="0" applyFont="1" applyFill="1" applyBorder="1" applyAlignment="1">
      <alignment horizontal="center" vertical="center"/>
    </xf>
    <xf numFmtId="164" fontId="21" fillId="0" borderId="0" xfId="0" applyNumberFormat="1" applyFont="1" applyBorder="1" applyAlignment="1">
      <alignment/>
    </xf>
    <xf numFmtId="164" fontId="21" fillId="0" borderId="0" xfId="0" applyNumberFormat="1" applyFont="1" applyBorder="1" applyAlignment="1" quotePrefix="1">
      <alignment horizontal="center"/>
    </xf>
    <xf numFmtId="164" fontId="21" fillId="0" borderId="0" xfId="0" applyNumberFormat="1" applyFont="1" applyBorder="1" applyAlignment="1">
      <alignment horizontal="center"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Border="1" applyAlignment="1" quotePrefix="1">
      <alignment/>
    </xf>
    <xf numFmtId="0" fontId="6" fillId="0" borderId="0" xfId="0" applyFont="1" applyAlignment="1">
      <alignment/>
    </xf>
    <xf numFmtId="1" fontId="10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0" fontId="21" fillId="33" borderId="42" xfId="0" applyFont="1" applyFill="1" applyBorder="1" applyAlignment="1" applyProtection="1">
      <alignment horizontal="center"/>
      <protection locked="0"/>
    </xf>
    <xf numFmtId="166" fontId="21" fillId="0" borderId="39" xfId="0" applyNumberFormat="1" applyFont="1" applyBorder="1" applyAlignment="1" applyProtection="1">
      <alignment horizontal="right"/>
      <protection locked="0"/>
    </xf>
    <xf numFmtId="166" fontId="10" fillId="0" borderId="39" xfId="0" applyNumberFormat="1" applyFont="1" applyBorder="1" applyAlignment="1" applyProtection="1">
      <alignment horizontal="right"/>
      <protection locked="0"/>
    </xf>
    <xf numFmtId="166" fontId="10" fillId="0" borderId="39" xfId="0" applyNumberFormat="1" applyFont="1" applyBorder="1" applyAlignment="1">
      <alignment horizontal="right"/>
    </xf>
    <xf numFmtId="166" fontId="10" fillId="0" borderId="39" xfId="0" applyNumberFormat="1" applyFont="1" applyBorder="1" applyAlignment="1" applyProtection="1">
      <alignment horizontal="right"/>
      <protection/>
    </xf>
    <xf numFmtId="166" fontId="21" fillId="0" borderId="39" xfId="0" applyNumberFormat="1" applyFont="1" applyBorder="1" applyAlignment="1" applyProtection="1">
      <alignment horizontal="right"/>
      <protection/>
    </xf>
    <xf numFmtId="166" fontId="21" fillId="0" borderId="39" xfId="0" applyNumberFormat="1" applyFont="1" applyBorder="1" applyAlignment="1">
      <alignment horizontal="right"/>
    </xf>
    <xf numFmtId="166" fontId="25" fillId="0" borderId="39" xfId="0" applyNumberFormat="1" applyFont="1" applyBorder="1" applyAlignment="1" applyProtection="1">
      <alignment horizontal="right"/>
      <protection locked="0"/>
    </xf>
    <xf numFmtId="166" fontId="25" fillId="0" borderId="39" xfId="0" applyNumberFormat="1" applyFont="1" applyBorder="1" applyAlignment="1" applyProtection="1">
      <alignment horizontal="right"/>
      <protection/>
    </xf>
    <xf numFmtId="1" fontId="10" fillId="0" borderId="0" xfId="0" applyNumberFormat="1" applyFont="1" applyBorder="1" applyAlignment="1">
      <alignment/>
    </xf>
    <xf numFmtId="166" fontId="10" fillId="0" borderId="0" xfId="0" applyNumberFormat="1" applyFont="1" applyBorder="1" applyAlignment="1">
      <alignment horizontal="right"/>
    </xf>
    <xf numFmtId="0" fontId="1" fillId="33" borderId="45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25" xfId="0" applyFont="1" applyBorder="1" applyAlignment="1">
      <alignment/>
    </xf>
    <xf numFmtId="0" fontId="1" fillId="33" borderId="56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2" fontId="13" fillId="0" borderId="27" xfId="0" applyNumberFormat="1" applyFont="1" applyBorder="1" applyAlignment="1">
      <alignment/>
    </xf>
    <xf numFmtId="2" fontId="13" fillId="0" borderId="21" xfId="0" applyNumberFormat="1" applyFont="1" applyBorder="1" applyAlignment="1">
      <alignment/>
    </xf>
    <xf numFmtId="2" fontId="13" fillId="0" borderId="23" xfId="0" applyNumberFormat="1" applyFont="1" applyBorder="1" applyAlignment="1">
      <alignment/>
    </xf>
    <xf numFmtId="0" fontId="13" fillId="0" borderId="0" xfId="0" applyFont="1" applyAlignment="1">
      <alignment/>
    </xf>
    <xf numFmtId="0" fontId="27" fillId="0" borderId="0" xfId="0" applyFont="1" applyAlignment="1">
      <alignment/>
    </xf>
    <xf numFmtId="164" fontId="2" fillId="0" borderId="69" xfId="0" applyNumberFormat="1" applyFont="1" applyBorder="1" applyAlignment="1">
      <alignment/>
    </xf>
    <xf numFmtId="164" fontId="2" fillId="0" borderId="45" xfId="0" applyNumberFormat="1" applyFont="1" applyBorder="1" applyAlignment="1">
      <alignment/>
    </xf>
    <xf numFmtId="164" fontId="2" fillId="0" borderId="51" xfId="0" applyNumberFormat="1" applyFont="1" applyBorder="1" applyAlignment="1">
      <alignment/>
    </xf>
    <xf numFmtId="164" fontId="2" fillId="0" borderId="47" xfId="0" applyNumberFormat="1" applyFont="1" applyBorder="1" applyAlignment="1">
      <alignment/>
    </xf>
    <xf numFmtId="164" fontId="2" fillId="0" borderId="46" xfId="0" applyNumberFormat="1" applyFont="1" applyBorder="1" applyAlignment="1">
      <alignment/>
    </xf>
    <xf numFmtId="164" fontId="2" fillId="0" borderId="61" xfId="0" applyNumberFormat="1" applyFont="1" applyBorder="1" applyAlignment="1">
      <alignment/>
    </xf>
    <xf numFmtId="164" fontId="2" fillId="0" borderId="37" xfId="0" applyNumberFormat="1" applyFont="1" applyBorder="1" applyAlignment="1">
      <alignment/>
    </xf>
    <xf numFmtId="164" fontId="2" fillId="0" borderId="59" xfId="0" applyNumberFormat="1" applyFont="1" applyBorder="1" applyAlignment="1">
      <alignment/>
    </xf>
    <xf numFmtId="164" fontId="10" fillId="0" borderId="69" xfId="0" applyNumberFormat="1" applyFont="1" applyBorder="1" applyAlignment="1">
      <alignment/>
    </xf>
    <xf numFmtId="164" fontId="2" fillId="0" borderId="69" xfId="0" applyNumberFormat="1" applyFont="1" applyFill="1" applyBorder="1" applyAlignment="1">
      <alignment/>
    </xf>
    <xf numFmtId="164" fontId="2" fillId="0" borderId="38" xfId="0" applyNumberFormat="1" applyFont="1" applyFill="1" applyBorder="1" applyAlignment="1">
      <alignment/>
    </xf>
    <xf numFmtId="164" fontId="2" fillId="0" borderId="41" xfId="0" applyNumberFormat="1" applyFont="1" applyFill="1" applyBorder="1" applyAlignment="1">
      <alignment/>
    </xf>
    <xf numFmtId="0" fontId="2" fillId="33" borderId="50" xfId="0" applyFont="1" applyFill="1" applyBorder="1" applyAlignment="1">
      <alignment/>
    </xf>
    <xf numFmtId="0" fontId="9" fillId="33" borderId="32" xfId="0" applyFont="1" applyFill="1" applyBorder="1" applyAlignment="1">
      <alignment horizontal="center"/>
    </xf>
    <xf numFmtId="0" fontId="2" fillId="33" borderId="55" xfId="0" applyFont="1" applyFill="1" applyBorder="1" applyAlignment="1">
      <alignment/>
    </xf>
    <xf numFmtId="0" fontId="21" fillId="33" borderId="20" xfId="0" applyFont="1" applyFill="1" applyBorder="1" applyAlignment="1">
      <alignment horizontal="center" vertical="center"/>
    </xf>
    <xf numFmtId="0" fontId="21" fillId="33" borderId="32" xfId="0" applyFont="1" applyFill="1" applyBorder="1" applyAlignment="1">
      <alignment horizontal="center" vertical="center" wrapText="1"/>
    </xf>
    <xf numFmtId="0" fontId="21" fillId="33" borderId="70" xfId="0" applyFont="1" applyFill="1" applyBorder="1" applyAlignment="1">
      <alignment horizontal="center" vertical="center"/>
    </xf>
    <xf numFmtId="0" fontId="21" fillId="33" borderId="55" xfId="0" applyFont="1" applyFill="1" applyBorder="1" applyAlignment="1">
      <alignment horizontal="center" vertical="center" wrapText="1"/>
    </xf>
    <xf numFmtId="0" fontId="21" fillId="33" borderId="71" xfId="0" applyFont="1" applyFill="1" applyBorder="1" applyAlignment="1">
      <alignment horizontal="center" vertical="center"/>
    </xf>
    <xf numFmtId="0" fontId="21" fillId="33" borderId="45" xfId="0" applyFont="1" applyFill="1" applyBorder="1" applyAlignment="1">
      <alignment horizontal="center" vertical="center"/>
    </xf>
    <xf numFmtId="0" fontId="21" fillId="33" borderId="24" xfId="0" applyFont="1" applyFill="1" applyBorder="1" applyAlignment="1">
      <alignment horizontal="center" vertical="center"/>
    </xf>
    <xf numFmtId="0" fontId="21" fillId="33" borderId="24" xfId="0" applyFont="1" applyFill="1" applyBorder="1" applyAlignment="1">
      <alignment horizontal="center" vertical="center" wrapText="1"/>
    </xf>
    <xf numFmtId="0" fontId="21" fillId="33" borderId="25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vertical="center" wrapText="1"/>
    </xf>
    <xf numFmtId="0" fontId="2" fillId="0" borderId="26" xfId="0" applyFont="1" applyBorder="1" applyAlignment="1">
      <alignment horizontal="left" vertical="center" wrapText="1"/>
    </xf>
    <xf numFmtId="0" fontId="18" fillId="0" borderId="26" xfId="0" applyFont="1" applyBorder="1" applyAlignment="1">
      <alignment horizontal="left" vertical="center"/>
    </xf>
    <xf numFmtId="0" fontId="2" fillId="0" borderId="26" xfId="0" applyFont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10" fillId="33" borderId="72" xfId="0" applyFont="1" applyFill="1" applyBorder="1" applyAlignment="1">
      <alignment/>
    </xf>
    <xf numFmtId="0" fontId="10" fillId="33" borderId="70" xfId="0" applyFont="1" applyFill="1" applyBorder="1" applyAlignment="1">
      <alignment/>
    </xf>
    <xf numFmtId="0" fontId="21" fillId="33" borderId="73" xfId="0" applyFont="1" applyFill="1" applyBorder="1" applyAlignment="1">
      <alignment horizontal="center"/>
    </xf>
    <xf numFmtId="0" fontId="21" fillId="33" borderId="71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 wrapText="1"/>
    </xf>
    <xf numFmtId="0" fontId="9" fillId="33" borderId="74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6" fillId="33" borderId="47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9" fillId="33" borderId="56" xfId="0" applyFont="1" applyFill="1" applyBorder="1" applyAlignment="1">
      <alignment horizontal="center" vertical="center" wrapText="1"/>
    </xf>
    <xf numFmtId="0" fontId="9" fillId="33" borderId="56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21" fillId="33" borderId="74" xfId="0" applyFont="1" applyFill="1" applyBorder="1" applyAlignment="1">
      <alignment horizontal="center" vertical="center" wrapText="1"/>
    </xf>
    <xf numFmtId="0" fontId="21" fillId="0" borderId="26" xfId="0" applyFont="1" applyBorder="1" applyAlignment="1">
      <alignment horizontal="left" vertical="center"/>
    </xf>
    <xf numFmtId="0" fontId="21" fillId="33" borderId="15" xfId="0" applyFont="1" applyFill="1" applyBorder="1" applyAlignment="1">
      <alignment horizontal="center" vertical="center" wrapText="1"/>
    </xf>
    <xf numFmtId="2" fontId="28" fillId="0" borderId="56" xfId="0" applyNumberFormat="1" applyFont="1" applyBorder="1" applyAlignment="1">
      <alignment horizontal="center" vertical="center"/>
    </xf>
    <xf numFmtId="2" fontId="28" fillId="0" borderId="32" xfId="0" applyNumberFormat="1" applyFont="1" applyBorder="1" applyAlignment="1">
      <alignment horizontal="center" vertical="center"/>
    </xf>
    <xf numFmtId="2" fontId="29" fillId="0" borderId="32" xfId="0" applyNumberFormat="1" applyFont="1" applyBorder="1" applyAlignment="1">
      <alignment horizontal="center" vertical="center"/>
    </xf>
    <xf numFmtId="164" fontId="1" fillId="0" borderId="43" xfId="0" applyNumberFormat="1" applyFont="1" applyBorder="1" applyAlignment="1">
      <alignment vertical="center"/>
    </xf>
    <xf numFmtId="164" fontId="2" fillId="0" borderId="59" xfId="0" applyNumberFormat="1" applyFont="1" applyBorder="1" applyAlignment="1">
      <alignment vertical="center"/>
    </xf>
    <xf numFmtId="164" fontId="2" fillId="0" borderId="22" xfId="0" applyNumberFormat="1" applyFont="1" applyBorder="1" applyAlignment="1">
      <alignment vertical="center"/>
    </xf>
    <xf numFmtId="0" fontId="7" fillId="0" borderId="26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2" fontId="2" fillId="0" borderId="58" xfId="0" applyNumberFormat="1" applyFont="1" applyBorder="1" applyAlignment="1">
      <alignment vertical="center"/>
    </xf>
    <xf numFmtId="165" fontId="1" fillId="33" borderId="56" xfId="57" applyNumberFormat="1" applyFont="1" applyFill="1" applyBorder="1" applyAlignment="1" applyProtection="1">
      <alignment horizontal="center" vertical="center"/>
      <protection/>
    </xf>
    <xf numFmtId="165" fontId="1" fillId="33" borderId="25" xfId="57" applyNumberFormat="1" applyFont="1" applyFill="1" applyBorder="1" applyAlignment="1" applyProtection="1">
      <alignment horizontal="center" vertical="center"/>
      <protection/>
    </xf>
    <xf numFmtId="165" fontId="1" fillId="33" borderId="74" xfId="57" applyNumberFormat="1" applyFont="1" applyFill="1" applyBorder="1" applyAlignment="1" applyProtection="1">
      <alignment horizontal="center" vertical="center"/>
      <protection/>
    </xf>
    <xf numFmtId="164" fontId="2" fillId="0" borderId="73" xfId="57" applyNumberFormat="1" applyFont="1" applyBorder="1" applyAlignment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1" fillId="33" borderId="74" xfId="0" applyFont="1" applyFill="1" applyBorder="1" applyAlignment="1">
      <alignment horizontal="center"/>
    </xf>
    <xf numFmtId="164" fontId="21" fillId="0" borderId="70" xfId="0" applyNumberFormat="1" applyFont="1" applyBorder="1" applyAlignment="1" applyProtection="1">
      <alignment horizontal="center" vertical="center"/>
      <protection/>
    </xf>
    <xf numFmtId="164" fontId="10" fillId="0" borderId="73" xfId="0" applyNumberFormat="1" applyFont="1" applyBorder="1" applyAlignment="1" applyProtection="1">
      <alignment horizontal="center" vertical="center"/>
      <protection/>
    </xf>
    <xf numFmtId="164" fontId="25" fillId="0" borderId="73" xfId="0" applyNumberFormat="1" applyFont="1" applyBorder="1" applyAlignment="1" applyProtection="1">
      <alignment horizontal="center" vertical="center"/>
      <protection/>
    </xf>
    <xf numFmtId="164" fontId="10" fillId="0" borderId="73" xfId="0" applyNumberFormat="1" applyFont="1" applyBorder="1" applyAlignment="1" applyProtection="1" quotePrefix="1">
      <alignment horizontal="center" vertical="center"/>
      <protection/>
    </xf>
    <xf numFmtId="164" fontId="10" fillId="0" borderId="71" xfId="0" applyNumberFormat="1" applyFont="1" applyBorder="1" applyAlignment="1" applyProtection="1">
      <alignment horizontal="center" vertical="center"/>
      <protection/>
    </xf>
    <xf numFmtId="164" fontId="21" fillId="0" borderId="73" xfId="0" applyNumberFormat="1" applyFont="1" applyBorder="1" applyAlignment="1" applyProtection="1">
      <alignment horizontal="center" vertical="center"/>
      <protection/>
    </xf>
    <xf numFmtId="164" fontId="21" fillId="0" borderId="74" xfId="0" applyNumberFormat="1" applyFont="1" applyBorder="1" applyAlignment="1" applyProtection="1">
      <alignment horizontal="center" vertical="center"/>
      <protection/>
    </xf>
    <xf numFmtId="164" fontId="21" fillId="0" borderId="73" xfId="0" applyNumberFormat="1" applyFont="1" applyBorder="1" applyAlignment="1">
      <alignment horizontal="center" vertical="center"/>
    </xf>
    <xf numFmtId="164" fontId="10" fillId="0" borderId="58" xfId="0" applyNumberFormat="1" applyFont="1" applyBorder="1" applyAlignment="1" applyProtection="1">
      <alignment horizontal="right" vertical="center"/>
      <protection/>
    </xf>
    <xf numFmtId="164" fontId="10" fillId="0" borderId="58" xfId="0" applyNumberFormat="1" applyFont="1" applyBorder="1" applyAlignment="1" applyProtection="1">
      <alignment horizontal="center" vertical="center"/>
      <protection/>
    </xf>
    <xf numFmtId="164" fontId="10" fillId="0" borderId="75" xfId="0" applyNumberFormat="1" applyFont="1" applyBorder="1" applyAlignment="1" applyProtection="1">
      <alignment horizontal="center" vertical="center"/>
      <protection/>
    </xf>
    <xf numFmtId="0" fontId="21" fillId="33" borderId="45" xfId="0" applyFont="1" applyFill="1" applyBorder="1" applyAlignment="1">
      <alignment/>
    </xf>
    <xf numFmtId="0" fontId="21" fillId="33" borderId="25" xfId="0" applyFont="1" applyFill="1" applyBorder="1" applyAlignment="1" applyProtection="1">
      <alignment horizontal="center"/>
      <protection/>
    </xf>
    <xf numFmtId="0" fontId="21" fillId="0" borderId="24" xfId="0" applyFont="1" applyBorder="1" applyAlignment="1" applyProtection="1">
      <alignment horizontal="left" vertical="center"/>
      <protection/>
    </xf>
    <xf numFmtId="0" fontId="10" fillId="0" borderId="24" xfId="0" applyFont="1" applyBorder="1" applyAlignment="1" applyProtection="1">
      <alignment horizontal="left" vertical="center"/>
      <protection/>
    </xf>
    <xf numFmtId="0" fontId="25" fillId="0" borderId="24" xfId="0" applyFont="1" applyBorder="1" applyAlignment="1" applyProtection="1">
      <alignment horizontal="left" vertical="center"/>
      <protection/>
    </xf>
    <xf numFmtId="0" fontId="10" fillId="0" borderId="25" xfId="0" applyFont="1" applyBorder="1" applyAlignment="1" applyProtection="1">
      <alignment horizontal="left" vertical="center"/>
      <protection/>
    </xf>
    <xf numFmtId="0" fontId="21" fillId="0" borderId="26" xfId="0" applyFont="1" applyBorder="1" applyAlignment="1" applyProtection="1">
      <alignment vertical="center"/>
      <protection/>
    </xf>
    <xf numFmtId="0" fontId="10" fillId="0" borderId="27" xfId="0" applyFont="1" applyBorder="1" applyAlignment="1" applyProtection="1">
      <alignment horizontal="left" vertical="center"/>
      <protection/>
    </xf>
    <xf numFmtId="0" fontId="21" fillId="33" borderId="56" xfId="0" applyFont="1" applyFill="1" applyBorder="1" applyAlignment="1">
      <alignment horizontal="center"/>
    </xf>
    <xf numFmtId="164" fontId="21" fillId="0" borderId="72" xfId="0" applyNumberFormat="1" applyFont="1" applyBorder="1" applyAlignment="1" applyProtection="1">
      <alignment horizontal="right" vertical="center"/>
      <protection/>
    </xf>
    <xf numFmtId="164" fontId="21" fillId="0" borderId="70" xfId="0" applyNumberFormat="1" applyFont="1" applyBorder="1" applyAlignment="1" applyProtection="1">
      <alignment horizontal="right" vertical="center"/>
      <protection/>
    </xf>
    <xf numFmtId="164" fontId="10" fillId="0" borderId="32" xfId="0" applyNumberFormat="1" applyFont="1" applyBorder="1" applyAlignment="1" applyProtection="1">
      <alignment horizontal="right" vertical="center"/>
      <protection/>
    </xf>
    <xf numFmtId="164" fontId="10" fillId="0" borderId="73" xfId="0" applyNumberFormat="1" applyFont="1" applyBorder="1" applyAlignment="1" applyProtection="1">
      <alignment horizontal="right" vertical="center"/>
      <protection/>
    </xf>
    <xf numFmtId="164" fontId="25" fillId="0" borderId="32" xfId="0" applyNumberFormat="1" applyFont="1" applyBorder="1" applyAlignment="1" applyProtection="1">
      <alignment horizontal="right" vertical="center"/>
      <protection/>
    </xf>
    <xf numFmtId="164" fontId="25" fillId="0" borderId="73" xfId="0" applyNumberFormat="1" applyFont="1" applyBorder="1" applyAlignment="1" applyProtection="1">
      <alignment horizontal="right" vertical="center"/>
      <protection/>
    </xf>
    <xf numFmtId="164" fontId="10" fillId="0" borderId="55" xfId="0" applyNumberFormat="1" applyFont="1" applyBorder="1" applyAlignment="1" applyProtection="1">
      <alignment horizontal="right" vertical="center"/>
      <protection/>
    </xf>
    <xf numFmtId="164" fontId="10" fillId="0" borderId="71" xfId="0" applyNumberFormat="1" applyFont="1" applyBorder="1" applyAlignment="1" applyProtection="1">
      <alignment horizontal="right" vertical="center"/>
      <protection/>
    </xf>
    <xf numFmtId="164" fontId="21" fillId="0" borderId="32" xfId="0" applyNumberFormat="1" applyFont="1" applyBorder="1" applyAlignment="1" applyProtection="1">
      <alignment horizontal="right" vertical="center"/>
      <protection/>
    </xf>
    <xf numFmtId="164" fontId="21" fillId="0" borderId="73" xfId="0" applyNumberFormat="1" applyFont="1" applyBorder="1" applyAlignment="1" applyProtection="1">
      <alignment horizontal="right" vertical="center"/>
      <protection/>
    </xf>
    <xf numFmtId="164" fontId="10" fillId="0" borderId="55" xfId="0" applyNumberFormat="1" applyFont="1" applyBorder="1" applyAlignment="1" applyProtection="1" quotePrefix="1">
      <alignment horizontal="right" vertical="center"/>
      <protection/>
    </xf>
    <xf numFmtId="164" fontId="21" fillId="0" borderId="56" xfId="0" applyNumberFormat="1" applyFont="1" applyBorder="1" applyAlignment="1" applyProtection="1">
      <alignment vertical="center"/>
      <protection/>
    </xf>
    <xf numFmtId="164" fontId="21" fillId="0" borderId="74" xfId="0" applyNumberFormat="1" applyFont="1" applyBorder="1" applyAlignment="1" applyProtection="1">
      <alignment vertical="center"/>
      <protection/>
    </xf>
    <xf numFmtId="164" fontId="21" fillId="0" borderId="32" xfId="0" applyNumberFormat="1" applyFont="1" applyBorder="1" applyAlignment="1">
      <alignment horizontal="right" vertical="center"/>
    </xf>
    <xf numFmtId="164" fontId="21" fillId="0" borderId="73" xfId="0" applyNumberFormat="1" applyFont="1" applyBorder="1" applyAlignment="1">
      <alignment horizontal="right" vertical="center"/>
    </xf>
    <xf numFmtId="164" fontId="10" fillId="0" borderId="73" xfId="0" applyNumberFormat="1" applyFont="1" applyBorder="1" applyAlignment="1" applyProtection="1" quotePrefix="1">
      <alignment horizontal="right" vertical="center"/>
      <protection/>
    </xf>
    <xf numFmtId="164" fontId="10" fillId="0" borderId="57" xfId="0" applyNumberFormat="1" applyFont="1" applyBorder="1" applyAlignment="1" applyProtection="1">
      <alignment horizontal="right" vertical="center"/>
      <protection/>
    </xf>
    <xf numFmtId="164" fontId="10" fillId="0" borderId="75" xfId="0" applyNumberFormat="1" applyFont="1" applyBorder="1" applyAlignment="1" applyProtection="1">
      <alignment horizontal="right" vertical="center"/>
      <protection/>
    </xf>
    <xf numFmtId="0" fontId="21" fillId="0" borderId="37" xfId="0" applyFont="1" applyBorder="1" applyAlignment="1" applyProtection="1">
      <alignment horizontal="left"/>
      <protection locked="0"/>
    </xf>
    <xf numFmtId="0" fontId="10" fillId="0" borderId="37" xfId="0" applyFont="1" applyBorder="1" applyAlignment="1" applyProtection="1">
      <alignment horizontal="left"/>
      <protection locked="0"/>
    </xf>
    <xf numFmtId="0" fontId="25" fillId="0" borderId="37" xfId="0" applyFont="1" applyBorder="1" applyAlignment="1" applyProtection="1">
      <alignment horizontal="left"/>
      <protection locked="0"/>
    </xf>
    <xf numFmtId="166" fontId="21" fillId="0" borderId="12" xfId="0" applyNumberFormat="1" applyFont="1" applyBorder="1" applyAlignment="1" applyProtection="1">
      <alignment horizontal="right"/>
      <protection locked="0"/>
    </xf>
    <xf numFmtId="166" fontId="10" fillId="0" borderId="12" xfId="0" applyNumberFormat="1" applyFont="1" applyBorder="1" applyAlignment="1" applyProtection="1">
      <alignment horizontal="right"/>
      <protection locked="0"/>
    </xf>
    <xf numFmtId="0" fontId="1" fillId="33" borderId="47" xfId="0" applyFont="1" applyFill="1" applyBorder="1" applyAlignment="1">
      <alignment/>
    </xf>
    <xf numFmtId="0" fontId="1" fillId="33" borderId="46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0" fillId="0" borderId="33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/>
    </xf>
    <xf numFmtId="1" fontId="9" fillId="33" borderId="25" xfId="0" applyNumberFormat="1" applyFont="1" applyFill="1" applyBorder="1" applyAlignment="1" applyProtection="1">
      <alignment horizontal="right"/>
      <protection/>
    </xf>
    <xf numFmtId="1" fontId="9" fillId="33" borderId="10" xfId="0" applyNumberFormat="1" applyFont="1" applyFill="1" applyBorder="1" applyAlignment="1" applyProtection="1">
      <alignment horizontal="right"/>
      <protection/>
    </xf>
    <xf numFmtId="1" fontId="9" fillId="33" borderId="19" xfId="0" applyNumberFormat="1" applyFont="1" applyFill="1" applyBorder="1" applyAlignment="1" applyProtection="1">
      <alignment horizontal="right"/>
      <protection/>
    </xf>
    <xf numFmtId="1" fontId="9" fillId="33" borderId="25" xfId="0" applyNumberFormat="1" applyFont="1" applyFill="1" applyBorder="1" applyAlignment="1" applyProtection="1" quotePrefix="1">
      <alignment horizontal="center"/>
      <protection/>
    </xf>
    <xf numFmtId="1" fontId="9" fillId="33" borderId="15" xfId="0" applyNumberFormat="1" applyFont="1" applyFill="1" applyBorder="1" applyAlignment="1" applyProtection="1" quotePrefix="1">
      <alignment horizontal="center"/>
      <protection/>
    </xf>
    <xf numFmtId="1" fontId="9" fillId="33" borderId="10" xfId="0" applyNumberFormat="1" applyFont="1" applyFill="1" applyBorder="1" applyAlignment="1" applyProtection="1" quotePrefix="1">
      <alignment horizontal="center"/>
      <protection/>
    </xf>
    <xf numFmtId="1" fontId="9" fillId="33" borderId="19" xfId="0" applyNumberFormat="1" applyFont="1" applyFill="1" applyBorder="1" applyAlignment="1" applyProtection="1" quotePrefix="1">
      <alignment horizontal="center"/>
      <protection/>
    </xf>
    <xf numFmtId="0" fontId="10" fillId="0" borderId="56" xfId="0" applyFont="1" applyBorder="1" applyAlignment="1">
      <alignment/>
    </xf>
    <xf numFmtId="0" fontId="10" fillId="0" borderId="56" xfId="0" applyFont="1" applyBorder="1" applyAlignment="1">
      <alignment wrapText="1"/>
    </xf>
    <xf numFmtId="0" fontId="10" fillId="0" borderId="56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 wrapText="1"/>
    </xf>
    <xf numFmtId="0" fontId="10" fillId="0" borderId="56" xfId="0" applyFont="1" applyBorder="1" applyAlignment="1">
      <alignment horizontal="left" vertical="center" wrapText="1"/>
    </xf>
    <xf numFmtId="0" fontId="10" fillId="0" borderId="56" xfId="0" applyFont="1" applyFill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 indent="1"/>
    </xf>
    <xf numFmtId="0" fontId="10" fillId="0" borderId="30" xfId="0" applyFont="1" applyBorder="1" applyAlignment="1">
      <alignment horizontal="left" vertical="center" indent="1"/>
    </xf>
    <xf numFmtId="0" fontId="1" fillId="33" borderId="76" xfId="0" applyFont="1" applyFill="1" applyBorder="1" applyAlignment="1">
      <alignment horizontal="center" vertical="center"/>
    </xf>
    <xf numFmtId="0" fontId="1" fillId="33" borderId="76" xfId="0" applyFont="1" applyFill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0" fillId="0" borderId="47" xfId="0" applyFont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right"/>
    </xf>
    <xf numFmtId="0" fontId="1" fillId="0" borderId="49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2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2" xfId="0" applyFont="1" applyBorder="1" applyAlignment="1">
      <alignment/>
    </xf>
    <xf numFmtId="0" fontId="1" fillId="33" borderId="42" xfId="0" applyFont="1" applyFill="1" applyBorder="1" applyAlignment="1">
      <alignment horizontal="center" vertical="center" wrapText="1"/>
    </xf>
    <xf numFmtId="1" fontId="1" fillId="33" borderId="49" xfId="0" applyNumberFormat="1" applyFont="1" applyFill="1" applyBorder="1" applyAlignment="1" applyProtection="1">
      <alignment horizontal="center" vertical="center"/>
      <protection/>
    </xf>
    <xf numFmtId="166" fontId="1" fillId="0" borderId="0" xfId="0" applyNumberFormat="1" applyFont="1" applyFill="1" applyBorder="1" applyAlignment="1" applyProtection="1">
      <alignment vertical="center"/>
      <protection/>
    </xf>
    <xf numFmtId="166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64" fontId="10" fillId="0" borderId="73" xfId="0" applyNumberFormat="1" applyFont="1" applyFill="1" applyBorder="1" applyAlignment="1">
      <alignment horizontal="right"/>
    </xf>
    <xf numFmtId="0" fontId="10" fillId="0" borderId="32" xfId="0" applyFont="1" applyBorder="1" applyAlignment="1">
      <alignment/>
    </xf>
    <xf numFmtId="0" fontId="13" fillId="0" borderId="0" xfId="0" applyFont="1" applyAlignment="1" quotePrefix="1">
      <alignment horizontal="left"/>
    </xf>
    <xf numFmtId="174" fontId="2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64" fontId="13" fillId="0" borderId="77" xfId="0" applyNumberFormat="1" applyFont="1" applyBorder="1" applyAlignment="1">
      <alignment horizontal="right"/>
    </xf>
    <xf numFmtId="164" fontId="10" fillId="0" borderId="56" xfId="0" applyNumberFormat="1" applyFont="1" applyFill="1" applyBorder="1" applyAlignment="1">
      <alignment horizontal="right" vertical="center"/>
    </xf>
    <xf numFmtId="164" fontId="10" fillId="0" borderId="44" xfId="0" applyNumberFormat="1" applyFont="1" applyFill="1" applyBorder="1" applyAlignment="1">
      <alignment horizontal="right" vertical="center"/>
    </xf>
    <xf numFmtId="164" fontId="2" fillId="0" borderId="44" xfId="0" applyNumberFormat="1" applyFont="1" applyBorder="1" applyAlignment="1">
      <alignment horizontal="right" vertical="center"/>
    </xf>
    <xf numFmtId="164" fontId="2" fillId="0" borderId="74" xfId="0" applyNumberFormat="1" applyFont="1" applyBorder="1" applyAlignment="1">
      <alignment horizontal="right" vertical="center"/>
    </xf>
    <xf numFmtId="164" fontId="10" fillId="0" borderId="33" xfId="0" applyNumberFormat="1" applyFont="1" applyFill="1" applyBorder="1" applyAlignment="1">
      <alignment horizontal="right" vertical="center"/>
    </xf>
    <xf numFmtId="164" fontId="10" fillId="0" borderId="77" xfId="0" applyNumberFormat="1" applyFont="1" applyFill="1" applyBorder="1" applyAlignment="1">
      <alignment horizontal="right" vertical="center"/>
    </xf>
    <xf numFmtId="164" fontId="2" fillId="0" borderId="77" xfId="0" applyNumberFormat="1" applyFont="1" applyBorder="1" applyAlignment="1">
      <alignment horizontal="right" vertical="center"/>
    </xf>
    <xf numFmtId="164" fontId="2" fillId="0" borderId="29" xfId="0" applyNumberFormat="1" applyFont="1" applyBorder="1" applyAlignment="1">
      <alignment horizontal="right" vertical="center"/>
    </xf>
    <xf numFmtId="168" fontId="2" fillId="0" borderId="0" xfId="0" applyNumberFormat="1" applyFont="1" applyAlignment="1" applyProtection="1" quotePrefix="1">
      <alignment horizontal="left"/>
      <protection/>
    </xf>
    <xf numFmtId="164" fontId="1" fillId="0" borderId="39" xfId="0" applyNumberFormat="1" applyFont="1" applyBorder="1" applyAlignment="1">
      <alignment/>
    </xf>
    <xf numFmtId="0" fontId="2" fillId="0" borderId="0" xfId="0" applyFont="1" applyAlignment="1">
      <alignment/>
    </xf>
    <xf numFmtId="164" fontId="2" fillId="0" borderId="39" xfId="0" applyNumberFormat="1" applyFont="1" applyBorder="1" applyAlignment="1">
      <alignment/>
    </xf>
    <xf numFmtId="164" fontId="2" fillId="0" borderId="42" xfId="0" applyNumberFormat="1" applyFont="1" applyBorder="1" applyAlignment="1">
      <alignment/>
    </xf>
    <xf numFmtId="164" fontId="2" fillId="0" borderId="63" xfId="0" applyNumberFormat="1" applyFont="1" applyBorder="1" applyAlignment="1">
      <alignment/>
    </xf>
    <xf numFmtId="164" fontId="10" fillId="0" borderId="18" xfId="0" applyNumberFormat="1" applyFont="1" applyBorder="1" applyAlignment="1">
      <alignment horizontal="center"/>
    </xf>
    <xf numFmtId="164" fontId="1" fillId="0" borderId="49" xfId="0" applyNumberFormat="1" applyFont="1" applyBorder="1" applyAlignment="1">
      <alignment/>
    </xf>
    <xf numFmtId="164" fontId="1" fillId="0" borderId="42" xfId="0" applyNumberFormat="1" applyFont="1" applyBorder="1" applyAlignment="1">
      <alignment/>
    </xf>
    <xf numFmtId="0" fontId="21" fillId="33" borderId="1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" fillId="33" borderId="6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21" fillId="33" borderId="78" xfId="0" applyFont="1" applyFill="1" applyBorder="1" applyAlignment="1" quotePrefix="1">
      <alignment horizontal="center"/>
    </xf>
    <xf numFmtId="0" fontId="21" fillId="33" borderId="54" xfId="0" applyFont="1" applyFill="1" applyBorder="1" applyAlignment="1" quotePrefix="1">
      <alignment horizontal="center"/>
    </xf>
    <xf numFmtId="0" fontId="21" fillId="33" borderId="10" xfId="0" applyFont="1" applyFill="1" applyBorder="1" applyAlignment="1">
      <alignment horizontal="center"/>
    </xf>
    <xf numFmtId="0" fontId="21" fillId="33" borderId="13" xfId="0" applyFont="1" applyFill="1" applyBorder="1" applyAlignment="1">
      <alignment horizontal="center" wrapText="1"/>
    </xf>
    <xf numFmtId="0" fontId="21" fillId="33" borderId="63" xfId="0" applyFont="1" applyFill="1" applyBorder="1" applyAlignment="1">
      <alignment horizontal="center"/>
    </xf>
    <xf numFmtId="0" fontId="21" fillId="33" borderId="20" xfId="0" applyFont="1" applyFill="1" applyBorder="1" applyAlignment="1">
      <alignment horizontal="center" wrapText="1"/>
    </xf>
    <xf numFmtId="0" fontId="2" fillId="0" borderId="32" xfId="0" applyFont="1" applyBorder="1" applyAlignment="1">
      <alignment/>
    </xf>
    <xf numFmtId="176" fontId="2" fillId="0" borderId="0" xfId="0" applyNumberFormat="1" applyFont="1" applyBorder="1" applyAlignment="1">
      <alignment/>
    </xf>
    <xf numFmtId="177" fontId="2" fillId="0" borderId="12" xfId="0" applyNumberFormat="1" applyFont="1" applyBorder="1" applyAlignment="1">
      <alignment/>
    </xf>
    <xf numFmtId="176" fontId="2" fillId="0" borderId="37" xfId="0" applyNumberFormat="1" applyFont="1" applyBorder="1" applyAlignment="1">
      <alignment/>
    </xf>
    <xf numFmtId="176" fontId="2" fillId="0" borderId="0" xfId="0" applyNumberFormat="1" applyFont="1" applyFill="1" applyBorder="1" applyAlignment="1">
      <alignment/>
    </xf>
    <xf numFmtId="177" fontId="2" fillId="0" borderId="18" xfId="0" applyNumberFormat="1" applyFont="1" applyFill="1" applyBorder="1" applyAlignment="1">
      <alignment/>
    </xf>
    <xf numFmtId="177" fontId="2" fillId="0" borderId="12" xfId="0" applyNumberFormat="1" applyFont="1" applyFill="1" applyBorder="1" applyAlignment="1">
      <alignment/>
    </xf>
    <xf numFmtId="176" fontId="2" fillId="0" borderId="37" xfId="0" applyNumberFormat="1" applyFont="1" applyFill="1" applyBorder="1" applyAlignment="1">
      <alignment/>
    </xf>
    <xf numFmtId="0" fontId="2" fillId="0" borderId="55" xfId="0" applyFont="1" applyBorder="1" applyAlignment="1">
      <alignment/>
    </xf>
    <xf numFmtId="176" fontId="2" fillId="0" borderId="10" xfId="0" applyNumberFormat="1" applyFont="1" applyBorder="1" applyAlignment="1">
      <alignment/>
    </xf>
    <xf numFmtId="177" fontId="2" fillId="0" borderId="13" xfId="0" applyNumberFormat="1" applyFont="1" applyBorder="1" applyAlignment="1">
      <alignment/>
    </xf>
    <xf numFmtId="176" fontId="2" fillId="0" borderId="10" xfId="0" applyNumberFormat="1" applyFont="1" applyFill="1" applyBorder="1" applyAlignment="1">
      <alignment/>
    </xf>
    <xf numFmtId="177" fontId="2" fillId="0" borderId="13" xfId="0" applyNumberFormat="1" applyFont="1" applyFill="1" applyBorder="1" applyAlignment="1">
      <alignment/>
    </xf>
    <xf numFmtId="176" fontId="2" fillId="0" borderId="63" xfId="0" applyNumberFormat="1" applyFont="1" applyFill="1" applyBorder="1" applyAlignment="1">
      <alignment/>
    </xf>
    <xf numFmtId="177" fontId="2" fillId="0" borderId="19" xfId="0" applyNumberFormat="1" applyFont="1" applyFill="1" applyBorder="1" applyAlignment="1">
      <alignment/>
    </xf>
    <xf numFmtId="0" fontId="1" fillId="0" borderId="57" xfId="0" applyFont="1" applyBorder="1" applyAlignment="1">
      <alignment horizontal="center" vertical="center"/>
    </xf>
    <xf numFmtId="176" fontId="21" fillId="0" borderId="21" xfId="0" applyNumberFormat="1" applyFont="1" applyBorder="1" applyAlignment="1">
      <alignment vertical="center"/>
    </xf>
    <xf numFmtId="177" fontId="21" fillId="0" borderId="22" xfId="0" applyNumberFormat="1" applyFont="1" applyBorder="1" applyAlignment="1">
      <alignment vertical="center"/>
    </xf>
    <xf numFmtId="176" fontId="21" fillId="0" borderId="59" xfId="0" applyNumberFormat="1" applyFont="1" applyFill="1" applyBorder="1" applyAlignment="1">
      <alignment vertical="center"/>
    </xf>
    <xf numFmtId="177" fontId="21" fillId="0" borderId="22" xfId="0" applyNumberFormat="1" applyFont="1" applyFill="1" applyBorder="1" applyAlignment="1">
      <alignment vertical="center"/>
    </xf>
    <xf numFmtId="176" fontId="21" fillId="0" borderId="21" xfId="0" applyNumberFormat="1" applyFont="1" applyFill="1" applyBorder="1" applyAlignment="1">
      <alignment vertical="center"/>
    </xf>
    <xf numFmtId="177" fontId="21" fillId="0" borderId="23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177" fontId="2" fillId="0" borderId="37" xfId="0" applyNumberFormat="1" applyFont="1" applyBorder="1" applyAlignment="1">
      <alignment/>
    </xf>
    <xf numFmtId="177" fontId="2" fillId="0" borderId="0" xfId="0" applyNumberFormat="1" applyFont="1" applyFill="1" applyBorder="1" applyAlignment="1">
      <alignment/>
    </xf>
    <xf numFmtId="177" fontId="2" fillId="0" borderId="37" xfId="0" applyNumberFormat="1" applyFont="1" applyFill="1" applyBorder="1" applyAlignment="1">
      <alignment/>
    </xf>
    <xf numFmtId="176" fontId="2" fillId="0" borderId="63" xfId="0" applyNumberFormat="1" applyFont="1" applyBorder="1" applyAlignment="1">
      <alignment/>
    </xf>
    <xf numFmtId="177" fontId="2" fillId="0" borderId="63" xfId="0" applyNumberFormat="1" applyFont="1" applyFill="1" applyBorder="1" applyAlignment="1">
      <alignment/>
    </xf>
    <xf numFmtId="177" fontId="2" fillId="0" borderId="10" xfId="0" applyNumberFormat="1" applyFont="1" applyFill="1" applyBorder="1" applyAlignment="1">
      <alignment/>
    </xf>
    <xf numFmtId="176" fontId="21" fillId="0" borderId="59" xfId="0" applyNumberFormat="1" applyFont="1" applyBorder="1" applyAlignment="1">
      <alignment vertical="center"/>
    </xf>
    <xf numFmtId="177" fontId="21" fillId="0" borderId="59" xfId="0" applyNumberFormat="1" applyFont="1" applyFill="1" applyBorder="1" applyAlignment="1">
      <alignment vertical="center"/>
    </xf>
    <xf numFmtId="177" fontId="21" fillId="0" borderId="21" xfId="0" applyNumberFormat="1" applyFont="1" applyFill="1" applyBorder="1" applyAlignment="1">
      <alignment vertical="center"/>
    </xf>
    <xf numFmtId="0" fontId="1" fillId="33" borderId="79" xfId="0" applyFont="1" applyFill="1" applyBorder="1" applyAlignment="1">
      <alignment horizontal="left"/>
    </xf>
    <xf numFmtId="0" fontId="21" fillId="33" borderId="52" xfId="0" applyFont="1" applyFill="1" applyBorder="1" applyAlignment="1" quotePrefix="1">
      <alignment horizontal="center"/>
    </xf>
    <xf numFmtId="176" fontId="2" fillId="0" borderId="39" xfId="0" applyNumberFormat="1" applyFont="1" applyBorder="1" applyAlignment="1">
      <alignment/>
    </xf>
    <xf numFmtId="176" fontId="2" fillId="0" borderId="12" xfId="0" applyNumberFormat="1" applyFont="1" applyBorder="1" applyAlignment="1">
      <alignment/>
    </xf>
    <xf numFmtId="176" fontId="2" fillId="0" borderId="18" xfId="0" applyNumberFormat="1" applyFont="1" applyFill="1" applyBorder="1" applyAlignment="1">
      <alignment/>
    </xf>
    <xf numFmtId="176" fontId="2" fillId="0" borderId="39" xfId="0" applyNumberFormat="1" applyFont="1" applyFill="1" applyBorder="1" applyAlignment="1">
      <alignment/>
    </xf>
    <xf numFmtId="176" fontId="2" fillId="0" borderId="42" xfId="0" applyNumberFormat="1" applyFont="1" applyBorder="1" applyAlignment="1">
      <alignment/>
    </xf>
    <xf numFmtId="176" fontId="2" fillId="0" borderId="13" xfId="0" applyNumberFormat="1" applyFont="1" applyFill="1" applyBorder="1" applyAlignment="1">
      <alignment/>
    </xf>
    <xf numFmtId="176" fontId="2" fillId="0" borderId="19" xfId="0" applyNumberFormat="1" applyFont="1" applyFill="1" applyBorder="1" applyAlignment="1">
      <alignment/>
    </xf>
    <xf numFmtId="176" fontId="21" fillId="0" borderId="22" xfId="0" applyNumberFormat="1" applyFont="1" applyBorder="1" applyAlignment="1">
      <alignment horizontal="center" vertical="center"/>
    </xf>
    <xf numFmtId="176" fontId="21" fillId="0" borderId="23" xfId="0" applyNumberFormat="1" applyFont="1" applyFill="1" applyBorder="1" applyAlignment="1">
      <alignment horizontal="center" vertical="center"/>
    </xf>
    <xf numFmtId="176" fontId="2" fillId="0" borderId="18" xfId="0" applyNumberFormat="1" applyFont="1" applyBorder="1" applyAlignment="1">
      <alignment/>
    </xf>
    <xf numFmtId="176" fontId="2" fillId="0" borderId="12" xfId="0" applyNumberFormat="1" applyFont="1" applyFill="1" applyBorder="1" applyAlignment="1">
      <alignment/>
    </xf>
    <xf numFmtId="176" fontId="21" fillId="0" borderId="22" xfId="0" applyNumberFormat="1" applyFont="1" applyFill="1" applyBorder="1" applyAlignment="1">
      <alignment horizontal="center" vertical="center"/>
    </xf>
    <xf numFmtId="39" fontId="21" fillId="0" borderId="0" xfId="0" applyNumberFormat="1" applyFont="1" applyAlignment="1" applyProtection="1">
      <alignment horizontal="center"/>
      <protection/>
    </xf>
    <xf numFmtId="39" fontId="21" fillId="33" borderId="50" xfId="0" applyNumberFormat="1" applyFont="1" applyFill="1" applyBorder="1" applyAlignment="1" applyProtection="1">
      <alignment horizontal="center" vertical="center"/>
      <protection/>
    </xf>
    <xf numFmtId="177" fontId="21" fillId="33" borderId="55" xfId="0" applyNumberFormat="1" applyFont="1" applyFill="1" applyBorder="1" applyAlignment="1">
      <alignment horizontal="left" vertical="center"/>
    </xf>
    <xf numFmtId="39" fontId="21" fillId="33" borderId="63" xfId="0" applyNumberFormat="1" applyFont="1" applyFill="1" applyBorder="1" applyAlignment="1" applyProtection="1">
      <alignment horizontal="center" vertical="center"/>
      <protection/>
    </xf>
    <xf numFmtId="39" fontId="21" fillId="33" borderId="10" xfId="0" applyNumberFormat="1" applyFont="1" applyFill="1" applyBorder="1" applyAlignment="1" applyProtection="1">
      <alignment horizontal="center" vertical="center"/>
      <protection/>
    </xf>
    <xf numFmtId="39" fontId="21" fillId="33" borderId="13" xfId="0" applyNumberFormat="1" applyFont="1" applyFill="1" applyBorder="1" applyAlignment="1" applyProtection="1">
      <alignment horizontal="center" vertical="center" wrapText="1"/>
      <protection/>
    </xf>
    <xf numFmtId="39" fontId="21" fillId="33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177" fontId="10" fillId="0" borderId="0" xfId="0" applyNumberFormat="1" applyFont="1" applyFill="1" applyBorder="1" applyAlignment="1">
      <alignment/>
    </xf>
    <xf numFmtId="177" fontId="10" fillId="0" borderId="12" xfId="0" applyNumberFormat="1" applyFont="1" applyFill="1" applyBorder="1" applyAlignment="1">
      <alignment/>
    </xf>
    <xf numFmtId="177" fontId="10" fillId="0" borderId="37" xfId="0" applyNumberFormat="1" applyFont="1" applyBorder="1" applyAlignment="1">
      <alignment/>
    </xf>
    <xf numFmtId="177" fontId="10" fillId="0" borderId="0" xfId="0" applyNumberFormat="1" applyFont="1" applyBorder="1" applyAlignment="1">
      <alignment/>
    </xf>
    <xf numFmtId="177" fontId="10" fillId="0" borderId="12" xfId="0" applyNumberFormat="1" applyFont="1" applyBorder="1" applyAlignment="1">
      <alignment/>
    </xf>
    <xf numFmtId="177" fontId="10" fillId="0" borderId="18" xfId="0" applyNumberFormat="1" applyFont="1" applyFill="1" applyBorder="1" applyAlignment="1">
      <alignment/>
    </xf>
    <xf numFmtId="0" fontId="10" fillId="0" borderId="55" xfId="0" applyFont="1" applyBorder="1" applyAlignment="1">
      <alignment/>
    </xf>
    <xf numFmtId="177" fontId="10" fillId="0" borderId="63" xfId="0" applyNumberFormat="1" applyFont="1" applyBorder="1" applyAlignment="1">
      <alignment/>
    </xf>
    <xf numFmtId="177" fontId="10" fillId="0" borderId="10" xfId="0" applyNumberFormat="1" applyFont="1" applyBorder="1" applyAlignment="1">
      <alignment/>
    </xf>
    <xf numFmtId="0" fontId="21" fillId="0" borderId="57" xfId="0" applyFont="1" applyFill="1" applyBorder="1" applyAlignment="1">
      <alignment horizontal="center" vertical="center"/>
    </xf>
    <xf numFmtId="177" fontId="21" fillId="0" borderId="34" xfId="0" applyNumberFormat="1" applyFont="1" applyFill="1" applyBorder="1" applyAlignment="1">
      <alignment vertical="center"/>
    </xf>
    <xf numFmtId="177" fontId="21" fillId="0" borderId="35" xfId="0" applyNumberFormat="1" applyFont="1" applyFill="1" applyBorder="1" applyAlignment="1">
      <alignment vertical="center"/>
    </xf>
    <xf numFmtId="177" fontId="21" fillId="0" borderId="31" xfId="0" applyNumberFormat="1" applyFont="1" applyFill="1" applyBorder="1" applyAlignment="1">
      <alignment vertical="center"/>
    </xf>
    <xf numFmtId="177" fontId="21" fillId="0" borderId="28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177" fontId="10" fillId="0" borderId="18" xfId="0" applyNumberFormat="1" applyFont="1" applyBorder="1" applyAlignment="1">
      <alignment/>
    </xf>
    <xf numFmtId="0" fontId="1" fillId="0" borderId="0" xfId="0" applyFont="1" applyAlignment="1">
      <alignment/>
    </xf>
    <xf numFmtId="0" fontId="10" fillId="33" borderId="49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21" fillId="33" borderId="42" xfId="0" applyFont="1" applyFill="1" applyBorder="1" applyAlignment="1">
      <alignment/>
    </xf>
    <xf numFmtId="0" fontId="21" fillId="33" borderId="63" xfId="0" applyFont="1" applyFill="1" applyBorder="1" applyAlignment="1">
      <alignment horizontal="right"/>
    </xf>
    <xf numFmtId="0" fontId="21" fillId="33" borderId="13" xfId="0" applyFont="1" applyFill="1" applyBorder="1" applyAlignment="1">
      <alignment horizontal="right"/>
    </xf>
    <xf numFmtId="0" fontId="21" fillId="33" borderId="10" xfId="0" applyFont="1" applyFill="1" applyBorder="1" applyAlignment="1">
      <alignment horizontal="right"/>
    </xf>
    <xf numFmtId="43" fontId="2" fillId="0" borderId="37" xfId="42" applyFont="1" applyBorder="1" applyAlignment="1">
      <alignment horizontal="right" vertical="center"/>
    </xf>
    <xf numFmtId="168" fontId="2" fillId="0" borderId="12" xfId="42" applyNumberFormat="1" applyFont="1" applyBorder="1" applyAlignment="1">
      <alignment horizontal="right" vertical="center"/>
    </xf>
    <xf numFmtId="43" fontId="2" fillId="0" borderId="0" xfId="42" applyFont="1" applyBorder="1" applyAlignment="1">
      <alignment horizontal="right" vertical="center"/>
    </xf>
    <xf numFmtId="43" fontId="2" fillId="0" borderId="0" xfId="42" applyNumberFormat="1" applyFont="1" applyBorder="1" applyAlignment="1">
      <alignment horizontal="right" vertical="center"/>
    </xf>
    <xf numFmtId="43" fontId="2" fillId="0" borderId="12" xfId="42" applyFont="1" applyBorder="1" applyAlignment="1">
      <alignment horizontal="right" vertical="center"/>
    </xf>
    <xf numFmtId="43" fontId="2" fillId="0" borderId="0" xfId="42" applyNumberFormat="1" applyFont="1" applyFill="1" applyBorder="1" applyAlignment="1">
      <alignment horizontal="right" vertical="center"/>
    </xf>
    <xf numFmtId="168" fontId="2" fillId="0" borderId="12" xfId="42" applyNumberFormat="1" applyFont="1" applyFill="1" applyBorder="1" applyAlignment="1">
      <alignment horizontal="right" vertical="center"/>
    </xf>
    <xf numFmtId="43" fontId="2" fillId="0" borderId="0" xfId="42" applyFont="1" applyFill="1" applyBorder="1" applyAlignment="1">
      <alignment horizontal="right" vertical="center"/>
    </xf>
    <xf numFmtId="43" fontId="2" fillId="0" borderId="63" xfId="42" applyFont="1" applyBorder="1" applyAlignment="1">
      <alignment horizontal="right" vertical="center"/>
    </xf>
    <xf numFmtId="168" fontId="2" fillId="0" borderId="13" xfId="42" applyNumberFormat="1" applyFont="1" applyBorder="1" applyAlignment="1">
      <alignment horizontal="right" vertical="center"/>
    </xf>
    <xf numFmtId="43" fontId="2" fillId="0" borderId="10" xfId="42" applyFont="1" applyFill="1" applyBorder="1" applyAlignment="1">
      <alignment horizontal="right" vertical="center"/>
    </xf>
    <xf numFmtId="168" fontId="2" fillId="0" borderId="13" xfId="42" applyNumberFormat="1" applyFont="1" applyFill="1" applyBorder="1" applyAlignment="1">
      <alignment horizontal="right" vertical="center"/>
    </xf>
    <xf numFmtId="0" fontId="21" fillId="0" borderId="44" xfId="0" applyFont="1" applyBorder="1" applyAlignment="1">
      <alignment/>
    </xf>
    <xf numFmtId="43" fontId="21" fillId="0" borderId="10" xfId="42" applyFont="1" applyBorder="1" applyAlignment="1">
      <alignment horizontal="right" vertical="center"/>
    </xf>
    <xf numFmtId="168" fontId="21" fillId="0" borderId="10" xfId="42" applyNumberFormat="1" applyFont="1" applyBorder="1" applyAlignment="1">
      <alignment horizontal="right" vertical="center"/>
    </xf>
    <xf numFmtId="43" fontId="21" fillId="0" borderId="43" xfId="42" applyFont="1" applyFill="1" applyBorder="1" applyAlignment="1">
      <alignment horizontal="right" vertical="center"/>
    </xf>
    <xf numFmtId="168" fontId="21" fillId="0" borderId="15" xfId="42" applyNumberFormat="1" applyFont="1" applyFill="1" applyBorder="1" applyAlignment="1">
      <alignment horizontal="right" vertical="center"/>
    </xf>
    <xf numFmtId="43" fontId="21" fillId="0" borderId="43" xfId="42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21" fillId="33" borderId="79" xfId="0" applyFont="1" applyFill="1" applyBorder="1" applyAlignment="1">
      <alignment horizontal="left" vertical="center"/>
    </xf>
    <xf numFmtId="0" fontId="21" fillId="33" borderId="52" xfId="0" applyFont="1" applyFill="1" applyBorder="1" applyAlignment="1" quotePrefix="1">
      <alignment horizontal="center" vertical="center"/>
    </xf>
    <xf numFmtId="0" fontId="21" fillId="33" borderId="78" xfId="0" applyFont="1" applyFill="1" applyBorder="1" applyAlignment="1" quotePrefix="1">
      <alignment horizontal="center" vertical="center"/>
    </xf>
    <xf numFmtId="0" fontId="21" fillId="33" borderId="54" xfId="0" applyFont="1" applyFill="1" applyBorder="1" applyAlignment="1" quotePrefix="1">
      <alignment horizontal="center" vertical="center"/>
    </xf>
    <xf numFmtId="177" fontId="2" fillId="0" borderId="39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0" fontId="0" fillId="0" borderId="0" xfId="0" applyFont="1" applyAlignment="1">
      <alignment vertical="center"/>
    </xf>
    <xf numFmtId="0" fontId="21" fillId="0" borderId="57" xfId="0" applyFont="1" applyBorder="1" applyAlignment="1">
      <alignment horizontal="center" vertical="center"/>
    </xf>
    <xf numFmtId="0" fontId="21" fillId="33" borderId="79" xfId="0" applyFont="1" applyFill="1" applyBorder="1" applyAlignment="1">
      <alignment horizontal="left"/>
    </xf>
    <xf numFmtId="0" fontId="21" fillId="33" borderId="80" xfId="0" applyFont="1" applyFill="1" applyBorder="1" applyAlignment="1">
      <alignment horizontal="left"/>
    </xf>
    <xf numFmtId="0" fontId="21" fillId="0" borderId="27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31" fillId="0" borderId="0" xfId="0" applyFont="1" applyFill="1" applyAlignment="1">
      <alignment/>
    </xf>
    <xf numFmtId="0" fontId="2" fillId="0" borderId="3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10" xfId="0" applyFont="1" applyBorder="1" applyAlignment="1" quotePrefix="1">
      <alignment horizontal="left"/>
    </xf>
    <xf numFmtId="164" fontId="1" fillId="0" borderId="44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33" borderId="47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64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43" fontId="2" fillId="0" borderId="10" xfId="42" applyFont="1" applyFill="1" applyBorder="1" applyAlignment="1">
      <alignment horizontal="center"/>
    </xf>
    <xf numFmtId="164" fontId="22" fillId="0" borderId="10" xfId="0" applyNumberFormat="1" applyFont="1" applyFill="1" applyBorder="1" applyAlignment="1">
      <alignment horizontal="center"/>
    </xf>
    <xf numFmtId="39" fontId="2" fillId="0" borderId="0" xfId="42" applyNumberFormat="1" applyFont="1" applyFill="1" applyBorder="1" applyAlignment="1">
      <alignment horizontal="center"/>
    </xf>
    <xf numFmtId="2" fontId="2" fillId="0" borderId="0" xfId="42" applyNumberFormat="1" applyFont="1" applyBorder="1" applyAlignment="1">
      <alignment horizontal="center"/>
    </xf>
    <xf numFmtId="2" fontId="2" fillId="0" borderId="0" xfId="42" applyNumberFormat="1" applyFont="1" applyFill="1" applyBorder="1" applyAlignment="1">
      <alignment horizontal="center"/>
    </xf>
    <xf numFmtId="4" fontId="2" fillId="0" borderId="0" xfId="42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5" xfId="0" applyFont="1" applyBorder="1" applyAlignment="1">
      <alignment vertical="center"/>
    </xf>
    <xf numFmtId="0" fontId="2" fillId="0" borderId="10" xfId="0" applyFont="1" applyBorder="1" applyAlignment="1" quotePrefix="1">
      <alignment horizontal="left" vertical="center"/>
    </xf>
    <xf numFmtId="0" fontId="2" fillId="0" borderId="13" xfId="0" applyFont="1" applyBorder="1" applyAlignment="1">
      <alignment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43" fontId="2" fillId="0" borderId="0" xfId="42" applyFont="1" applyFill="1" applyBorder="1" applyAlignment="1">
      <alignment horizontal="center"/>
    </xf>
    <xf numFmtId="0" fontId="21" fillId="0" borderId="30" xfId="0" applyFont="1" applyBorder="1" applyAlignment="1">
      <alignment horizontal="left" vertical="center"/>
    </xf>
    <xf numFmtId="0" fontId="21" fillId="0" borderId="35" xfId="0" applyFont="1" applyBorder="1" applyAlignment="1">
      <alignment horizontal="left" vertical="center"/>
    </xf>
    <xf numFmtId="0" fontId="21" fillId="0" borderId="31" xfId="0" applyFont="1" applyBorder="1" applyAlignment="1">
      <alignment vertical="center"/>
    </xf>
    <xf numFmtId="164" fontId="21" fillId="0" borderId="35" xfId="0" applyNumberFormat="1" applyFont="1" applyFill="1" applyBorder="1" applyAlignment="1">
      <alignment horizontal="center" vertical="center"/>
    </xf>
    <xf numFmtId="164" fontId="21" fillId="0" borderId="35" xfId="0" applyNumberFormat="1" applyFont="1" applyBorder="1" applyAlignment="1">
      <alignment vertical="center"/>
    </xf>
    <xf numFmtId="164" fontId="21" fillId="0" borderId="35" xfId="0" applyNumberFormat="1" applyFont="1" applyFill="1" applyBorder="1" applyAlignment="1">
      <alignment vertical="center"/>
    </xf>
    <xf numFmtId="164" fontId="21" fillId="0" borderId="35" xfId="0" applyNumberFormat="1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Fill="1" applyAlignment="1">
      <alignment horizontal="right" vertical="center"/>
    </xf>
    <xf numFmtId="0" fontId="1" fillId="33" borderId="46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168" fontId="2" fillId="0" borderId="0" xfId="0" applyNumberFormat="1" applyFont="1" applyBorder="1" applyAlignment="1" applyProtection="1">
      <alignment horizontal="right" vertical="center"/>
      <protection/>
    </xf>
    <xf numFmtId="168" fontId="1" fillId="0" borderId="70" xfId="0" applyNumberFormat="1" applyFont="1" applyBorder="1" applyAlignment="1" applyProtection="1">
      <alignment horizontal="right" vertical="center"/>
      <protection/>
    </xf>
    <xf numFmtId="168" fontId="1" fillId="0" borderId="73" xfId="0" applyNumberFormat="1" applyFont="1" applyBorder="1" applyAlignment="1" applyProtection="1">
      <alignment horizontal="right" vertical="center"/>
      <protection/>
    </xf>
    <xf numFmtId="0" fontId="2" fillId="0" borderId="32" xfId="0" applyFont="1" applyBorder="1" applyAlignment="1">
      <alignment horizontal="center" vertical="center"/>
    </xf>
    <xf numFmtId="0" fontId="2" fillId="0" borderId="32" xfId="0" applyNumberFormat="1" applyFont="1" applyBorder="1" applyAlignment="1" applyProtection="1">
      <alignment horizontal="center" vertical="center"/>
      <protection/>
    </xf>
    <xf numFmtId="168" fontId="2" fillId="0" borderId="37" xfId="0" applyNumberFormat="1" applyFont="1" applyBorder="1" applyAlignment="1" applyProtection="1">
      <alignment horizontal="right" vertical="center"/>
      <protection/>
    </xf>
    <xf numFmtId="168" fontId="2" fillId="0" borderId="12" xfId="0" applyNumberFormat="1" applyFont="1" applyFill="1" applyBorder="1" applyAlignment="1" applyProtection="1">
      <alignment horizontal="right" vertical="center"/>
      <protection/>
    </xf>
    <xf numFmtId="168" fontId="1" fillId="0" borderId="73" xfId="0" applyNumberFormat="1" applyFont="1" applyFill="1" applyBorder="1" applyAlignment="1" applyProtection="1">
      <alignment horizontal="right" vertical="center"/>
      <protection/>
    </xf>
    <xf numFmtId="0" fontId="1" fillId="33" borderId="43" xfId="0" applyFont="1" applyFill="1" applyBorder="1" applyAlignment="1" applyProtection="1">
      <alignment horizontal="center" vertical="center"/>
      <protection/>
    </xf>
    <xf numFmtId="168" fontId="2" fillId="0" borderId="37" xfId="0" applyNumberFormat="1" applyFont="1" applyBorder="1" applyAlignment="1" applyProtection="1">
      <alignment horizontal="center" vertical="center"/>
      <protection/>
    </xf>
    <xf numFmtId="168" fontId="2" fillId="0" borderId="0" xfId="0" applyNumberFormat="1" applyFont="1" applyBorder="1" applyAlignment="1" applyProtection="1">
      <alignment horizontal="center" vertical="center"/>
      <protection/>
    </xf>
    <xf numFmtId="168" fontId="2" fillId="0" borderId="12" xfId="0" applyNumberFormat="1" applyFont="1" applyBorder="1" applyAlignment="1" applyProtection="1">
      <alignment horizontal="center" vertical="center"/>
      <protection/>
    </xf>
    <xf numFmtId="168" fontId="2" fillId="0" borderId="12" xfId="0" applyNumberFormat="1" applyFont="1" applyBorder="1" applyAlignment="1" applyProtection="1">
      <alignment horizontal="right" vertical="center"/>
      <protection/>
    </xf>
    <xf numFmtId="168" fontId="2" fillId="0" borderId="37" xfId="0" applyNumberFormat="1" applyFont="1" applyBorder="1" applyAlignment="1">
      <alignment horizontal="center" vertical="center"/>
    </xf>
    <xf numFmtId="168" fontId="2" fillId="0" borderId="0" xfId="0" applyNumberFormat="1" applyFont="1" applyBorder="1" applyAlignment="1">
      <alignment horizontal="center" vertical="center"/>
    </xf>
    <xf numFmtId="168" fontId="2" fillId="0" borderId="0" xfId="0" applyNumberFormat="1" applyFont="1" applyBorder="1" applyAlignment="1">
      <alignment horizontal="right" vertical="center"/>
    </xf>
    <xf numFmtId="168" fontId="2" fillId="0" borderId="12" xfId="0" applyNumberFormat="1" applyFont="1" applyFill="1" applyBorder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21" fillId="33" borderId="79" xfId="0" applyFont="1" applyFill="1" applyBorder="1" applyAlignment="1" applyProtection="1">
      <alignment horizontal="left" vertical="center"/>
      <protection/>
    </xf>
    <xf numFmtId="0" fontId="21" fillId="33" borderId="53" xfId="0" applyFont="1" applyFill="1" applyBorder="1" applyAlignment="1" quotePrefix="1">
      <alignment horizontal="center" vertical="center"/>
    </xf>
    <xf numFmtId="0" fontId="21" fillId="33" borderId="53" xfId="0" applyNumberFormat="1" applyFont="1" applyFill="1" applyBorder="1" applyAlignment="1" quotePrefix="1">
      <alignment horizontal="center" vertical="center"/>
    </xf>
    <xf numFmtId="0" fontId="2" fillId="0" borderId="32" xfId="0" applyFont="1" applyBorder="1" applyAlignment="1" applyProtection="1">
      <alignment horizontal="left" vertical="center"/>
      <protection/>
    </xf>
    <xf numFmtId="168" fontId="2" fillId="0" borderId="18" xfId="0" applyNumberFormat="1" applyFont="1" applyBorder="1" applyAlignment="1">
      <alignment horizontal="right" vertical="center"/>
    </xf>
    <xf numFmtId="168" fontId="2" fillId="0" borderId="18" xfId="0" applyNumberFormat="1" applyFont="1" applyFill="1" applyBorder="1" applyAlignment="1">
      <alignment horizontal="right" vertical="center"/>
    </xf>
    <xf numFmtId="168" fontId="2" fillId="0" borderId="0" xfId="42" applyNumberFormat="1" applyFont="1" applyBorder="1" applyAlignment="1">
      <alignment horizontal="right" vertical="center"/>
    </xf>
    <xf numFmtId="168" fontId="2" fillId="0" borderId="0" xfId="42" applyNumberFormat="1" applyFont="1" applyFill="1" applyBorder="1" applyAlignment="1">
      <alignment horizontal="right" vertical="center"/>
    </xf>
    <xf numFmtId="168" fontId="2" fillId="0" borderId="18" xfId="42" applyNumberFormat="1" applyFont="1" applyFill="1" applyBorder="1" applyAlignment="1">
      <alignment horizontal="right" vertical="center"/>
    </xf>
    <xf numFmtId="0" fontId="2" fillId="0" borderId="55" xfId="0" applyFont="1" applyBorder="1" applyAlignment="1" applyProtection="1">
      <alignment horizontal="left" vertical="center"/>
      <protection/>
    </xf>
    <xf numFmtId="168" fontId="2" fillId="0" borderId="10" xfId="0" applyNumberFormat="1" applyFont="1" applyBorder="1" applyAlignment="1">
      <alignment horizontal="right" vertical="center"/>
    </xf>
    <xf numFmtId="168" fontId="2" fillId="0" borderId="10" xfId="42" applyNumberFormat="1" applyFont="1" applyBorder="1" applyAlignment="1">
      <alignment horizontal="right" vertical="center"/>
    </xf>
    <xf numFmtId="168" fontId="2" fillId="0" borderId="10" xfId="42" applyNumberFormat="1" applyFont="1" applyFill="1" applyBorder="1" applyAlignment="1">
      <alignment horizontal="right" vertical="center"/>
    </xf>
    <xf numFmtId="168" fontId="2" fillId="0" borderId="19" xfId="42" applyNumberFormat="1" applyFont="1" applyFill="1" applyBorder="1" applyAlignment="1">
      <alignment horizontal="right" vertical="center"/>
    </xf>
    <xf numFmtId="0" fontId="21" fillId="0" borderId="57" xfId="0" applyFont="1" applyBorder="1" applyAlignment="1" applyProtection="1">
      <alignment horizontal="left" vertical="center"/>
      <protection/>
    </xf>
    <xf numFmtId="168" fontId="21" fillId="0" borderId="21" xfId="0" applyNumberFormat="1" applyFont="1" applyBorder="1" applyAlignment="1">
      <alignment horizontal="right" vertical="center"/>
    </xf>
    <xf numFmtId="168" fontId="21" fillId="0" borderId="21" xfId="42" applyNumberFormat="1" applyFont="1" applyBorder="1" applyAlignment="1">
      <alignment horizontal="right" vertical="center"/>
    </xf>
    <xf numFmtId="168" fontId="21" fillId="0" borderId="21" xfId="42" applyNumberFormat="1" applyFont="1" applyFill="1" applyBorder="1" applyAlignment="1">
      <alignment horizontal="right" vertical="center"/>
    </xf>
    <xf numFmtId="168" fontId="21" fillId="0" borderId="23" xfId="42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right"/>
    </xf>
    <xf numFmtId="0" fontId="21" fillId="33" borderId="15" xfId="0" applyFont="1" applyFill="1" applyBorder="1" applyAlignment="1" quotePrefix="1">
      <alignment horizontal="center" vertical="center"/>
    </xf>
    <xf numFmtId="166" fontId="21" fillId="33" borderId="44" xfId="0" applyNumberFormat="1" applyFont="1" applyFill="1" applyBorder="1" applyAlignment="1" quotePrefix="1">
      <alignment horizontal="center" vertical="center"/>
    </xf>
    <xf numFmtId="166" fontId="21" fillId="33" borderId="15" xfId="0" applyNumberFormat="1" applyFont="1" applyFill="1" applyBorder="1" applyAlignment="1" quotePrefix="1">
      <alignment horizontal="center" vertical="center"/>
    </xf>
    <xf numFmtId="166" fontId="2" fillId="0" borderId="12" xfId="42" applyNumberFormat="1" applyFont="1" applyBorder="1" applyAlignment="1">
      <alignment horizontal="right" vertical="center"/>
    </xf>
    <xf numFmtId="166" fontId="2" fillId="0" borderId="39" xfId="42" applyNumberFormat="1" applyFont="1" applyBorder="1" applyAlignment="1">
      <alignment horizontal="right" vertical="center"/>
    </xf>
    <xf numFmtId="166" fontId="2" fillId="0" borderId="12" xfId="42" applyNumberFormat="1" applyFont="1" applyFill="1" applyBorder="1" applyAlignment="1">
      <alignment horizontal="right" vertical="center"/>
    </xf>
    <xf numFmtId="166" fontId="2" fillId="0" borderId="13" xfId="42" applyNumberFormat="1" applyFont="1" applyBorder="1" applyAlignment="1">
      <alignment horizontal="right" vertical="center"/>
    </xf>
    <xf numFmtId="166" fontId="2" fillId="0" borderId="42" xfId="42" applyNumberFormat="1" applyFont="1" applyBorder="1" applyAlignment="1">
      <alignment horizontal="right" vertical="center"/>
    </xf>
    <xf numFmtId="166" fontId="2" fillId="0" borderId="13" xfId="42" applyNumberFormat="1" applyFont="1" applyFill="1" applyBorder="1" applyAlignment="1">
      <alignment horizontal="right" vertical="center"/>
    </xf>
    <xf numFmtId="0" fontId="21" fillId="0" borderId="44" xfId="0" applyFont="1" applyBorder="1" applyAlignment="1">
      <alignment vertical="center"/>
    </xf>
    <xf numFmtId="166" fontId="21" fillId="0" borderId="13" xfId="42" applyNumberFormat="1" applyFont="1" applyBorder="1" applyAlignment="1">
      <alignment horizontal="right" vertical="center"/>
    </xf>
    <xf numFmtId="166" fontId="21" fillId="0" borderId="13" xfId="42" applyNumberFormat="1" applyFont="1" applyFill="1" applyBorder="1" applyAlignment="1">
      <alignment horizontal="right" vertical="center"/>
    </xf>
    <xf numFmtId="166" fontId="21" fillId="0" borderId="44" xfId="42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horizontal="left"/>
    </xf>
    <xf numFmtId="178" fontId="2" fillId="0" borderId="18" xfId="0" applyNumberFormat="1" applyFont="1" applyFill="1" applyBorder="1" applyAlignment="1">
      <alignment horizontal="left"/>
    </xf>
    <xf numFmtId="164" fontId="2" fillId="0" borderId="1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4" fillId="0" borderId="0" xfId="0" applyFont="1" applyFill="1" applyBorder="1" applyAlignment="1">
      <alignment/>
    </xf>
    <xf numFmtId="0" fontId="11" fillId="0" borderId="35" xfId="0" applyFont="1" applyBorder="1" applyAlignment="1">
      <alignment vertical="center"/>
    </xf>
    <xf numFmtId="43" fontId="2" fillId="0" borderId="39" xfId="42" applyNumberFormat="1" applyFont="1" applyBorder="1" applyAlignment="1">
      <alignment/>
    </xf>
    <xf numFmtId="43" fontId="2" fillId="0" borderId="12" xfId="42" applyNumberFormat="1" applyFont="1" applyBorder="1" applyAlignment="1">
      <alignment/>
    </xf>
    <xf numFmtId="43" fontId="2" fillId="0" borderId="18" xfId="42" applyNumberFormat="1" applyFont="1" applyFill="1" applyBorder="1" applyAlignment="1">
      <alignment/>
    </xf>
    <xf numFmtId="43" fontId="2" fillId="0" borderId="12" xfId="42" applyNumberFormat="1" applyFont="1" applyFill="1" applyBorder="1" applyAlignment="1">
      <alignment/>
    </xf>
    <xf numFmtId="43" fontId="2" fillId="0" borderId="42" xfId="42" applyNumberFormat="1" applyFont="1" applyBorder="1" applyAlignment="1">
      <alignment/>
    </xf>
    <xf numFmtId="43" fontId="2" fillId="0" borderId="42" xfId="42" applyNumberFormat="1" applyFont="1" applyFill="1" applyBorder="1" applyAlignment="1">
      <alignment/>
    </xf>
    <xf numFmtId="43" fontId="2" fillId="0" borderId="71" xfId="42" applyNumberFormat="1" applyFont="1" applyFill="1" applyBorder="1" applyAlignment="1">
      <alignment/>
    </xf>
    <xf numFmtId="43" fontId="21" fillId="0" borderId="58" xfId="42" applyNumberFormat="1" applyFont="1" applyBorder="1" applyAlignment="1">
      <alignment horizontal="center" vertical="center"/>
    </xf>
    <xf numFmtId="43" fontId="21" fillId="0" borderId="22" xfId="42" applyNumberFormat="1" applyFont="1" applyBorder="1" applyAlignment="1">
      <alignment horizontal="center" vertical="center"/>
    </xf>
    <xf numFmtId="43" fontId="21" fillId="0" borderId="22" xfId="42" applyNumberFormat="1" applyFont="1" applyFill="1" applyBorder="1" applyAlignment="1">
      <alignment horizontal="center" vertical="center"/>
    </xf>
    <xf numFmtId="43" fontId="21" fillId="0" borderId="23" xfId="42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 quotePrefix="1">
      <alignment horizontal="center"/>
    </xf>
    <xf numFmtId="176" fontId="2" fillId="0" borderId="18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 vertical="center"/>
    </xf>
    <xf numFmtId="177" fontId="21" fillId="0" borderId="0" xfId="0" applyNumberFormat="1" applyFont="1" applyFill="1" applyBorder="1" applyAlignment="1">
      <alignment vertical="center"/>
    </xf>
    <xf numFmtId="164" fontId="2" fillId="0" borderId="19" xfId="0" applyNumberFormat="1" applyFont="1" applyBorder="1" applyAlignment="1">
      <alignment horizontal="center"/>
    </xf>
    <xf numFmtId="164" fontId="2" fillId="0" borderId="41" xfId="0" applyNumberFormat="1" applyFont="1" applyBorder="1" applyAlignment="1">
      <alignment horizontal="center"/>
    </xf>
    <xf numFmtId="164" fontId="2" fillId="0" borderId="46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8" fontId="1" fillId="0" borderId="18" xfId="0" applyNumberFormat="1" applyFont="1" applyBorder="1" applyAlignment="1" applyProtection="1">
      <alignment horizontal="center" vertical="center"/>
      <protection/>
    </xf>
    <xf numFmtId="168" fontId="1" fillId="0" borderId="18" xfId="0" applyNumberFormat="1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/>
    </xf>
    <xf numFmtId="0" fontId="21" fillId="33" borderId="81" xfId="0" applyFont="1" applyFill="1" applyBorder="1" applyAlignment="1">
      <alignment vertical="center"/>
    </xf>
    <xf numFmtId="0" fontId="21" fillId="33" borderId="82" xfId="0" applyFont="1" applyFill="1" applyBorder="1" applyAlignment="1">
      <alignment vertical="center"/>
    </xf>
    <xf numFmtId="0" fontId="21" fillId="33" borderId="58" xfId="0" applyFont="1" applyFill="1" applyBorder="1" applyAlignment="1">
      <alignment horizontal="center" vertical="center"/>
    </xf>
    <xf numFmtId="0" fontId="21" fillId="33" borderId="75" xfId="0" applyFont="1" applyFill="1" applyBorder="1" applyAlignment="1">
      <alignment horizontal="center" vertical="center"/>
    </xf>
    <xf numFmtId="0" fontId="21" fillId="33" borderId="33" xfId="0" applyFont="1" applyFill="1" applyBorder="1" applyAlignment="1">
      <alignment horizontal="center" vertical="center"/>
    </xf>
    <xf numFmtId="0" fontId="21" fillId="33" borderId="28" xfId="0" applyFont="1" applyFill="1" applyBorder="1" applyAlignment="1">
      <alignment horizontal="center" vertical="center"/>
    </xf>
    <xf numFmtId="0" fontId="10" fillId="0" borderId="40" xfId="0" applyFont="1" applyBorder="1" applyAlignment="1">
      <alignment/>
    </xf>
    <xf numFmtId="164" fontId="10" fillId="0" borderId="39" xfId="0" applyNumberFormat="1" applyFont="1" applyBorder="1" applyAlignment="1">
      <alignment/>
    </xf>
    <xf numFmtId="175" fontId="10" fillId="0" borderId="39" xfId="0" applyNumberFormat="1" applyFont="1" applyBorder="1" applyAlignment="1">
      <alignment horizontal="center"/>
    </xf>
    <xf numFmtId="175" fontId="10" fillId="0" borderId="73" xfId="0" applyNumberFormat="1" applyFont="1" applyBorder="1" applyAlignment="1">
      <alignment horizontal="center"/>
    </xf>
    <xf numFmtId="164" fontId="10" fillId="0" borderId="32" xfId="0" applyNumberFormat="1" applyFont="1" applyBorder="1" applyAlignment="1">
      <alignment horizontal="center"/>
    </xf>
    <xf numFmtId="164" fontId="10" fillId="0" borderId="0" xfId="0" applyNumberFormat="1" applyFont="1" applyAlignment="1">
      <alignment/>
    </xf>
    <xf numFmtId="43" fontId="2" fillId="0" borderId="18" xfId="42" applyNumberFormat="1" applyFont="1" applyFill="1" applyBorder="1" applyAlignment="1">
      <alignment horizontal="right"/>
    </xf>
    <xf numFmtId="164" fontId="2" fillId="0" borderId="0" xfId="0" applyNumberFormat="1" applyFont="1" applyFill="1" applyAlignment="1">
      <alignment/>
    </xf>
    <xf numFmtId="0" fontId="10" fillId="0" borderId="69" xfId="0" applyFont="1" applyBorder="1" applyAlignment="1">
      <alignment horizontal="left" vertical="center" indent="1"/>
    </xf>
    <xf numFmtId="164" fontId="10" fillId="0" borderId="72" xfId="0" applyNumberFormat="1" applyFont="1" applyFill="1" applyBorder="1" applyAlignment="1">
      <alignment horizontal="right" vertical="center"/>
    </xf>
    <xf numFmtId="164" fontId="10" fillId="0" borderId="49" xfId="0" applyNumberFormat="1" applyFont="1" applyFill="1" applyBorder="1" applyAlignment="1">
      <alignment horizontal="right" vertical="center"/>
    </xf>
    <xf numFmtId="164" fontId="2" fillId="0" borderId="49" xfId="0" applyNumberFormat="1" applyFont="1" applyBorder="1" applyAlignment="1">
      <alignment horizontal="right" vertical="center"/>
    </xf>
    <xf numFmtId="0" fontId="10" fillId="0" borderId="0" xfId="0" applyFont="1" applyFill="1" applyAlignment="1">
      <alignment/>
    </xf>
    <xf numFmtId="0" fontId="1" fillId="33" borderId="44" xfId="0" applyFont="1" applyFill="1" applyBorder="1" applyAlignment="1">
      <alignment horizontal="center"/>
    </xf>
    <xf numFmtId="0" fontId="1" fillId="0" borderId="44" xfId="0" applyFont="1" applyBorder="1" applyAlignment="1">
      <alignment/>
    </xf>
    <xf numFmtId="0" fontId="1" fillId="33" borderId="39" xfId="0" applyFont="1" applyFill="1" applyBorder="1" applyAlignment="1">
      <alignment horizontal="center"/>
    </xf>
    <xf numFmtId="0" fontId="32" fillId="0" borderId="12" xfId="0" applyFont="1" applyBorder="1" applyAlignment="1">
      <alignment horizontal="left"/>
    </xf>
    <xf numFmtId="0" fontId="33" fillId="0" borderId="0" xfId="0" applyFont="1" applyAlignment="1">
      <alignment/>
    </xf>
    <xf numFmtId="0" fontId="33" fillId="0" borderId="12" xfId="0" applyFont="1" applyBorder="1" applyAlignment="1">
      <alignment horizontal="left"/>
    </xf>
    <xf numFmtId="0" fontId="33" fillId="0" borderId="37" xfId="0" applyFont="1" applyBorder="1" applyAlignment="1">
      <alignment/>
    </xf>
    <xf numFmtId="2" fontId="1" fillId="0" borderId="42" xfId="0" applyNumberFormat="1" applyFont="1" applyBorder="1" applyAlignment="1" quotePrefix="1">
      <alignment horizontal="center" vertical="center"/>
    </xf>
    <xf numFmtId="0" fontId="2" fillId="0" borderId="37" xfId="0" applyFont="1" applyFill="1" applyBorder="1" applyAlignment="1" quotePrefix="1">
      <alignment horizontal="left"/>
    </xf>
    <xf numFmtId="166" fontId="2" fillId="0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>
      <alignment horizontal="center"/>
    </xf>
    <xf numFmtId="0" fontId="0" fillId="0" borderId="21" xfId="0" applyFont="1" applyBorder="1" applyAlignment="1">
      <alignment/>
    </xf>
    <xf numFmtId="164" fontId="1" fillId="0" borderId="44" xfId="0" applyNumberFormat="1" applyFont="1" applyFill="1" applyBorder="1" applyAlignment="1" applyProtection="1">
      <alignment horizontal="left"/>
      <protection/>
    </xf>
    <xf numFmtId="164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176" fontId="2" fillId="0" borderId="18" xfId="0" applyNumberFormat="1" applyFont="1" applyFill="1" applyBorder="1" applyAlignment="1">
      <alignment horizontal="center"/>
    </xf>
    <xf numFmtId="166" fontId="2" fillId="0" borderId="73" xfId="57" applyNumberFormat="1" applyFont="1" applyBorder="1" applyAlignment="1" applyProtection="1">
      <alignment horizontal="center" vertical="center"/>
      <protection/>
    </xf>
    <xf numFmtId="0" fontId="8" fillId="0" borderId="35" xfId="0" applyFont="1" applyBorder="1" applyAlignment="1">
      <alignment vertical="center"/>
    </xf>
    <xf numFmtId="168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164" fontId="13" fillId="0" borderId="39" xfId="0" applyNumberFormat="1" applyFont="1" applyFill="1" applyBorder="1" applyAlignment="1">
      <alignment/>
    </xf>
    <xf numFmtId="164" fontId="13" fillId="0" borderId="42" xfId="0" applyNumberFormat="1" applyFont="1" applyFill="1" applyBorder="1" applyAlignment="1">
      <alignment/>
    </xf>
    <xf numFmtId="0" fontId="0" fillId="33" borderId="50" xfId="0" applyFill="1" applyBorder="1" applyAlignment="1">
      <alignment horizontal="center"/>
    </xf>
    <xf numFmtId="0" fontId="0" fillId="33" borderId="55" xfId="0" applyFill="1" applyBorder="1" applyAlignment="1">
      <alignment horizontal="center"/>
    </xf>
    <xf numFmtId="0" fontId="0" fillId="0" borderId="0" xfId="58">
      <alignment/>
      <protection/>
    </xf>
    <xf numFmtId="164" fontId="10" fillId="0" borderId="0" xfId="0" applyNumberFormat="1" applyFont="1" applyFill="1" applyBorder="1" applyAlignment="1">
      <alignment horizontal="center"/>
    </xf>
    <xf numFmtId="43" fontId="2" fillId="0" borderId="18" xfId="42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65" fontId="4" fillId="0" borderId="0" xfId="57" applyFill="1">
      <alignment/>
      <protection/>
    </xf>
    <xf numFmtId="0" fontId="1" fillId="0" borderId="0" xfId="0" applyFont="1" applyFill="1" applyBorder="1" applyAlignment="1">
      <alignment vertical="center"/>
    </xf>
    <xf numFmtId="165" fontId="2" fillId="0" borderId="0" xfId="57" applyFont="1" applyFill="1">
      <alignment/>
      <protection/>
    </xf>
    <xf numFmtId="0" fontId="15" fillId="0" borderId="0" xfId="0" applyFont="1" applyFill="1" applyBorder="1" applyAlignment="1">
      <alignment/>
    </xf>
    <xf numFmtId="2" fontId="1" fillId="0" borderId="44" xfId="0" applyNumberFormat="1" applyFont="1" applyFill="1" applyBorder="1" applyAlignment="1">
      <alignment horizontal="right"/>
    </xf>
    <xf numFmtId="2" fontId="1" fillId="0" borderId="74" xfId="0" applyNumberFormat="1" applyFont="1" applyFill="1" applyBorder="1" applyAlignment="1">
      <alignment horizontal="right"/>
    </xf>
    <xf numFmtId="164" fontId="1" fillId="0" borderId="44" xfId="0" applyNumberFormat="1" applyFont="1" applyBorder="1" applyAlignment="1">
      <alignment horizontal="right" vertical="center"/>
    </xf>
    <xf numFmtId="164" fontId="1" fillId="0" borderId="74" xfId="0" applyNumberFormat="1" applyFont="1" applyBorder="1" applyAlignment="1">
      <alignment horizontal="right" vertical="center"/>
    </xf>
    <xf numFmtId="164" fontId="1" fillId="0" borderId="49" xfId="0" applyNumberFormat="1" applyFont="1" applyBorder="1" applyAlignment="1">
      <alignment horizontal="right" vertical="center"/>
    </xf>
    <xf numFmtId="164" fontId="1" fillId="0" borderId="70" xfId="0" applyNumberFormat="1" applyFont="1" applyBorder="1" applyAlignment="1">
      <alignment horizontal="right" vertical="center"/>
    </xf>
    <xf numFmtId="0" fontId="21" fillId="33" borderId="10" xfId="0" applyFont="1" applyFill="1" applyBorder="1" applyAlignment="1">
      <alignment horizontal="center" vertical="center"/>
    </xf>
    <xf numFmtId="43" fontId="2" fillId="0" borderId="18" xfId="42" applyNumberFormat="1" applyFont="1" applyFill="1" applyBorder="1" applyAlignment="1">
      <alignment/>
    </xf>
    <xf numFmtId="0" fontId="21" fillId="33" borderId="63" xfId="0" applyFont="1" applyFill="1" applyBorder="1" applyAlignment="1" applyProtection="1">
      <alignment horizontal="center"/>
      <protection locked="0"/>
    </xf>
    <xf numFmtId="166" fontId="21" fillId="0" borderId="83" xfId="0" applyNumberFormat="1" applyFont="1" applyBorder="1" applyAlignment="1" applyProtection="1">
      <alignment horizontal="right"/>
      <protection locked="0"/>
    </xf>
    <xf numFmtId="166" fontId="10" fillId="0" borderId="37" xfId="0" applyNumberFormat="1" applyFont="1" applyBorder="1" applyAlignment="1" applyProtection="1">
      <alignment horizontal="right"/>
      <protection locked="0"/>
    </xf>
    <xf numFmtId="166" fontId="10" fillId="0" borderId="37" xfId="0" applyNumberFormat="1" applyFont="1" applyBorder="1" applyAlignment="1">
      <alignment horizontal="right"/>
    </xf>
    <xf numFmtId="166" fontId="21" fillId="0" borderId="37" xfId="0" applyNumberFormat="1" applyFont="1" applyBorder="1" applyAlignment="1" applyProtection="1">
      <alignment horizontal="right"/>
      <protection locked="0"/>
    </xf>
    <xf numFmtId="166" fontId="10" fillId="0" borderId="37" xfId="0" applyNumberFormat="1" applyFont="1" applyBorder="1" applyAlignment="1" applyProtection="1">
      <alignment horizontal="right"/>
      <protection/>
    </xf>
    <xf numFmtId="166" fontId="21" fillId="0" borderId="37" xfId="0" applyNumberFormat="1" applyFont="1" applyBorder="1" applyAlignment="1" applyProtection="1">
      <alignment horizontal="right"/>
      <protection/>
    </xf>
    <xf numFmtId="166" fontId="21" fillId="0" borderId="37" xfId="0" applyNumberFormat="1" applyFont="1" applyBorder="1" applyAlignment="1">
      <alignment horizontal="right"/>
    </xf>
    <xf numFmtId="166" fontId="25" fillId="0" borderId="37" xfId="0" applyNumberFormat="1" applyFont="1" applyBorder="1" applyAlignment="1" applyProtection="1">
      <alignment horizontal="right"/>
      <protection locked="0"/>
    </xf>
    <xf numFmtId="166" fontId="25" fillId="0" borderId="37" xfId="0" applyNumberFormat="1" applyFont="1" applyBorder="1" applyAlignment="1" applyProtection="1">
      <alignment horizontal="right"/>
      <protection/>
    </xf>
    <xf numFmtId="164" fontId="21" fillId="0" borderId="49" xfId="0" applyNumberFormat="1" applyFont="1" applyBorder="1" applyAlignment="1">
      <alignment/>
    </xf>
    <xf numFmtId="164" fontId="21" fillId="0" borderId="39" xfId="0" applyNumberFormat="1" applyFont="1" applyBorder="1" applyAlignment="1">
      <alignment/>
    </xf>
    <xf numFmtId="0" fontId="21" fillId="33" borderId="11" xfId="0" applyFont="1" applyFill="1" applyBorder="1" applyAlignment="1">
      <alignment horizontal="center" vertical="center"/>
    </xf>
    <xf numFmtId="0" fontId="21" fillId="33" borderId="42" xfId="0" applyFont="1" applyFill="1" applyBorder="1" applyAlignment="1">
      <alignment horizontal="center"/>
    </xf>
    <xf numFmtId="1" fontId="21" fillId="0" borderId="39" xfId="0" applyNumberFormat="1" applyFont="1" applyBorder="1" applyAlignment="1" applyProtection="1">
      <alignment horizontal="center"/>
      <protection locked="0"/>
    </xf>
    <xf numFmtId="1" fontId="10" fillId="0" borderId="39" xfId="0" applyNumberFormat="1" applyFont="1" applyBorder="1" applyAlignment="1" applyProtection="1">
      <alignment horizontal="center"/>
      <protection locked="0"/>
    </xf>
    <xf numFmtId="1" fontId="25" fillId="0" borderId="39" xfId="0" applyNumberFormat="1" applyFont="1" applyBorder="1" applyAlignment="1" applyProtection="1">
      <alignment horizontal="center"/>
      <protection locked="0"/>
    </xf>
    <xf numFmtId="1" fontId="10" fillId="0" borderId="39" xfId="0" applyNumberFormat="1" applyFont="1" applyBorder="1" applyAlignment="1" applyProtection="1">
      <alignment/>
      <protection locked="0"/>
    </xf>
    <xf numFmtId="1" fontId="25" fillId="0" borderId="39" xfId="0" applyNumberFormat="1" applyFont="1" applyBorder="1" applyAlignment="1" applyProtection="1">
      <alignment/>
      <protection locked="0"/>
    </xf>
    <xf numFmtId="1" fontId="25" fillId="0" borderId="42" xfId="0" applyNumberFormat="1" applyFont="1" applyBorder="1" applyAlignment="1" applyProtection="1">
      <alignment/>
      <protection locked="0"/>
    </xf>
    <xf numFmtId="0" fontId="25" fillId="0" borderId="63" xfId="0" applyFont="1" applyBorder="1" applyAlignment="1" applyProtection="1">
      <alignment horizontal="left"/>
      <protection locked="0"/>
    </xf>
    <xf numFmtId="166" fontId="10" fillId="0" borderId="42" xfId="0" applyNumberFormat="1" applyFont="1" applyBorder="1" applyAlignment="1">
      <alignment horizontal="right"/>
    </xf>
    <xf numFmtId="166" fontId="10" fillId="0" borderId="63" xfId="0" applyNumberFormat="1" applyFont="1" applyBorder="1" applyAlignment="1">
      <alignment horizontal="right"/>
    </xf>
    <xf numFmtId="0" fontId="21" fillId="33" borderId="38" xfId="0" applyFont="1" applyFill="1" applyBorder="1" applyAlignment="1">
      <alignment horizontal="center" vertical="center"/>
    </xf>
    <xf numFmtId="0" fontId="21" fillId="33" borderId="43" xfId="0" applyFont="1" applyFill="1" applyBorder="1" applyAlignment="1" applyProtection="1">
      <alignment horizontal="center"/>
      <protection locked="0"/>
    </xf>
    <xf numFmtId="0" fontId="21" fillId="33" borderId="44" xfId="0" applyFont="1" applyFill="1" applyBorder="1" applyAlignment="1" applyProtection="1">
      <alignment horizontal="center"/>
      <protection locked="0"/>
    </xf>
    <xf numFmtId="0" fontId="2" fillId="0" borderId="63" xfId="0" applyFont="1" applyFill="1" applyBorder="1" applyAlignment="1" quotePrefix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0" fontId="30" fillId="33" borderId="39" xfId="0" applyFont="1" applyFill="1" applyBorder="1" applyAlignment="1">
      <alignment horizontal="center"/>
    </xf>
    <xf numFmtId="0" fontId="30" fillId="33" borderId="49" xfId="0" applyFont="1" applyFill="1" applyBorder="1" applyAlignment="1">
      <alignment horizontal="center"/>
    </xf>
    <xf numFmtId="2" fontId="2" fillId="0" borderId="27" xfId="0" applyNumberFormat="1" applyFont="1" applyBorder="1" applyAlignment="1">
      <alignment/>
    </xf>
    <xf numFmtId="0" fontId="21" fillId="33" borderId="54" xfId="0" applyNumberFormat="1" applyFont="1" applyFill="1" applyBorder="1" applyAlignment="1" quotePrefix="1">
      <alignment horizontal="center" vertical="center"/>
    </xf>
    <xf numFmtId="166" fontId="1" fillId="0" borderId="83" xfId="0" applyNumberFormat="1" applyFont="1" applyFill="1" applyBorder="1" applyAlignment="1" applyProtection="1">
      <alignment horizontal="right" vertical="center"/>
      <protection/>
    </xf>
    <xf numFmtId="166" fontId="2" fillId="0" borderId="11" xfId="0" applyNumberFormat="1" applyFont="1" applyFill="1" applyBorder="1" applyAlignment="1" applyProtection="1">
      <alignment horizontal="right" vertical="center"/>
      <protection/>
    </xf>
    <xf numFmtId="166" fontId="2" fillId="0" borderId="12" xfId="0" applyNumberFormat="1" applyFont="1" applyBorder="1" applyAlignment="1">
      <alignment horizontal="right"/>
    </xf>
    <xf numFmtId="166" fontId="2" fillId="0" borderId="37" xfId="0" applyNumberFormat="1" applyFont="1" applyFill="1" applyBorder="1" applyAlignment="1" applyProtection="1">
      <alignment horizontal="right" vertical="center"/>
      <protection/>
    </xf>
    <xf numFmtId="166" fontId="2" fillId="0" borderId="12" xfId="0" applyNumberFormat="1" applyFont="1" applyFill="1" applyBorder="1" applyAlignment="1" applyProtection="1">
      <alignment horizontal="right" vertical="center"/>
      <protection/>
    </xf>
    <xf numFmtId="166" fontId="2" fillId="0" borderId="11" xfId="0" applyNumberFormat="1" applyFont="1" applyBorder="1" applyAlignment="1">
      <alignment horizontal="right"/>
    </xf>
    <xf numFmtId="166" fontId="1" fillId="0" borderId="37" xfId="0" applyNumberFormat="1" applyFont="1" applyFill="1" applyBorder="1" applyAlignment="1" applyProtection="1">
      <alignment horizontal="right" vertical="center"/>
      <protection/>
    </xf>
    <xf numFmtId="166" fontId="2" fillId="0" borderId="13" xfId="0" applyNumberFormat="1" applyFont="1" applyFill="1" applyBorder="1" applyAlignment="1" applyProtection="1">
      <alignment horizontal="right" vertical="center"/>
      <protection/>
    </xf>
    <xf numFmtId="166" fontId="1" fillId="0" borderId="12" xfId="0" applyNumberFormat="1" applyFont="1" applyFill="1" applyBorder="1" applyAlignment="1" applyProtection="1">
      <alignment horizontal="right" vertical="center"/>
      <protection/>
    </xf>
    <xf numFmtId="166" fontId="1" fillId="0" borderId="11" xfId="0" applyNumberFormat="1" applyFont="1" applyBorder="1" applyAlignment="1">
      <alignment horizontal="right"/>
    </xf>
    <xf numFmtId="0" fontId="1" fillId="33" borderId="45" xfId="0" applyFont="1" applyFill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44" xfId="0" applyFont="1" applyFill="1" applyBorder="1" applyAlignment="1">
      <alignment horizontal="center" vertical="center"/>
    </xf>
    <xf numFmtId="0" fontId="1" fillId="33" borderId="43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 applyProtection="1">
      <alignment horizontal="center" vertical="center"/>
      <protection/>
    </xf>
    <xf numFmtId="0" fontId="1" fillId="33" borderId="44" xfId="0" applyFont="1" applyFill="1" applyBorder="1" applyAlignment="1" applyProtection="1">
      <alignment horizontal="center" vertical="center"/>
      <protection/>
    </xf>
    <xf numFmtId="0" fontId="1" fillId="0" borderId="26" xfId="0" applyFont="1" applyBorder="1" applyAlignment="1">
      <alignment horizontal="left" indent="1"/>
    </xf>
    <xf numFmtId="0" fontId="1" fillId="0" borderId="26" xfId="0" applyFont="1" applyBorder="1" applyAlignment="1">
      <alignment/>
    </xf>
    <xf numFmtId="0" fontId="2" fillId="0" borderId="25" xfId="0" applyFont="1" applyBorder="1" applyAlignment="1">
      <alignment horizontal="left" indent="1"/>
    </xf>
    <xf numFmtId="2" fontId="2" fillId="0" borderId="84" xfId="0" applyNumberFormat="1" applyFont="1" applyBorder="1" applyAlignment="1">
      <alignment/>
    </xf>
    <xf numFmtId="0" fontId="2" fillId="0" borderId="72" xfId="0" applyFont="1" applyBorder="1" applyAlignment="1">
      <alignment/>
    </xf>
    <xf numFmtId="2" fontId="2" fillId="0" borderId="25" xfId="0" applyNumberFormat="1" applyFont="1" applyBorder="1" applyAlignment="1" quotePrefix="1">
      <alignment horizontal="left"/>
    </xf>
    <xf numFmtId="2" fontId="2" fillId="0" borderId="72" xfId="0" applyNumberFormat="1" applyFont="1" applyBorder="1" applyAlignment="1">
      <alignment/>
    </xf>
    <xf numFmtId="2" fontId="2" fillId="0" borderId="55" xfId="0" applyNumberFormat="1" applyFont="1" applyBorder="1" applyAlignment="1">
      <alignment/>
    </xf>
    <xf numFmtId="0" fontId="20" fillId="0" borderId="20" xfId="0" applyFont="1" applyBorder="1" applyAlignment="1">
      <alignment/>
    </xf>
    <xf numFmtId="0" fontId="1" fillId="0" borderId="24" xfId="0" applyFont="1" applyBorder="1" applyAlignment="1">
      <alignment horizontal="centerContinuous"/>
    </xf>
    <xf numFmtId="0" fontId="30" fillId="33" borderId="32" xfId="0" applyFont="1" applyFill="1" applyBorder="1" applyAlignment="1">
      <alignment horizontal="center"/>
    </xf>
    <xf numFmtId="0" fontId="30" fillId="33" borderId="73" xfId="0" applyFont="1" applyFill="1" applyBorder="1" applyAlignment="1">
      <alignment horizontal="center"/>
    </xf>
    <xf numFmtId="165" fontId="2" fillId="0" borderId="32" xfId="57" applyNumberFormat="1" applyFont="1" applyFill="1" applyBorder="1" applyAlignment="1" applyProtection="1">
      <alignment horizontal="center" vertical="center"/>
      <protection/>
    </xf>
    <xf numFmtId="165" fontId="2" fillId="0" borderId="18" xfId="57" applyNumberFormat="1" applyFont="1" applyFill="1" applyBorder="1" applyAlignment="1" applyProtection="1">
      <alignment horizontal="center" vertical="center"/>
      <protection/>
    </xf>
    <xf numFmtId="165" fontId="2" fillId="0" borderId="12" xfId="57" applyNumberFormat="1" applyFont="1" applyFill="1" applyBorder="1" applyAlignment="1" applyProtection="1">
      <alignment horizontal="center" vertical="center"/>
      <protection/>
    </xf>
    <xf numFmtId="165" fontId="2" fillId="0" borderId="0" xfId="57" applyNumberFormat="1" applyFont="1" applyFill="1" applyBorder="1" applyAlignment="1" applyProtection="1">
      <alignment horizontal="center" vertical="center"/>
      <protection/>
    </xf>
    <xf numFmtId="165" fontId="2" fillId="0" borderId="73" xfId="57" applyNumberFormat="1" applyFont="1" applyFill="1" applyBorder="1" applyAlignment="1" applyProtection="1">
      <alignment horizontal="center" vertical="center"/>
      <protection/>
    </xf>
    <xf numFmtId="165" fontId="2" fillId="0" borderId="0" xfId="57" applyNumberFormat="1" applyFont="1" applyBorder="1" applyAlignment="1" applyProtection="1">
      <alignment horizontal="center"/>
      <protection/>
    </xf>
    <xf numFmtId="165" fontId="36" fillId="0" borderId="0" xfId="57" applyFont="1">
      <alignment/>
      <protection/>
    </xf>
    <xf numFmtId="0" fontId="30" fillId="33" borderId="11" xfId="0" applyFont="1" applyFill="1" applyBorder="1" applyAlignment="1">
      <alignment horizontal="center"/>
    </xf>
    <xf numFmtId="0" fontId="30" fillId="33" borderId="0" xfId="0" applyFont="1" applyFill="1" applyBorder="1" applyAlignment="1">
      <alignment horizontal="center"/>
    </xf>
    <xf numFmtId="0" fontId="1" fillId="33" borderId="83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/>
    </xf>
    <xf numFmtId="164" fontId="7" fillId="0" borderId="19" xfId="0" applyNumberFormat="1" applyFont="1" applyBorder="1" applyAlignment="1">
      <alignment horizontal="center" vertical="center"/>
    </xf>
    <xf numFmtId="0" fontId="30" fillId="33" borderId="49" xfId="0" applyFont="1" applyFill="1" applyBorder="1" applyAlignment="1">
      <alignment horizontal="center"/>
    </xf>
    <xf numFmtId="0" fontId="30" fillId="33" borderId="83" xfId="0" applyFont="1" applyFill="1" applyBorder="1" applyAlignment="1">
      <alignment horizontal="center"/>
    </xf>
    <xf numFmtId="0" fontId="30" fillId="33" borderId="38" xfId="0" applyFont="1" applyFill="1" applyBorder="1" applyAlignment="1">
      <alignment horizontal="center"/>
    </xf>
    <xf numFmtId="0" fontId="30" fillId="33" borderId="41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1" fontId="1" fillId="33" borderId="20" xfId="0" applyNumberFormat="1" applyFont="1" applyFill="1" applyBorder="1" applyAlignment="1" quotePrefix="1">
      <alignment horizontal="center"/>
    </xf>
    <xf numFmtId="0" fontId="1" fillId="0" borderId="3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0" fontId="1" fillId="0" borderId="44" xfId="0" applyFont="1" applyFill="1" applyBorder="1" applyAlignment="1">
      <alignment horizontal="left"/>
    </xf>
    <xf numFmtId="164" fontId="13" fillId="0" borderId="14" xfId="0" applyNumberFormat="1" applyFont="1" applyBorder="1" applyAlignment="1">
      <alignment horizontal="right"/>
    </xf>
    <xf numFmtId="164" fontId="1" fillId="0" borderId="83" xfId="0" applyNumberFormat="1" applyFont="1" applyBorder="1" applyAlignment="1">
      <alignment/>
    </xf>
    <xf numFmtId="166" fontId="1" fillId="0" borderId="38" xfId="0" applyNumberFormat="1" applyFont="1" applyFill="1" applyBorder="1" applyAlignment="1" applyProtection="1">
      <alignment horizontal="right" vertical="center"/>
      <protection/>
    </xf>
    <xf numFmtId="166" fontId="1" fillId="0" borderId="11" xfId="0" applyNumberFormat="1" applyFont="1" applyFill="1" applyBorder="1" applyAlignment="1" applyProtection="1">
      <alignment horizontal="right" vertical="center"/>
      <protection/>
    </xf>
    <xf numFmtId="166" fontId="1" fillId="0" borderId="38" xfId="0" applyNumberFormat="1" applyFont="1" applyBorder="1" applyAlignment="1">
      <alignment horizontal="right"/>
    </xf>
    <xf numFmtId="164" fontId="2" fillId="0" borderId="37" xfId="0" applyNumberFormat="1" applyFont="1" applyBorder="1" applyAlignment="1">
      <alignment/>
    </xf>
    <xf numFmtId="166" fontId="2" fillId="0" borderId="0" xfId="0" applyNumberFormat="1" applyFont="1" applyFill="1" applyBorder="1" applyAlignment="1" applyProtection="1">
      <alignment horizontal="right" vertical="center"/>
      <protection/>
    </xf>
    <xf numFmtId="166" fontId="2" fillId="0" borderId="0" xfId="0" applyNumberFormat="1" applyFont="1" applyBorder="1" applyAlignment="1">
      <alignment horizontal="right"/>
    </xf>
    <xf numFmtId="166" fontId="2" fillId="0" borderId="63" xfId="0" applyNumberFormat="1" applyFont="1" applyFill="1" applyBorder="1" applyAlignment="1" applyProtection="1">
      <alignment horizontal="right" vertical="center"/>
      <protection/>
    </xf>
    <xf numFmtId="166" fontId="2" fillId="0" borderId="10" xfId="0" applyNumberFormat="1" applyFont="1" applyFill="1" applyBorder="1" applyAlignment="1" applyProtection="1">
      <alignment horizontal="right" vertical="center"/>
      <protection/>
    </xf>
    <xf numFmtId="166" fontId="2" fillId="0" borderId="10" xfId="0" applyNumberFormat="1" applyFont="1" applyBorder="1" applyAlignment="1">
      <alignment horizontal="right"/>
    </xf>
    <xf numFmtId="166" fontId="2" fillId="0" borderId="13" xfId="0" applyNumberFormat="1" applyFont="1" applyBorder="1" applyAlignment="1">
      <alignment horizontal="right"/>
    </xf>
    <xf numFmtId="166" fontId="1" fillId="0" borderId="0" xfId="0" applyNumberFormat="1" applyFont="1" applyFill="1" applyBorder="1" applyAlignment="1" applyProtection="1">
      <alignment horizontal="right" vertical="center"/>
      <protection/>
    </xf>
    <xf numFmtId="166" fontId="1" fillId="0" borderId="0" xfId="0" applyNumberFormat="1" applyFont="1" applyBorder="1" applyAlignment="1">
      <alignment horizontal="right"/>
    </xf>
    <xf numFmtId="166" fontId="1" fillId="0" borderId="12" xfId="0" applyNumberFormat="1" applyFont="1" applyBorder="1" applyAlignment="1">
      <alignment horizontal="right"/>
    </xf>
    <xf numFmtId="164" fontId="1" fillId="0" borderId="37" xfId="0" applyNumberFormat="1" applyFont="1" applyBorder="1" applyAlignment="1">
      <alignment/>
    </xf>
    <xf numFmtId="164" fontId="1" fillId="0" borderId="63" xfId="0" applyNumberFormat="1" applyFont="1" applyBorder="1" applyAlignment="1">
      <alignment/>
    </xf>
    <xf numFmtId="166" fontId="2" fillId="0" borderId="83" xfId="0" applyNumberFormat="1" applyFont="1" applyFill="1" applyBorder="1" applyAlignment="1" applyProtection="1">
      <alignment horizontal="right" vertical="center"/>
      <protection/>
    </xf>
    <xf numFmtId="166" fontId="2" fillId="0" borderId="38" xfId="0" applyNumberFormat="1" applyFont="1" applyFill="1" applyBorder="1" applyAlignment="1" applyProtection="1">
      <alignment horizontal="right" vertical="center"/>
      <protection/>
    </xf>
    <xf numFmtId="166" fontId="2" fillId="0" borderId="38" xfId="0" applyNumberFormat="1" applyFont="1" applyBorder="1" applyAlignment="1">
      <alignment horizontal="right"/>
    </xf>
    <xf numFmtId="164" fontId="1" fillId="0" borderId="43" xfId="0" applyNumberFormat="1" applyFont="1" applyBorder="1" applyAlignment="1">
      <alignment/>
    </xf>
    <xf numFmtId="166" fontId="1" fillId="0" borderId="43" xfId="0" applyNumberFormat="1" applyFont="1" applyFill="1" applyBorder="1" applyAlignment="1" applyProtection="1">
      <alignment horizontal="right" vertical="center"/>
      <protection/>
    </xf>
    <xf numFmtId="166" fontId="1" fillId="0" borderId="14" xfId="0" applyNumberFormat="1" applyFont="1" applyBorder="1" applyAlignment="1">
      <alignment horizontal="right"/>
    </xf>
    <xf numFmtId="166" fontId="1" fillId="0" borderId="15" xfId="0" applyNumberFormat="1" applyFont="1" applyFill="1" applyBorder="1" applyAlignment="1" applyProtection="1">
      <alignment horizontal="right" vertical="center"/>
      <protection/>
    </xf>
    <xf numFmtId="166" fontId="1" fillId="0" borderId="43" xfId="0" applyNumberFormat="1" applyFont="1" applyBorder="1" applyAlignment="1">
      <alignment horizontal="right"/>
    </xf>
    <xf numFmtId="166" fontId="1" fillId="0" borderId="15" xfId="0" applyNumberFormat="1" applyFont="1" applyBorder="1" applyAlignment="1">
      <alignment horizontal="right"/>
    </xf>
    <xf numFmtId="166" fontId="2" fillId="0" borderId="63" xfId="0" applyNumberFormat="1" applyFont="1" applyFill="1" applyBorder="1" applyAlignment="1" applyProtection="1">
      <alignment vertical="center"/>
      <protection/>
    </xf>
    <xf numFmtId="166" fontId="2" fillId="0" borderId="10" xfId="0" applyNumberFormat="1" applyFont="1" applyFill="1" applyBorder="1" applyAlignment="1" applyProtection="1">
      <alignment vertical="center"/>
      <protection/>
    </xf>
    <xf numFmtId="164" fontId="2" fillId="0" borderId="15" xfId="0" applyNumberFormat="1" applyFont="1" applyBorder="1" applyAlignment="1">
      <alignment horizontal="right"/>
    </xf>
    <xf numFmtId="0" fontId="2" fillId="0" borderId="21" xfId="0" applyFont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4" fillId="0" borderId="0" xfId="61" applyFont="1">
      <alignment/>
      <protection/>
    </xf>
    <xf numFmtId="0" fontId="2" fillId="0" borderId="0" xfId="61" applyFont="1">
      <alignment/>
      <protection/>
    </xf>
    <xf numFmtId="0" fontId="1" fillId="33" borderId="56" xfId="61" applyFont="1" applyFill="1" applyBorder="1" applyAlignment="1" applyProtection="1">
      <alignment horizontal="right"/>
      <protection/>
    </xf>
    <xf numFmtId="0" fontId="1" fillId="33" borderId="74" xfId="61" applyFont="1" applyFill="1" applyBorder="1" applyAlignment="1" applyProtection="1">
      <alignment horizontal="right"/>
      <protection/>
    </xf>
    <xf numFmtId="0" fontId="2" fillId="0" borderId="72" xfId="61" applyFont="1" applyBorder="1">
      <alignment/>
      <protection/>
    </xf>
    <xf numFmtId="0" fontId="2" fillId="0" borderId="49" xfId="61" applyFont="1" applyBorder="1">
      <alignment/>
      <protection/>
    </xf>
    <xf numFmtId="0" fontId="2" fillId="0" borderId="83" xfId="61" applyFont="1" applyBorder="1">
      <alignment/>
      <protection/>
    </xf>
    <xf numFmtId="0" fontId="2" fillId="0" borderId="70" xfId="61" applyFont="1" applyBorder="1">
      <alignment/>
      <protection/>
    </xf>
    <xf numFmtId="164" fontId="1" fillId="0" borderId="32" xfId="61" applyNumberFormat="1" applyFont="1" applyBorder="1">
      <alignment/>
      <protection/>
    </xf>
    <xf numFmtId="164" fontId="1" fillId="0" borderId="39" xfId="61" applyNumberFormat="1" applyFont="1" applyBorder="1">
      <alignment/>
      <protection/>
    </xf>
    <xf numFmtId="164" fontId="1" fillId="0" borderId="37" xfId="61" applyNumberFormat="1" applyFont="1" applyBorder="1">
      <alignment/>
      <protection/>
    </xf>
    <xf numFmtId="164" fontId="1" fillId="0" borderId="73" xfId="61" applyNumberFormat="1" applyFont="1" applyBorder="1">
      <alignment/>
      <protection/>
    </xf>
    <xf numFmtId="164" fontId="2" fillId="0" borderId="32" xfId="61" applyNumberFormat="1" applyFont="1" applyBorder="1">
      <alignment/>
      <protection/>
    </xf>
    <xf numFmtId="164" fontId="2" fillId="0" borderId="39" xfId="61" applyNumberFormat="1" applyFont="1" applyBorder="1">
      <alignment/>
      <protection/>
    </xf>
    <xf numFmtId="164" fontId="2" fillId="0" borderId="37" xfId="61" applyNumberFormat="1" applyFont="1" applyBorder="1">
      <alignment/>
      <protection/>
    </xf>
    <xf numFmtId="164" fontId="2" fillId="0" borderId="73" xfId="61" applyNumberFormat="1" applyFont="1" applyBorder="1">
      <alignment/>
      <protection/>
    </xf>
    <xf numFmtId="164" fontId="2" fillId="0" borderId="55" xfId="61" applyNumberFormat="1" applyFont="1" applyBorder="1">
      <alignment/>
      <protection/>
    </xf>
    <xf numFmtId="164" fontId="2" fillId="0" borderId="42" xfId="61" applyNumberFormat="1" applyFont="1" applyBorder="1">
      <alignment/>
      <protection/>
    </xf>
    <xf numFmtId="164" fontId="2" fillId="0" borderId="63" xfId="61" applyNumberFormat="1" applyFont="1" applyBorder="1">
      <alignment/>
      <protection/>
    </xf>
    <xf numFmtId="164" fontId="2" fillId="0" borderId="71" xfId="61" applyNumberFormat="1" applyFont="1" applyBorder="1">
      <alignment/>
      <protection/>
    </xf>
    <xf numFmtId="164" fontId="2" fillId="0" borderId="57" xfId="61" applyNumberFormat="1" applyFont="1" applyBorder="1">
      <alignment/>
      <protection/>
    </xf>
    <xf numFmtId="164" fontId="2" fillId="0" borderId="58" xfId="61" applyNumberFormat="1" applyFont="1" applyBorder="1">
      <alignment/>
      <protection/>
    </xf>
    <xf numFmtId="164" fontId="2" fillId="0" borderId="59" xfId="61" applyNumberFormat="1" applyFont="1" applyBorder="1">
      <alignment/>
      <protection/>
    </xf>
    <xf numFmtId="164" fontId="2" fillId="0" borderId="75" xfId="61" applyNumberFormat="1" applyFont="1" applyBorder="1">
      <alignment/>
      <protection/>
    </xf>
    <xf numFmtId="0" fontId="2" fillId="0" borderId="0" xfId="61" applyFont="1" applyAlignment="1">
      <alignment horizontal="right"/>
      <protection/>
    </xf>
    <xf numFmtId="166" fontId="1" fillId="0" borderId="45" xfId="61" applyNumberFormat="1" applyFont="1" applyBorder="1" applyAlignment="1" applyProtection="1" quotePrefix="1">
      <alignment horizontal="left"/>
      <protection/>
    </xf>
    <xf numFmtId="164" fontId="2" fillId="0" borderId="79" xfId="61" applyNumberFormat="1" applyFont="1" applyBorder="1">
      <alignment/>
      <protection/>
    </xf>
    <xf numFmtId="164" fontId="2" fillId="0" borderId="52" xfId="61" applyNumberFormat="1" applyFont="1" applyBorder="1">
      <alignment/>
      <protection/>
    </xf>
    <xf numFmtId="164" fontId="2" fillId="0" borderId="85" xfId="61" applyNumberFormat="1" applyFont="1" applyBorder="1">
      <alignment/>
      <protection/>
    </xf>
    <xf numFmtId="166" fontId="2" fillId="0" borderId="69" xfId="61" applyNumberFormat="1" applyFont="1" applyBorder="1" applyAlignment="1" applyProtection="1" quotePrefix="1">
      <alignment horizontal="left"/>
      <protection/>
    </xf>
    <xf numFmtId="164" fontId="2" fillId="0" borderId="72" xfId="61" applyNumberFormat="1" applyFont="1" applyBorder="1">
      <alignment/>
      <protection/>
    </xf>
    <xf numFmtId="164" fontId="2" fillId="0" borderId="49" xfId="61" applyNumberFormat="1" applyFont="1" applyBorder="1">
      <alignment/>
      <protection/>
    </xf>
    <xf numFmtId="164" fontId="2" fillId="0" borderId="70" xfId="61" applyNumberFormat="1" applyFont="1" applyBorder="1">
      <alignment/>
      <protection/>
    </xf>
    <xf numFmtId="166" fontId="2" fillId="0" borderId="25" xfId="61" applyNumberFormat="1" applyFont="1" applyBorder="1" applyAlignment="1" applyProtection="1">
      <alignment horizontal="left"/>
      <protection/>
    </xf>
    <xf numFmtId="166" fontId="1" fillId="0" borderId="24" xfId="61" applyNumberFormat="1" applyFont="1" applyBorder="1" applyAlignment="1" applyProtection="1" quotePrefix="1">
      <alignment horizontal="left"/>
      <protection/>
    </xf>
    <xf numFmtId="0" fontId="2" fillId="0" borderId="56" xfId="61" applyFont="1" applyBorder="1">
      <alignment/>
      <protection/>
    </xf>
    <xf numFmtId="0" fontId="2" fillId="0" borderId="15" xfId="61" applyFont="1" applyBorder="1">
      <alignment/>
      <protection/>
    </xf>
    <xf numFmtId="0" fontId="2" fillId="0" borderId="20" xfId="61" applyFont="1" applyBorder="1">
      <alignment/>
      <protection/>
    </xf>
    <xf numFmtId="164" fontId="2" fillId="0" borderId="11" xfId="61" applyNumberFormat="1" applyFont="1" applyBorder="1">
      <alignment/>
      <protection/>
    </xf>
    <xf numFmtId="164" fontId="2" fillId="0" borderId="41" xfId="61" applyNumberFormat="1" applyFont="1" applyBorder="1">
      <alignment/>
      <protection/>
    </xf>
    <xf numFmtId="164" fontId="2" fillId="0" borderId="13" xfId="61" applyNumberFormat="1" applyFont="1" applyBorder="1">
      <alignment/>
      <protection/>
    </xf>
    <xf numFmtId="164" fontId="2" fillId="0" borderId="19" xfId="61" applyNumberFormat="1" applyFont="1" applyBorder="1">
      <alignment/>
      <protection/>
    </xf>
    <xf numFmtId="166" fontId="2" fillId="0" borderId="24" xfId="61" applyNumberFormat="1" applyFont="1" applyBorder="1" applyAlignment="1" applyProtection="1">
      <alignment horizontal="left"/>
      <protection/>
    </xf>
    <xf numFmtId="166" fontId="1" fillId="0" borderId="26" xfId="61" applyNumberFormat="1" applyFont="1" applyBorder="1" applyAlignment="1" applyProtection="1" quotePrefix="1">
      <alignment horizontal="left"/>
      <protection/>
    </xf>
    <xf numFmtId="166" fontId="2" fillId="0" borderId="27" xfId="61" applyNumberFormat="1" applyFont="1" applyBorder="1" applyAlignment="1" applyProtection="1">
      <alignment horizontal="left"/>
      <protection/>
    </xf>
    <xf numFmtId="164" fontId="2" fillId="0" borderId="39" xfId="0" applyNumberFormat="1" applyFont="1" applyBorder="1" applyAlignment="1">
      <alignment horizontal="right"/>
    </xf>
    <xf numFmtId="0" fontId="1" fillId="33" borderId="18" xfId="0" applyFont="1" applyFill="1" applyBorder="1" applyAlignment="1">
      <alignment horizontal="center" vertical="center" wrapText="1"/>
    </xf>
    <xf numFmtId="0" fontId="13" fillId="0" borderId="45" xfId="0" applyFont="1" applyBorder="1" applyAlignment="1">
      <alignment/>
    </xf>
    <xf numFmtId="166" fontId="13" fillId="0" borderId="81" xfId="0" applyNumberFormat="1" applyFont="1" applyBorder="1" applyAlignment="1" applyProtection="1">
      <alignment horizontal="left" indent="2"/>
      <protection/>
    </xf>
    <xf numFmtId="2" fontId="13" fillId="0" borderId="47" xfId="0" applyNumberFormat="1" applyFont="1" applyBorder="1" applyAlignment="1">
      <alignment/>
    </xf>
    <xf numFmtId="2" fontId="13" fillId="0" borderId="45" xfId="0" applyNumberFormat="1" applyFont="1" applyBorder="1" applyAlignment="1">
      <alignment/>
    </xf>
    <xf numFmtId="2" fontId="13" fillId="0" borderId="46" xfId="0" applyNumberFormat="1" applyFont="1" applyBorder="1" applyAlignment="1">
      <alignment/>
    </xf>
    <xf numFmtId="0" fontId="0" fillId="0" borderId="24" xfId="0" applyBorder="1" applyAlignment="1">
      <alignment/>
    </xf>
    <xf numFmtId="166" fontId="13" fillId="0" borderId="40" xfId="0" applyNumberFormat="1" applyFont="1" applyFill="1" applyBorder="1" applyAlignment="1" applyProtection="1">
      <alignment horizontal="left" indent="2"/>
      <protection/>
    </xf>
    <xf numFmtId="2" fontId="13" fillId="0" borderId="0" xfId="0" applyNumberFormat="1" applyFont="1" applyBorder="1" applyAlignment="1">
      <alignment/>
    </xf>
    <xf numFmtId="2" fontId="13" fillId="0" borderId="24" xfId="0" applyNumberFormat="1" applyFont="1" applyBorder="1" applyAlignment="1">
      <alignment/>
    </xf>
    <xf numFmtId="2" fontId="13" fillId="0" borderId="18" xfId="0" applyNumberFormat="1" applyFont="1" applyBorder="1" applyAlignment="1">
      <alignment/>
    </xf>
    <xf numFmtId="166" fontId="9" fillId="0" borderId="40" xfId="0" applyNumberFormat="1" applyFont="1" applyBorder="1" applyAlignment="1">
      <alignment horizontal="left"/>
    </xf>
    <xf numFmtId="2" fontId="9" fillId="0" borderId="0" xfId="0" applyNumberFormat="1" applyFont="1" applyBorder="1" applyAlignment="1">
      <alignment/>
    </xf>
    <xf numFmtId="2" fontId="9" fillId="0" borderId="24" xfId="0" applyNumberFormat="1" applyFont="1" applyBorder="1" applyAlignment="1">
      <alignment/>
    </xf>
    <xf numFmtId="2" fontId="9" fillId="0" borderId="18" xfId="0" applyNumberFormat="1" applyFont="1" applyBorder="1" applyAlignment="1">
      <alignment/>
    </xf>
    <xf numFmtId="0" fontId="0" fillId="0" borderId="40" xfId="0" applyBorder="1" applyAlignment="1">
      <alignment/>
    </xf>
    <xf numFmtId="2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18" xfId="0" applyFont="1" applyBorder="1" applyAlignment="1">
      <alignment/>
    </xf>
    <xf numFmtId="0" fontId="13" fillId="0" borderId="24" xfId="0" applyFont="1" applyBorder="1" applyAlignment="1">
      <alignment/>
    </xf>
    <xf numFmtId="166" fontId="13" fillId="0" borderId="40" xfId="0" applyNumberFormat="1" applyFont="1" applyBorder="1" applyAlignment="1" applyProtection="1">
      <alignment horizontal="left" indent="2"/>
      <protection/>
    </xf>
    <xf numFmtId="0" fontId="2" fillId="0" borderId="27" xfId="0" applyFont="1" applyBorder="1" applyAlignment="1">
      <alignment/>
    </xf>
    <xf numFmtId="164" fontId="12" fillId="0" borderId="0" xfId="0" applyNumberFormat="1" applyFont="1" applyBorder="1" applyAlignment="1">
      <alignment horizontal="right"/>
    </xf>
    <xf numFmtId="1" fontId="1" fillId="33" borderId="45" xfId="0" applyNumberFormat="1" applyFont="1" applyFill="1" applyBorder="1" applyAlignment="1">
      <alignment/>
    </xf>
    <xf numFmtId="1" fontId="1" fillId="33" borderId="47" xfId="0" applyNumberFormat="1" applyFont="1" applyFill="1" applyBorder="1" applyAlignment="1">
      <alignment/>
    </xf>
    <xf numFmtId="164" fontId="2" fillId="0" borderId="63" xfId="0" applyNumberFormat="1" applyFont="1" applyBorder="1" applyAlignment="1">
      <alignment/>
    </xf>
    <xf numFmtId="164" fontId="2" fillId="0" borderId="30" xfId="0" applyNumberFormat="1" applyFont="1" applyBorder="1" applyAlignment="1">
      <alignment/>
    </xf>
    <xf numFmtId="164" fontId="2" fillId="0" borderId="35" xfId="0" applyNumberFormat="1" applyFont="1" applyBorder="1" applyAlignment="1">
      <alignment/>
    </xf>
    <xf numFmtId="164" fontId="2" fillId="0" borderId="28" xfId="0" applyNumberFormat="1" applyFont="1" applyBorder="1" applyAlignment="1">
      <alignment horizontal="center"/>
    </xf>
    <xf numFmtId="169" fontId="2" fillId="0" borderId="24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169" fontId="2" fillId="0" borderId="18" xfId="0" applyNumberFormat="1" applyFont="1" applyBorder="1" applyAlignment="1">
      <alignment/>
    </xf>
    <xf numFmtId="169" fontId="2" fillId="0" borderId="27" xfId="0" applyNumberFormat="1" applyFont="1" applyBorder="1" applyAlignment="1">
      <alignment/>
    </xf>
    <xf numFmtId="169" fontId="2" fillId="0" borderId="21" xfId="0" applyNumberFormat="1" applyFont="1" applyBorder="1" applyAlignment="1">
      <alignment/>
    </xf>
    <xf numFmtId="169" fontId="2" fillId="0" borderId="23" xfId="0" applyNumberFormat="1" applyFont="1" applyBorder="1" applyAlignment="1">
      <alignment/>
    </xf>
    <xf numFmtId="0" fontId="2" fillId="0" borderId="0" xfId="0" applyFont="1" applyFill="1" applyAlignment="1" quotePrefix="1">
      <alignment horizontal="left"/>
    </xf>
    <xf numFmtId="0" fontId="2" fillId="0" borderId="47" xfId="0" applyFont="1" applyFill="1" applyBorder="1" applyAlignment="1">
      <alignment/>
    </xf>
    <xf numFmtId="0" fontId="21" fillId="0" borderId="86" xfId="0" applyFont="1" applyBorder="1" applyAlignment="1">
      <alignment/>
    </xf>
    <xf numFmtId="164" fontId="21" fillId="0" borderId="87" xfId="0" applyNumberFormat="1" applyFont="1" applyBorder="1" applyAlignment="1">
      <alignment/>
    </xf>
    <xf numFmtId="164" fontId="21" fillId="0" borderId="88" xfId="0" applyNumberFormat="1" applyFont="1" applyBorder="1" applyAlignment="1">
      <alignment horizontal="right"/>
    </xf>
    <xf numFmtId="175" fontId="21" fillId="0" borderId="89" xfId="0" applyNumberFormat="1" applyFont="1" applyBorder="1" applyAlignment="1">
      <alignment horizontal="center"/>
    </xf>
    <xf numFmtId="175" fontId="21" fillId="0" borderId="88" xfId="0" applyNumberFormat="1" applyFont="1" applyBorder="1" applyAlignment="1">
      <alignment horizontal="center"/>
    </xf>
    <xf numFmtId="164" fontId="21" fillId="0" borderId="89" xfId="0" applyNumberFormat="1" applyFont="1" applyBorder="1" applyAlignment="1">
      <alignment horizontal="center"/>
    </xf>
    <xf numFmtId="164" fontId="21" fillId="0" borderId="9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2" fillId="0" borderId="49" xfId="0" applyFont="1" applyBorder="1" applyAlignment="1" applyProtection="1">
      <alignment horizontal="center"/>
      <protection/>
    </xf>
    <xf numFmtId="0" fontId="1" fillId="0" borderId="83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2" fontId="2" fillId="0" borderId="44" xfId="0" applyNumberFormat="1" applyFont="1" applyFill="1" applyBorder="1" applyAlignment="1">
      <alignment horizontal="right"/>
    </xf>
    <xf numFmtId="2" fontId="2" fillId="0" borderId="74" xfId="0" applyNumberFormat="1" applyFont="1" applyFill="1" applyBorder="1" applyAlignment="1">
      <alignment horizontal="right"/>
    </xf>
    <xf numFmtId="0" fontId="2" fillId="0" borderId="44" xfId="0" applyFont="1" applyFill="1" applyBorder="1" applyAlignment="1">
      <alignment horizontal="left"/>
    </xf>
    <xf numFmtId="0" fontId="2" fillId="0" borderId="44" xfId="0" applyFont="1" applyBorder="1" applyAlignment="1">
      <alignment/>
    </xf>
    <xf numFmtId="2" fontId="2" fillId="0" borderId="44" xfId="0" applyNumberFormat="1" applyFont="1" applyBorder="1" applyAlignment="1">
      <alignment/>
    </xf>
    <xf numFmtId="0" fontId="2" fillId="0" borderId="56" xfId="0" applyFont="1" applyBorder="1" applyAlignment="1">
      <alignment horizontal="center" vertical="top" wrapText="1"/>
    </xf>
    <xf numFmtId="164" fontId="10" fillId="0" borderId="44" xfId="0" applyNumberFormat="1" applyFont="1" applyBorder="1" applyAlignment="1">
      <alignment horizontal="right" vertical="center"/>
    </xf>
    <xf numFmtId="164" fontId="10" fillId="0" borderId="74" xfId="0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centerContinuous"/>
    </xf>
    <xf numFmtId="0" fontId="1" fillId="0" borderId="0" xfId="0" applyFont="1" applyFill="1" applyAlignment="1">
      <alignment/>
    </xf>
    <xf numFmtId="164" fontId="1" fillId="0" borderId="53" xfId="0" applyNumberFormat="1" applyFont="1" applyFill="1" applyBorder="1" applyAlignment="1">
      <alignment vertical="center"/>
    </xf>
    <xf numFmtId="164" fontId="10" fillId="0" borderId="18" xfId="0" applyNumberFormat="1" applyFont="1" applyFill="1" applyBorder="1" applyAlignment="1">
      <alignment vertical="center"/>
    </xf>
    <xf numFmtId="164" fontId="21" fillId="0" borderId="74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Continuous"/>
    </xf>
    <xf numFmtId="164" fontId="13" fillId="0" borderId="44" xfId="0" applyNumberFormat="1" applyFont="1" applyFill="1" applyBorder="1" applyAlignment="1">
      <alignment/>
    </xf>
    <xf numFmtId="164" fontId="13" fillId="0" borderId="49" xfId="0" applyNumberFormat="1" applyFont="1" applyFill="1" applyBorder="1" applyAlignment="1">
      <alignment/>
    </xf>
    <xf numFmtId="164" fontId="13" fillId="0" borderId="39" xfId="0" applyNumberFormat="1" applyFont="1" applyFill="1" applyBorder="1" applyAlignment="1">
      <alignment vertical="center"/>
    </xf>
    <xf numFmtId="176" fontId="21" fillId="0" borderId="44" xfId="0" applyNumberFormat="1" applyFont="1" applyFill="1" applyBorder="1" applyAlignment="1">
      <alignment horizontal="center" vertical="center"/>
    </xf>
    <xf numFmtId="176" fontId="21" fillId="0" borderId="20" xfId="0" applyNumberFormat="1" applyFont="1" applyFill="1" applyBorder="1" applyAlignment="1">
      <alignment horizontal="center" vertical="center"/>
    </xf>
    <xf numFmtId="176" fontId="21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" fillId="0" borderId="75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4" fontId="1" fillId="0" borderId="0" xfId="61" applyNumberFormat="1" applyFont="1" applyFill="1" applyAlignment="1">
      <alignment horizontal="centerContinuous"/>
      <protection/>
    </xf>
    <xf numFmtId="4" fontId="6" fillId="0" borderId="0" xfId="61" applyNumberFormat="1" applyFont="1" applyAlignment="1" applyProtection="1">
      <alignment horizontal="centerContinuous"/>
      <protection/>
    </xf>
    <xf numFmtId="0" fontId="2" fillId="0" borderId="0" xfId="61" applyFont="1" applyAlignment="1">
      <alignment horizontal="centerContinuous"/>
      <protection/>
    </xf>
    <xf numFmtId="0" fontId="1" fillId="0" borderId="32" xfId="61" applyFont="1" applyBorder="1" applyAlignment="1" applyProtection="1">
      <alignment horizontal="left"/>
      <protection/>
    </xf>
    <xf numFmtId="0" fontId="2" fillId="0" borderId="32" xfId="61" applyFont="1" applyBorder="1" applyAlignment="1" applyProtection="1">
      <alignment horizontal="left"/>
      <protection/>
    </xf>
    <xf numFmtId="0" fontId="2" fillId="0" borderId="55" xfId="61" applyFont="1" applyBorder="1" applyAlignment="1" applyProtection="1">
      <alignment horizontal="left"/>
      <protection/>
    </xf>
    <xf numFmtId="0" fontId="2" fillId="0" borderId="32" xfId="61" applyFont="1" applyBorder="1">
      <alignment/>
      <protection/>
    </xf>
    <xf numFmtId="0" fontId="2" fillId="0" borderId="57" xfId="61" applyFont="1" applyBorder="1" applyAlignment="1" applyProtection="1">
      <alignment horizontal="left"/>
      <protection/>
    </xf>
    <xf numFmtId="164" fontId="2" fillId="0" borderId="12" xfId="0" applyNumberFormat="1" applyFont="1" applyBorder="1" applyAlignment="1">
      <alignment horizontal="right"/>
    </xf>
    <xf numFmtId="164" fontId="2" fillId="0" borderId="42" xfId="0" applyNumberFormat="1" applyFont="1" applyBorder="1" applyAlignment="1">
      <alignment horizontal="right"/>
    </xf>
    <xf numFmtId="0" fontId="2" fillId="0" borderId="44" xfId="0" applyFont="1" applyBorder="1" applyAlignment="1" applyProtection="1">
      <alignment horizontal="center"/>
      <protection/>
    </xf>
    <xf numFmtId="0" fontId="2" fillId="0" borderId="74" xfId="0" applyFont="1" applyBorder="1" applyAlignment="1" applyProtection="1">
      <alignment horizontal="center"/>
      <protection/>
    </xf>
    <xf numFmtId="2" fontId="1" fillId="0" borderId="44" xfId="0" applyNumberFormat="1" applyFont="1" applyBorder="1" applyAlignment="1">
      <alignment horizontal="center" vertical="center"/>
    </xf>
    <xf numFmtId="2" fontId="1" fillId="0" borderId="74" xfId="0" applyNumberFormat="1" applyFont="1" applyBorder="1" applyAlignment="1">
      <alignment horizontal="center" vertical="center"/>
    </xf>
    <xf numFmtId="2" fontId="1" fillId="0" borderId="73" xfId="0" applyNumberFormat="1" applyFont="1" applyBorder="1" applyAlignment="1">
      <alignment horizontal="center" vertical="center"/>
    </xf>
    <xf numFmtId="2" fontId="2" fillId="0" borderId="73" xfId="0" applyNumberFormat="1" applyFont="1" applyBorder="1" applyAlignment="1">
      <alignment horizontal="center" vertical="center"/>
    </xf>
    <xf numFmtId="164" fontId="0" fillId="0" borderId="49" xfId="0" applyNumberFormat="1" applyBorder="1" applyAlignment="1">
      <alignment vertical="center"/>
    </xf>
    <xf numFmtId="164" fontId="0" fillId="0" borderId="49" xfId="0" applyNumberFormat="1" applyFont="1" applyBorder="1" applyAlignment="1" applyProtection="1">
      <alignment horizontal="center" vertical="center"/>
      <protection/>
    </xf>
    <xf numFmtId="164" fontId="0" fillId="0" borderId="70" xfId="0" applyNumberFormat="1" applyFont="1" applyBorder="1" applyAlignment="1" applyProtection="1">
      <alignment horizontal="center" vertical="center"/>
      <protection/>
    </xf>
    <xf numFmtId="2" fontId="2" fillId="0" borderId="71" xfId="0" applyNumberFormat="1" applyFont="1" applyBorder="1" applyAlignment="1">
      <alignment horizontal="center" vertical="center"/>
    </xf>
    <xf numFmtId="0" fontId="1" fillId="0" borderId="69" xfId="0" applyFont="1" applyBorder="1" applyAlignment="1">
      <alignment/>
    </xf>
    <xf numFmtId="2" fontId="2" fillId="0" borderId="70" xfId="0" applyNumberFormat="1" applyFon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Continuous"/>
    </xf>
    <xf numFmtId="0" fontId="2" fillId="0" borderId="74" xfId="0" applyFont="1" applyBorder="1" applyAlignment="1">
      <alignment/>
    </xf>
    <xf numFmtId="2" fontId="2" fillId="0" borderId="75" xfId="0" applyNumberFormat="1" applyFont="1" applyBorder="1" applyAlignment="1">
      <alignment horizontal="center" vertical="center"/>
    </xf>
    <xf numFmtId="0" fontId="1" fillId="33" borderId="0" xfId="0" applyFont="1" applyFill="1" applyBorder="1" applyAlignment="1" quotePrefix="1">
      <alignment horizontal="center" vertical="center"/>
    </xf>
    <xf numFmtId="0" fontId="1" fillId="33" borderId="18" xfId="0" applyFont="1" applyFill="1" applyBorder="1" applyAlignment="1" quotePrefix="1">
      <alignment horizontal="center" vertical="center"/>
    </xf>
    <xf numFmtId="164" fontId="1" fillId="0" borderId="77" xfId="57" applyNumberFormat="1" applyFont="1" applyBorder="1" applyAlignment="1">
      <alignment horizontal="center" vertical="center"/>
      <protection/>
    </xf>
    <xf numFmtId="2" fontId="7" fillId="0" borderId="39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6" fontId="0" fillId="0" borderId="73" xfId="0" applyNumberFormat="1" applyFont="1" applyBorder="1" applyAlignment="1" applyProtection="1">
      <alignment horizontal="center" vertical="center"/>
      <protection/>
    </xf>
    <xf numFmtId="164" fontId="2" fillId="0" borderId="37" xfId="57" applyNumberFormat="1" applyFont="1" applyBorder="1" applyAlignment="1">
      <alignment horizontal="center" vertical="center"/>
      <protection/>
    </xf>
    <xf numFmtId="0" fontId="1" fillId="0" borderId="72" xfId="0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1" fillId="0" borderId="91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164" fontId="1" fillId="0" borderId="26" xfId="0" applyNumberFormat="1" applyFont="1" applyBorder="1" applyAlignment="1">
      <alignment horizontal="center"/>
    </xf>
    <xf numFmtId="164" fontId="1" fillId="0" borderId="14" xfId="59" applyNumberFormat="1" applyFont="1" applyBorder="1" applyAlignment="1">
      <alignment horizontal="center" vertical="center"/>
      <protection/>
    </xf>
    <xf numFmtId="164" fontId="1" fillId="0" borderId="43" xfId="59" applyNumberFormat="1" applyFont="1" applyBorder="1" applyAlignment="1">
      <alignment horizontal="center" vertical="center"/>
      <protection/>
    </xf>
    <xf numFmtId="164" fontId="1" fillId="0" borderId="15" xfId="59" applyNumberFormat="1" applyFont="1" applyBorder="1" applyAlignment="1">
      <alignment horizontal="center" vertical="center"/>
      <protection/>
    </xf>
    <xf numFmtId="164" fontId="1" fillId="0" borderId="91" xfId="58" applyNumberFormat="1" applyFont="1" applyBorder="1" applyAlignment="1">
      <alignment horizontal="center" vertical="center"/>
      <protection/>
    </xf>
    <xf numFmtId="164" fontId="1" fillId="0" borderId="92" xfId="58" applyNumberFormat="1" applyFont="1" applyBorder="1" applyAlignment="1">
      <alignment horizontal="center" vertical="center"/>
      <protection/>
    </xf>
    <xf numFmtId="164" fontId="1" fillId="0" borderId="93" xfId="58" applyNumberFormat="1" applyFont="1" applyBorder="1" applyAlignment="1">
      <alignment horizontal="center" vertical="center"/>
      <protection/>
    </xf>
    <xf numFmtId="164" fontId="2" fillId="0" borderId="0" xfId="59" applyNumberFormat="1" applyFont="1" applyBorder="1" applyAlignment="1">
      <alignment horizontal="center" vertical="center"/>
      <protection/>
    </xf>
    <xf numFmtId="164" fontId="2" fillId="0" borderId="37" xfId="59" applyNumberFormat="1" applyFont="1" applyBorder="1" applyAlignment="1">
      <alignment horizontal="center" vertical="center"/>
      <protection/>
    </xf>
    <xf numFmtId="164" fontId="2" fillId="0" borderId="12" xfId="59" applyNumberFormat="1" applyFont="1" applyBorder="1" applyAlignment="1">
      <alignment horizontal="center" vertical="center"/>
      <protection/>
    </xf>
    <xf numFmtId="164" fontId="1" fillId="0" borderId="24" xfId="58" applyNumberFormat="1" applyFont="1" applyBorder="1" applyAlignment="1">
      <alignment horizontal="center" vertical="center"/>
      <protection/>
    </xf>
    <xf numFmtId="164" fontId="1" fillId="0" borderId="0" xfId="58" applyNumberFormat="1" applyFont="1" applyBorder="1" applyAlignment="1">
      <alignment horizontal="center" vertical="center"/>
      <protection/>
    </xf>
    <xf numFmtId="164" fontId="1" fillId="0" borderId="18" xfId="58" applyNumberFormat="1" applyFont="1" applyBorder="1" applyAlignment="1">
      <alignment horizontal="center" vertical="center"/>
      <protection/>
    </xf>
    <xf numFmtId="164" fontId="1" fillId="0" borderId="0" xfId="59" applyNumberFormat="1" applyFont="1" applyBorder="1" applyAlignment="1">
      <alignment horizontal="center" vertical="center"/>
      <protection/>
    </xf>
    <xf numFmtId="164" fontId="1" fillId="0" borderId="37" xfId="59" applyNumberFormat="1" applyFont="1" applyBorder="1" applyAlignment="1">
      <alignment horizontal="center" vertical="center"/>
      <protection/>
    </xf>
    <xf numFmtId="164" fontId="1" fillId="0" borderId="12" xfId="59" applyNumberFormat="1" applyFont="1" applyBorder="1" applyAlignment="1">
      <alignment horizontal="center" vertical="center"/>
      <protection/>
    </xf>
    <xf numFmtId="164" fontId="1" fillId="0" borderId="0" xfId="0" applyNumberFormat="1" applyFont="1" applyBorder="1" applyAlignment="1">
      <alignment vertical="center"/>
    </xf>
    <xf numFmtId="164" fontId="2" fillId="0" borderId="24" xfId="58" applyNumberFormat="1" applyFont="1" applyBorder="1" applyAlignment="1">
      <alignment horizontal="center" vertical="center"/>
      <protection/>
    </xf>
    <xf numFmtId="164" fontId="2" fillId="0" borderId="0" xfId="58" applyNumberFormat="1" applyFont="1" applyBorder="1" applyAlignment="1">
      <alignment horizontal="center" vertical="center"/>
      <protection/>
    </xf>
    <xf numFmtId="164" fontId="2" fillId="0" borderId="18" xfId="58" applyNumberFormat="1" applyFont="1" applyBorder="1" applyAlignment="1">
      <alignment horizontal="center" vertical="center"/>
      <protection/>
    </xf>
    <xf numFmtId="164" fontId="2" fillId="0" borderId="94" xfId="0" applyNumberFormat="1" applyFont="1" applyBorder="1" applyAlignment="1">
      <alignment horizontal="center"/>
    </xf>
    <xf numFmtId="164" fontId="2" fillId="0" borderId="95" xfId="59" applyNumberFormat="1" applyFont="1" applyBorder="1" applyAlignment="1">
      <alignment horizontal="center" vertical="center"/>
      <protection/>
    </xf>
    <xf numFmtId="164" fontId="2" fillId="0" borderId="96" xfId="59" applyNumberFormat="1" applyFont="1" applyBorder="1" applyAlignment="1">
      <alignment horizontal="center" vertical="center"/>
      <protection/>
    </xf>
    <xf numFmtId="164" fontId="2" fillId="0" borderId="97" xfId="59" applyNumberFormat="1" applyFont="1" applyBorder="1" applyAlignment="1">
      <alignment horizontal="center" vertical="center"/>
      <protection/>
    </xf>
    <xf numFmtId="164" fontId="2" fillId="0" borderId="95" xfId="0" applyNumberFormat="1" applyFont="1" applyBorder="1" applyAlignment="1">
      <alignment horizontal="center" vertical="center"/>
    </xf>
    <xf numFmtId="164" fontId="2" fillId="0" borderId="95" xfId="0" applyNumberFormat="1" applyFont="1" applyBorder="1" applyAlignment="1">
      <alignment vertical="center"/>
    </xf>
    <xf numFmtId="164" fontId="2" fillId="0" borderId="94" xfId="58" applyNumberFormat="1" applyFont="1" applyBorder="1" applyAlignment="1">
      <alignment horizontal="center" vertical="center"/>
      <protection/>
    </xf>
    <xf numFmtId="164" fontId="2" fillId="0" borderId="95" xfId="58" applyNumberFormat="1" applyFont="1" applyBorder="1" applyAlignment="1">
      <alignment horizontal="center" vertical="center"/>
      <protection/>
    </xf>
    <xf numFmtId="164" fontId="2" fillId="0" borderId="98" xfId="58" applyNumberFormat="1" applyFont="1" applyBorder="1" applyAlignment="1">
      <alignment horizontal="center" vertical="center"/>
      <protection/>
    </xf>
    <xf numFmtId="0" fontId="1" fillId="0" borderId="91" xfId="0" applyFont="1" applyFill="1" applyBorder="1" applyAlignment="1">
      <alignment horizontal="right"/>
    </xf>
    <xf numFmtId="0" fontId="1" fillId="0" borderId="20" xfId="0" applyFont="1" applyBorder="1" applyAlignment="1">
      <alignment/>
    </xf>
    <xf numFmtId="164" fontId="1" fillId="0" borderId="26" xfId="58" applyNumberFormat="1" applyFont="1" applyBorder="1" applyAlignment="1">
      <alignment horizontal="center" vertical="center"/>
      <protection/>
    </xf>
    <xf numFmtId="164" fontId="1" fillId="0" borderId="14" xfId="58" applyNumberFormat="1" applyFont="1" applyBorder="1" applyAlignment="1">
      <alignment horizontal="center" vertical="center"/>
      <protection/>
    </xf>
    <xf numFmtId="164" fontId="1" fillId="0" borderId="20" xfId="58" applyNumberFormat="1" applyFont="1" applyBorder="1" applyAlignment="1">
      <alignment horizontal="center" vertical="center"/>
      <protection/>
    </xf>
    <xf numFmtId="164" fontId="2" fillId="0" borderId="21" xfId="59" applyNumberFormat="1" applyFont="1" applyBorder="1" applyAlignment="1">
      <alignment horizontal="center" vertical="center"/>
      <protection/>
    </xf>
    <xf numFmtId="164" fontId="2" fillId="0" borderId="59" xfId="59" applyNumberFormat="1" applyFont="1" applyBorder="1" applyAlignment="1">
      <alignment horizontal="center" vertical="center"/>
      <protection/>
    </xf>
    <xf numFmtId="164" fontId="2" fillId="0" borderId="22" xfId="59" applyNumberFormat="1" applyFont="1" applyBorder="1" applyAlignment="1">
      <alignment horizontal="center" vertical="center"/>
      <protection/>
    </xf>
    <xf numFmtId="164" fontId="2" fillId="0" borderId="27" xfId="58" applyNumberFormat="1" applyFont="1" applyBorder="1" applyAlignment="1">
      <alignment horizontal="center" vertical="center"/>
      <protection/>
    </xf>
    <xf numFmtId="164" fontId="2" fillId="0" borderId="21" xfId="58" applyNumberFormat="1" applyFont="1" applyBorder="1" applyAlignment="1">
      <alignment horizontal="center" vertical="center"/>
      <protection/>
    </xf>
    <xf numFmtId="164" fontId="2" fillId="0" borderId="23" xfId="58" applyNumberFormat="1" applyFont="1" applyBorder="1" applyAlignment="1">
      <alignment horizontal="center" vertical="center"/>
      <protection/>
    </xf>
    <xf numFmtId="2" fontId="13" fillId="0" borderId="44" xfId="0" applyNumberFormat="1" applyFont="1" applyBorder="1" applyAlignment="1">
      <alignment horizontal="right"/>
    </xf>
    <xf numFmtId="164" fontId="13" fillId="0" borderId="44" xfId="0" applyNumberFormat="1" applyFont="1" applyBorder="1" applyAlignment="1">
      <alignment horizontal="center"/>
    </xf>
    <xf numFmtId="164" fontId="13" fillId="0" borderId="74" xfId="0" applyNumberFormat="1" applyFont="1" applyBorder="1" applyAlignment="1">
      <alignment horizontal="center"/>
    </xf>
    <xf numFmtId="2" fontId="13" fillId="0" borderId="44" xfId="0" applyNumberFormat="1" applyFont="1" applyBorder="1" applyAlignment="1" quotePrefix="1">
      <alignment horizontal="right"/>
    </xf>
    <xf numFmtId="164" fontId="13" fillId="0" borderId="74" xfId="0" applyNumberFormat="1" applyFont="1" applyBorder="1" applyAlignment="1" quotePrefix="1">
      <alignment horizontal="center"/>
    </xf>
    <xf numFmtId="0" fontId="12" fillId="0" borderId="44" xfId="0" applyFont="1" applyBorder="1" applyAlignment="1">
      <alignment/>
    </xf>
    <xf numFmtId="0" fontId="10" fillId="0" borderId="56" xfId="0" applyFont="1" applyFill="1" applyBorder="1" applyAlignment="1">
      <alignment/>
    </xf>
    <xf numFmtId="2" fontId="13" fillId="0" borderId="44" xfId="0" applyNumberFormat="1" applyFont="1" applyFill="1" applyBorder="1" applyAlignment="1">
      <alignment horizontal="right" vertical="center"/>
    </xf>
    <xf numFmtId="1" fontId="13" fillId="0" borderId="44" xfId="0" applyNumberFormat="1" applyFont="1" applyBorder="1" applyAlignment="1">
      <alignment horizontal="right"/>
    </xf>
    <xf numFmtId="164" fontId="13" fillId="0" borderId="44" xfId="0" applyNumberFormat="1" applyFont="1" applyBorder="1" applyAlignment="1" quotePrefix="1">
      <alignment horizontal="center"/>
    </xf>
    <xf numFmtId="164" fontId="13" fillId="0" borderId="14" xfId="0" applyNumberFormat="1" applyFont="1" applyBorder="1" applyAlignment="1">
      <alignment horizontal="center"/>
    </xf>
    <xf numFmtId="164" fontId="13" fillId="0" borderId="20" xfId="0" applyNumberFormat="1" applyFont="1" applyBorder="1" applyAlignment="1">
      <alignment horizontal="center"/>
    </xf>
    <xf numFmtId="164" fontId="13" fillId="0" borderId="77" xfId="0" applyNumberFormat="1" applyFont="1" applyBorder="1" applyAlignment="1">
      <alignment/>
    </xf>
    <xf numFmtId="164" fontId="13" fillId="0" borderId="77" xfId="0" applyNumberFormat="1" applyFont="1" applyBorder="1" applyAlignment="1" quotePrefix="1">
      <alignment horizontal="center"/>
    </xf>
    <xf numFmtId="164" fontId="13" fillId="0" borderId="29" xfId="0" applyNumberFormat="1" applyFont="1" applyBorder="1" applyAlignment="1" quotePrefix="1">
      <alignment horizontal="center"/>
    </xf>
    <xf numFmtId="0" fontId="2" fillId="0" borderId="44" xfId="0" applyFont="1" applyBorder="1" applyAlignment="1">
      <alignment horizontal="left" vertical="top" wrapText="1"/>
    </xf>
    <xf numFmtId="2" fontId="2" fillId="0" borderId="44" xfId="0" applyNumberFormat="1" applyFont="1" applyBorder="1" applyAlignment="1">
      <alignment horizontal="right" vertical="top" wrapText="1"/>
    </xf>
    <xf numFmtId="14" fontId="2" fillId="0" borderId="44" xfId="0" applyNumberFormat="1" applyFont="1" applyBorder="1" applyAlignment="1">
      <alignment horizontal="center" vertical="top" wrapText="1"/>
    </xf>
    <xf numFmtId="0" fontId="0" fillId="0" borderId="72" xfId="0" applyBorder="1" applyAlignment="1">
      <alignment horizontal="center"/>
    </xf>
    <xf numFmtId="0" fontId="2" fillId="0" borderId="15" xfId="0" applyFont="1" applyBorder="1" applyAlignment="1">
      <alignment vertical="top" wrapText="1"/>
    </xf>
    <xf numFmtId="0" fontId="2" fillId="0" borderId="44" xfId="0" applyFont="1" applyBorder="1" applyAlignment="1">
      <alignment vertical="top" wrapText="1"/>
    </xf>
    <xf numFmtId="14" fontId="2" fillId="0" borderId="44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49" xfId="0" applyFont="1" applyBorder="1" applyAlignment="1">
      <alignment vertical="top" wrapText="1"/>
    </xf>
    <xf numFmtId="0" fontId="0" fillId="0" borderId="44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2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/>
    </xf>
    <xf numFmtId="0" fontId="2" fillId="0" borderId="43" xfId="0" applyFont="1" applyBorder="1" applyAlignment="1">
      <alignment/>
    </xf>
    <xf numFmtId="2" fontId="2" fillId="0" borderId="74" xfId="0" applyNumberFormat="1" applyFont="1" applyFill="1" applyBorder="1" applyAlignment="1">
      <alignment horizontal="right" vertical="center"/>
    </xf>
    <xf numFmtId="14" fontId="2" fillId="0" borderId="0" xfId="0" applyNumberFormat="1" applyFont="1" applyFill="1" applyBorder="1" applyAlignment="1" quotePrefix="1">
      <alignment horizontal="right"/>
    </xf>
    <xf numFmtId="0" fontId="2" fillId="0" borderId="43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1" fillId="0" borderId="44" xfId="0" applyFont="1" applyBorder="1" applyAlignment="1">
      <alignment horizontal="right"/>
    </xf>
    <xf numFmtId="0" fontId="1" fillId="0" borderId="44" xfId="0" applyFont="1" applyBorder="1" applyAlignment="1">
      <alignment horizontal="left"/>
    </xf>
    <xf numFmtId="0" fontId="0" fillId="0" borderId="56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left"/>
    </xf>
    <xf numFmtId="2" fontId="0" fillId="0" borderId="44" xfId="0" applyNumberFormat="1" applyFont="1" applyFill="1" applyBorder="1" applyAlignment="1">
      <alignment horizontal="right"/>
    </xf>
    <xf numFmtId="2" fontId="0" fillId="0" borderId="74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center"/>
    </xf>
    <xf numFmtId="0" fontId="2" fillId="0" borderId="44" xfId="0" applyFont="1" applyBorder="1" applyAlignment="1">
      <alignment vertical="top"/>
    </xf>
    <xf numFmtId="0" fontId="2" fillId="0" borderId="44" xfId="0" applyFont="1" applyBorder="1" applyAlignment="1">
      <alignment horizontal="left" vertical="top"/>
    </xf>
    <xf numFmtId="2" fontId="0" fillId="0" borderId="44" xfId="0" applyNumberFormat="1" applyFont="1" applyBorder="1" applyAlignment="1">
      <alignment horizontal="right"/>
    </xf>
    <xf numFmtId="2" fontId="0" fillId="0" borderId="74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2" fontId="2" fillId="0" borderId="44" xfId="0" applyNumberFormat="1" applyFont="1" applyBorder="1" applyAlignment="1">
      <alignment horizontal="right"/>
    </xf>
    <xf numFmtId="0" fontId="21" fillId="0" borderId="56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/>
    </xf>
    <xf numFmtId="0" fontId="21" fillId="0" borderId="74" xfId="0" applyFont="1" applyBorder="1" applyAlignment="1">
      <alignment horizontal="center"/>
    </xf>
    <xf numFmtId="164" fontId="21" fillId="0" borderId="15" xfId="0" applyNumberFormat="1" applyFont="1" applyFill="1" applyBorder="1" applyAlignment="1">
      <alignment vertical="center"/>
    </xf>
    <xf numFmtId="164" fontId="21" fillId="0" borderId="44" xfId="0" applyNumberFormat="1" applyFont="1" applyBorder="1" applyAlignment="1">
      <alignment vertical="center"/>
    </xf>
    <xf numFmtId="164" fontId="21" fillId="0" borderId="44" xfId="0" applyNumberFormat="1" applyFont="1" applyFill="1" applyBorder="1" applyAlignment="1">
      <alignment vertical="center"/>
    </xf>
    <xf numFmtId="164" fontId="21" fillId="0" borderId="74" xfId="0" applyNumberFormat="1" applyFont="1" applyBorder="1" applyAlignment="1">
      <alignment vertical="center"/>
    </xf>
    <xf numFmtId="0" fontId="10" fillId="0" borderId="56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/>
    </xf>
    <xf numFmtId="0" fontId="10" fillId="0" borderId="74" xfId="0" applyFont="1" applyBorder="1" applyAlignment="1">
      <alignment horizontal="center"/>
    </xf>
    <xf numFmtId="164" fontId="10" fillId="0" borderId="15" xfId="0" applyNumberFormat="1" applyFont="1" applyBorder="1" applyAlignment="1">
      <alignment/>
    </xf>
    <xf numFmtId="164" fontId="10" fillId="0" borderId="44" xfId="0" applyNumberFormat="1" applyFont="1" applyBorder="1" applyAlignment="1">
      <alignment vertical="center"/>
    </xf>
    <xf numFmtId="164" fontId="10" fillId="0" borderId="44" xfId="0" applyNumberFormat="1" applyFont="1" applyFill="1" applyBorder="1" applyAlignment="1">
      <alignment vertical="center"/>
    </xf>
    <xf numFmtId="164" fontId="10" fillId="0" borderId="74" xfId="0" applyNumberFormat="1" applyFont="1" applyBorder="1" applyAlignment="1">
      <alignment vertical="center"/>
    </xf>
    <xf numFmtId="0" fontId="10" fillId="0" borderId="56" xfId="0" applyFont="1" applyBorder="1" applyAlignment="1">
      <alignment horizontal="center" vertical="center"/>
    </xf>
    <xf numFmtId="2" fontId="0" fillId="0" borderId="13" xfId="0" applyNumberFormat="1" applyFill="1" applyBorder="1" applyAlignment="1">
      <alignment/>
    </xf>
    <xf numFmtId="2" fontId="0" fillId="0" borderId="42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42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10" fillId="0" borderId="77" xfId="0" applyFont="1" applyBorder="1" applyAlignment="1">
      <alignment horizontal="center"/>
    </xf>
    <xf numFmtId="164" fontId="10" fillId="0" borderId="31" xfId="0" applyNumberFormat="1" applyFont="1" applyFill="1" applyBorder="1" applyAlignment="1">
      <alignment/>
    </xf>
    <xf numFmtId="164" fontId="10" fillId="0" borderId="77" xfId="0" applyNumberFormat="1" applyFont="1" applyBorder="1" applyAlignment="1" quotePrefix="1">
      <alignment vertical="center"/>
    </xf>
    <xf numFmtId="164" fontId="10" fillId="0" borderId="77" xfId="0" applyNumberFormat="1" applyFont="1" applyBorder="1" applyAlignment="1" quotePrefix="1">
      <alignment/>
    </xf>
    <xf numFmtId="164" fontId="0" fillId="0" borderId="77" xfId="0" applyNumberFormat="1" applyFont="1" applyBorder="1" applyAlignment="1">
      <alignment/>
    </xf>
    <xf numFmtId="164" fontId="10" fillId="0" borderId="77" xfId="0" applyNumberFormat="1" applyFont="1" applyBorder="1" applyAlignment="1">
      <alignment/>
    </xf>
    <xf numFmtId="164" fontId="10" fillId="0" borderId="77" xfId="0" applyNumberFormat="1" applyFont="1" applyBorder="1" applyAlignment="1">
      <alignment horizontal="center" vertical="center"/>
    </xf>
    <xf numFmtId="164" fontId="10" fillId="0" borderId="29" xfId="0" applyNumberFormat="1" applyFont="1" applyBorder="1" applyAlignment="1" quotePrefix="1">
      <alignment/>
    </xf>
    <xf numFmtId="164" fontId="10" fillId="0" borderId="56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164" fontId="21" fillId="0" borderId="56" xfId="0" applyNumberFormat="1" applyFont="1" applyBorder="1" applyAlignment="1">
      <alignment horizontal="right"/>
    </xf>
    <xf numFmtId="164" fontId="21" fillId="0" borderId="44" xfId="0" applyNumberFormat="1" applyFont="1" applyBorder="1" applyAlignment="1">
      <alignment horizontal="right" vertical="center"/>
    </xf>
    <xf numFmtId="164" fontId="1" fillId="0" borderId="15" xfId="0" applyNumberFormat="1" applyFont="1" applyBorder="1" applyAlignment="1">
      <alignment horizontal="right" vertical="center"/>
    </xf>
    <xf numFmtId="164" fontId="21" fillId="0" borderId="72" xfId="0" applyNumberFormat="1" applyFont="1" applyBorder="1" applyAlignment="1">
      <alignment horizontal="right"/>
    </xf>
    <xf numFmtId="164" fontId="21" fillId="0" borderId="49" xfId="0" applyNumberFormat="1" applyFont="1" applyBorder="1" applyAlignment="1">
      <alignment horizontal="right" vertical="center"/>
    </xf>
    <xf numFmtId="164" fontId="1" fillId="0" borderId="11" xfId="0" applyNumberFormat="1" applyFont="1" applyBorder="1" applyAlignment="1">
      <alignment horizontal="right" vertical="center"/>
    </xf>
    <xf numFmtId="164" fontId="10" fillId="0" borderId="44" xfId="0" applyNumberFormat="1" applyFont="1" applyBorder="1" applyAlignment="1">
      <alignment horizontal="right"/>
    </xf>
    <xf numFmtId="164" fontId="10" fillId="0" borderId="13" xfId="0" applyNumberFormat="1" applyFont="1" applyFill="1" applyBorder="1" applyAlignment="1">
      <alignment horizontal="center" vertical="center"/>
    </xf>
    <xf numFmtId="164" fontId="10" fillId="0" borderId="44" xfId="0" applyNumberFormat="1" applyFont="1" applyBorder="1" applyAlignment="1">
      <alignment horizontal="center" vertical="center"/>
    </xf>
    <xf numFmtId="164" fontId="10" fillId="0" borderId="74" xfId="0" applyNumberFormat="1" applyFont="1" applyBorder="1" applyAlignment="1">
      <alignment horizontal="center" vertical="center"/>
    </xf>
    <xf numFmtId="164" fontId="2" fillId="0" borderId="56" xfId="0" applyNumberFormat="1" applyFont="1" applyBorder="1" applyAlignment="1">
      <alignment horizontal="right" vertical="center"/>
    </xf>
    <xf numFmtId="164" fontId="10" fillId="0" borderId="39" xfId="0" applyNumberFormat="1" applyFont="1" applyFill="1" applyBorder="1" applyAlignment="1">
      <alignment horizontal="right" vertical="center"/>
    </xf>
    <xf numFmtId="164" fontId="2" fillId="0" borderId="70" xfId="0" applyNumberFormat="1" applyFont="1" applyBorder="1" applyAlignment="1">
      <alignment horizontal="right" vertical="center"/>
    </xf>
    <xf numFmtId="164" fontId="10" fillId="0" borderId="12" xfId="0" applyNumberFormat="1" applyFont="1" applyFill="1" applyBorder="1" applyAlignment="1">
      <alignment horizontal="center" vertical="center"/>
    </xf>
    <xf numFmtId="164" fontId="10" fillId="0" borderId="49" xfId="0" applyNumberFormat="1" applyFont="1" applyBorder="1" applyAlignment="1">
      <alignment horizontal="center" vertical="center"/>
    </xf>
    <xf numFmtId="164" fontId="10" fillId="0" borderId="70" xfId="0" applyNumberFormat="1" applyFont="1" applyBorder="1" applyAlignment="1">
      <alignment horizontal="center" vertical="center"/>
    </xf>
    <xf numFmtId="164" fontId="10" fillId="0" borderId="56" xfId="0" applyNumberFormat="1" applyFont="1" applyFill="1" applyBorder="1" applyAlignment="1">
      <alignment horizontal="center" vertical="center"/>
    </xf>
    <xf numFmtId="164" fontId="10" fillId="0" borderId="33" xfId="0" applyNumberFormat="1" applyFont="1" applyFill="1" applyBorder="1" applyAlignment="1">
      <alignment horizontal="center" vertical="center"/>
    </xf>
    <xf numFmtId="164" fontId="10" fillId="0" borderId="29" xfId="0" applyNumberFormat="1" applyFont="1" applyBorder="1" applyAlignment="1">
      <alignment horizontal="center" vertical="center"/>
    </xf>
    <xf numFmtId="0" fontId="10" fillId="0" borderId="0" xfId="61" applyFont="1" applyAlignment="1" applyProtection="1">
      <alignment horizontal="right"/>
      <protection/>
    </xf>
    <xf numFmtId="166" fontId="6" fillId="0" borderId="0" xfId="62" applyFont="1" applyAlignment="1" applyProtection="1">
      <alignment horizontal="centerContinuous"/>
      <protection/>
    </xf>
    <xf numFmtId="166" fontId="2" fillId="0" borderId="0" xfId="62" applyFont="1" applyBorder="1">
      <alignment/>
      <protection/>
    </xf>
    <xf numFmtId="166" fontId="12" fillId="0" borderId="0" xfId="62" applyFont="1" applyBorder="1">
      <alignment/>
      <protection/>
    </xf>
    <xf numFmtId="166" fontId="12" fillId="0" borderId="0" xfId="62" applyFont="1" applyFill="1" applyBorder="1">
      <alignment/>
      <protection/>
    </xf>
    <xf numFmtId="166" fontId="21" fillId="33" borderId="50" xfId="62" applyFont="1" applyFill="1" applyBorder="1" applyAlignment="1">
      <alignment horizontal="center"/>
      <protection/>
    </xf>
    <xf numFmtId="166" fontId="21" fillId="33" borderId="47" xfId="62" applyFont="1" applyFill="1" applyBorder="1">
      <alignment/>
      <protection/>
    </xf>
    <xf numFmtId="166" fontId="21" fillId="33" borderId="55" xfId="62" applyFont="1" applyFill="1" applyBorder="1" applyAlignment="1">
      <alignment horizontal="center"/>
      <protection/>
    </xf>
    <xf numFmtId="166" fontId="21" fillId="33" borderId="10" xfId="62" applyFont="1" applyFill="1" applyBorder="1" applyAlignment="1">
      <alignment horizontal="center"/>
      <protection/>
    </xf>
    <xf numFmtId="166" fontId="21" fillId="33" borderId="56" xfId="62" applyFont="1" applyFill="1" applyBorder="1" applyAlignment="1" quotePrefix="1">
      <alignment horizontal="center"/>
      <protection/>
    </xf>
    <xf numFmtId="166" fontId="21" fillId="33" borderId="44" xfId="62" applyFont="1" applyFill="1" applyBorder="1" applyAlignment="1">
      <alignment horizontal="center"/>
      <protection/>
    </xf>
    <xf numFmtId="166" fontId="21" fillId="33" borderId="74" xfId="62" applyFont="1" applyFill="1" applyBorder="1" applyAlignment="1">
      <alignment horizontal="center"/>
      <protection/>
    </xf>
    <xf numFmtId="166" fontId="21" fillId="33" borderId="15" xfId="62" applyFont="1" applyFill="1" applyBorder="1" applyAlignment="1" quotePrefix="1">
      <alignment horizontal="center"/>
      <protection/>
    </xf>
    <xf numFmtId="166" fontId="21" fillId="33" borderId="74" xfId="62" applyFont="1" applyFill="1" applyBorder="1" applyAlignment="1" quotePrefix="1">
      <alignment horizontal="center"/>
      <protection/>
    </xf>
    <xf numFmtId="166" fontId="10" fillId="0" borderId="72" xfId="62" applyFont="1" applyBorder="1" applyAlignment="1">
      <alignment horizontal="center"/>
      <protection/>
    </xf>
    <xf numFmtId="166" fontId="21" fillId="0" borderId="83" xfId="62" applyFont="1" applyBorder="1">
      <alignment/>
      <protection/>
    </xf>
    <xf numFmtId="166" fontId="21" fillId="0" borderId="72" xfId="62" applyFont="1" applyBorder="1">
      <alignment/>
      <protection/>
    </xf>
    <xf numFmtId="166" fontId="21" fillId="0" borderId="49" xfId="62" applyFont="1" applyBorder="1">
      <alignment/>
      <protection/>
    </xf>
    <xf numFmtId="166" fontId="21" fillId="0" borderId="70" xfId="62" applyFont="1" applyBorder="1">
      <alignment/>
      <protection/>
    </xf>
    <xf numFmtId="166" fontId="21" fillId="0" borderId="11" xfId="62" applyFont="1" applyBorder="1" applyAlignment="1" quotePrefix="1">
      <alignment horizontal="right"/>
      <protection/>
    </xf>
    <xf numFmtId="166" fontId="21" fillId="0" borderId="70" xfId="62" applyFont="1" applyBorder="1" applyAlignment="1" quotePrefix="1">
      <alignment horizontal="right"/>
      <protection/>
    </xf>
    <xf numFmtId="167" fontId="10" fillId="0" borderId="32" xfId="62" applyNumberFormat="1" applyFont="1" applyBorder="1" applyAlignment="1">
      <alignment horizontal="left"/>
      <protection/>
    </xf>
    <xf numFmtId="166" fontId="10" fillId="0" borderId="37" xfId="62" applyFont="1" applyBorder="1">
      <alignment/>
      <protection/>
    </xf>
    <xf numFmtId="166" fontId="10" fillId="0" borderId="32" xfId="62" applyFont="1" applyBorder="1">
      <alignment/>
      <protection/>
    </xf>
    <xf numFmtId="166" fontId="10" fillId="0" borderId="39" xfId="62" applyFont="1" applyBorder="1" applyAlignment="1">
      <alignment horizontal="right"/>
      <protection/>
    </xf>
    <xf numFmtId="166" fontId="10" fillId="0" borderId="73" xfId="62" applyFont="1" applyBorder="1" applyAlignment="1">
      <alignment horizontal="right"/>
      <protection/>
    </xf>
    <xf numFmtId="166" fontId="10" fillId="0" borderId="12" xfId="62" applyFont="1" applyBorder="1" applyAlignment="1">
      <alignment horizontal="right"/>
      <protection/>
    </xf>
    <xf numFmtId="166" fontId="21" fillId="0" borderId="37" xfId="62" applyFont="1" applyBorder="1">
      <alignment/>
      <protection/>
    </xf>
    <xf numFmtId="166" fontId="21" fillId="0" borderId="32" xfId="62" applyFont="1" applyBorder="1">
      <alignment/>
      <protection/>
    </xf>
    <xf numFmtId="166" fontId="21" fillId="0" borderId="39" xfId="62" applyFont="1" applyBorder="1">
      <alignment/>
      <protection/>
    </xf>
    <xf numFmtId="166" fontId="21" fillId="0" borderId="73" xfId="62" applyFont="1" applyBorder="1">
      <alignment/>
      <protection/>
    </xf>
    <xf numFmtId="166" fontId="21" fillId="0" borderId="12" xfId="62" applyFont="1" applyBorder="1" applyAlignment="1" quotePrefix="1">
      <alignment horizontal="right"/>
      <protection/>
    </xf>
    <xf numFmtId="166" fontId="21" fillId="0" borderId="73" xfId="62" applyFont="1" applyBorder="1" applyAlignment="1" quotePrefix="1">
      <alignment horizontal="right"/>
      <protection/>
    </xf>
    <xf numFmtId="167" fontId="10" fillId="0" borderId="57" xfId="62" applyNumberFormat="1" applyFont="1" applyBorder="1" applyAlignment="1">
      <alignment horizontal="left"/>
      <protection/>
    </xf>
    <xf numFmtId="166" fontId="21" fillId="0" borderId="59" xfId="62" applyFont="1" applyBorder="1">
      <alignment/>
      <protection/>
    </xf>
    <xf numFmtId="166" fontId="21" fillId="0" borderId="57" xfId="62" applyFont="1" applyBorder="1">
      <alignment/>
      <protection/>
    </xf>
    <xf numFmtId="166" fontId="21" fillId="0" borderId="58" xfId="62" applyFont="1" applyBorder="1" applyAlignment="1">
      <alignment horizontal="right"/>
      <protection/>
    </xf>
    <xf numFmtId="166" fontId="21" fillId="0" borderId="75" xfId="62" applyFont="1" applyBorder="1" applyAlignment="1">
      <alignment horizontal="right"/>
      <protection/>
    </xf>
    <xf numFmtId="166" fontId="21" fillId="0" borderId="22" xfId="62" applyFont="1" applyBorder="1" applyAlignment="1" quotePrefix="1">
      <alignment horizontal="right"/>
      <protection/>
    </xf>
    <xf numFmtId="166" fontId="21" fillId="0" borderId="75" xfId="62" applyFont="1" applyBorder="1" applyAlignment="1" quotePrefix="1">
      <alignment horizontal="right"/>
      <protection/>
    </xf>
    <xf numFmtId="166" fontId="10" fillId="0" borderId="0" xfId="62" applyFont="1">
      <alignment/>
      <protection/>
    </xf>
    <xf numFmtId="166" fontId="21" fillId="33" borderId="50" xfId="62" applyFont="1" applyFill="1" applyBorder="1">
      <alignment/>
      <protection/>
    </xf>
    <xf numFmtId="166" fontId="21" fillId="33" borderId="44" xfId="62" applyFont="1" applyFill="1" applyBorder="1" applyAlignment="1" quotePrefix="1">
      <alignment horizontal="center"/>
      <protection/>
    </xf>
    <xf numFmtId="166" fontId="10" fillId="0" borderId="72" xfId="62" applyFont="1" applyBorder="1">
      <alignment/>
      <protection/>
    </xf>
    <xf numFmtId="166" fontId="21" fillId="0" borderId="72" xfId="62" applyFont="1" applyBorder="1" applyAlignment="1" quotePrefix="1">
      <alignment horizontal="right"/>
      <protection/>
    </xf>
    <xf numFmtId="166" fontId="21" fillId="0" borderId="49" xfId="62" applyFont="1" applyBorder="1" applyAlignment="1" quotePrefix="1">
      <alignment horizontal="right"/>
      <protection/>
    </xf>
    <xf numFmtId="166" fontId="10" fillId="0" borderId="32" xfId="62" applyNumberFormat="1" applyFont="1" applyBorder="1" applyAlignment="1">
      <alignment horizontal="right"/>
      <protection/>
    </xf>
    <xf numFmtId="166" fontId="10" fillId="0" borderId="32" xfId="62" applyFont="1" applyBorder="1" applyAlignment="1">
      <alignment horizontal="right"/>
      <protection/>
    </xf>
    <xf numFmtId="166" fontId="21" fillId="0" borderId="32" xfId="62" applyFont="1" applyBorder="1" applyAlignment="1">
      <alignment horizontal="right"/>
      <protection/>
    </xf>
    <xf numFmtId="166" fontId="21" fillId="0" borderId="39" xfId="62" applyFont="1" applyBorder="1" applyAlignment="1">
      <alignment horizontal="right"/>
      <protection/>
    </xf>
    <xf numFmtId="166" fontId="21" fillId="0" borderId="73" xfId="62" applyFont="1" applyBorder="1" applyAlignment="1">
      <alignment horizontal="right"/>
      <protection/>
    </xf>
    <xf numFmtId="166" fontId="10" fillId="0" borderId="57" xfId="62" applyFont="1" applyBorder="1">
      <alignment/>
      <protection/>
    </xf>
    <xf numFmtId="166" fontId="21" fillId="0" borderId="57" xfId="62" applyFont="1" applyBorder="1" applyAlignment="1">
      <alignment horizontal="right"/>
      <protection/>
    </xf>
    <xf numFmtId="166" fontId="21" fillId="33" borderId="50" xfId="62" applyFont="1" applyFill="1" applyBorder="1" applyAlignment="1">
      <alignment horizontal="left"/>
      <protection/>
    </xf>
    <xf numFmtId="166" fontId="10" fillId="0" borderId="72" xfId="62" applyFont="1" applyBorder="1" applyAlignment="1">
      <alignment horizontal="left"/>
      <protection/>
    </xf>
    <xf numFmtId="166" fontId="21" fillId="0" borderId="49" xfId="62" applyFont="1" applyBorder="1" applyAlignment="1" quotePrefix="1">
      <alignment/>
      <protection/>
    </xf>
    <xf numFmtId="166" fontId="21" fillId="0" borderId="70" xfId="62" applyFont="1" applyBorder="1" applyAlignment="1" quotePrefix="1">
      <alignment/>
      <protection/>
    </xf>
    <xf numFmtId="167" fontId="10" fillId="0" borderId="37" xfId="62" applyNumberFormat="1" applyFont="1" applyBorder="1" applyAlignment="1">
      <alignment horizontal="left"/>
      <protection/>
    </xf>
    <xf numFmtId="166" fontId="10" fillId="0" borderId="39" xfId="62" applyFont="1" applyBorder="1" applyAlignment="1">
      <alignment/>
      <protection/>
    </xf>
    <xf numFmtId="166" fontId="10" fillId="0" borderId="73" xfId="62" applyFont="1" applyBorder="1" applyAlignment="1">
      <alignment/>
      <protection/>
    </xf>
    <xf numFmtId="166" fontId="10" fillId="0" borderId="12" xfId="62" applyFont="1" applyBorder="1" applyAlignment="1" quotePrefix="1">
      <alignment horizontal="right"/>
      <protection/>
    </xf>
    <xf numFmtId="166" fontId="10" fillId="0" borderId="73" xfId="62" applyFont="1" applyBorder="1" applyAlignment="1" quotePrefix="1">
      <alignment horizontal="right"/>
      <protection/>
    </xf>
    <xf numFmtId="167" fontId="21" fillId="0" borderId="37" xfId="62" applyNumberFormat="1" applyFont="1" applyBorder="1" applyAlignment="1">
      <alignment horizontal="left"/>
      <protection/>
    </xf>
    <xf numFmtId="166" fontId="21" fillId="0" borderId="39" xfId="62" applyFont="1" applyBorder="1" applyAlignment="1">
      <alignment/>
      <protection/>
    </xf>
    <xf numFmtId="166" fontId="21" fillId="0" borderId="73" xfId="62" applyFont="1" applyBorder="1" applyAlignment="1">
      <alignment/>
      <protection/>
    </xf>
    <xf numFmtId="167" fontId="21" fillId="0" borderId="59" xfId="62" applyNumberFormat="1" applyFont="1" applyBorder="1" applyAlignment="1">
      <alignment horizontal="left"/>
      <protection/>
    </xf>
    <xf numFmtId="166" fontId="21" fillId="0" borderId="58" xfId="62" applyFont="1" applyBorder="1" applyAlignment="1">
      <alignment/>
      <protection/>
    </xf>
    <xf numFmtId="166" fontId="21" fillId="0" borderId="75" xfId="62" applyFont="1" applyBorder="1" applyAlignment="1">
      <alignment/>
      <protection/>
    </xf>
    <xf numFmtId="0" fontId="39" fillId="0" borderId="0" xfId="0" applyFont="1" applyBorder="1" applyAlignment="1">
      <alignment horizontal="right"/>
    </xf>
    <xf numFmtId="0" fontId="0" fillId="0" borderId="17" xfId="0" applyBorder="1" applyAlignment="1">
      <alignment/>
    </xf>
    <xf numFmtId="164" fontId="0" fillId="0" borderId="39" xfId="0" applyNumberFormat="1" applyBorder="1" applyAlignment="1">
      <alignment/>
    </xf>
    <xf numFmtId="164" fontId="0" fillId="0" borderId="99" xfId="0" applyNumberFormat="1" applyBorder="1" applyAlignment="1">
      <alignment/>
    </xf>
    <xf numFmtId="164" fontId="0" fillId="0" borderId="39" xfId="0" applyNumberFormat="1" applyBorder="1" applyAlignment="1">
      <alignment horizontal="right"/>
    </xf>
    <xf numFmtId="164" fontId="0" fillId="0" borderId="99" xfId="0" applyNumberForma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0" xfId="0" applyBorder="1" applyAlignment="1">
      <alignment/>
    </xf>
    <xf numFmtId="0" fontId="0" fillId="0" borderId="38" xfId="0" applyBorder="1" applyAlignment="1">
      <alignment/>
    </xf>
    <xf numFmtId="164" fontId="0" fillId="0" borderId="49" xfId="0" applyNumberFormat="1" applyBorder="1" applyAlignment="1">
      <alignment/>
    </xf>
    <xf numFmtId="164" fontId="0" fillId="0" borderId="101" xfId="0" applyNumberFormat="1" applyBorder="1" applyAlignment="1">
      <alignment/>
    </xf>
    <xf numFmtId="0" fontId="0" fillId="0" borderId="102" xfId="0" applyBorder="1" applyAlignment="1">
      <alignment/>
    </xf>
    <xf numFmtId="0" fontId="0" fillId="0" borderId="10" xfId="0" applyBorder="1" applyAlignment="1">
      <alignment/>
    </xf>
    <xf numFmtId="164" fontId="0" fillId="0" borderId="42" xfId="0" applyNumberFormat="1" applyBorder="1" applyAlignment="1">
      <alignment/>
    </xf>
    <xf numFmtId="164" fontId="0" fillId="0" borderId="42" xfId="0" applyNumberFormat="1" applyBorder="1" applyAlignment="1">
      <alignment horizontal="right"/>
    </xf>
    <xf numFmtId="164" fontId="0" fillId="0" borderId="103" xfId="0" applyNumberFormat="1" applyBorder="1" applyAlignment="1">
      <alignment horizontal="right"/>
    </xf>
    <xf numFmtId="164" fontId="0" fillId="0" borderId="49" xfId="0" applyNumberFormat="1" applyBorder="1" applyAlignment="1">
      <alignment horizontal="right"/>
    </xf>
    <xf numFmtId="164" fontId="0" fillId="0" borderId="101" xfId="0" applyNumberFormat="1" applyBorder="1" applyAlignment="1">
      <alignment horizontal="right"/>
    </xf>
    <xf numFmtId="0" fontId="0" fillId="0" borderId="104" xfId="0" applyBorder="1" applyAlignment="1">
      <alignment/>
    </xf>
    <xf numFmtId="0" fontId="0" fillId="0" borderId="105" xfId="0" applyBorder="1" applyAlignment="1">
      <alignment/>
    </xf>
    <xf numFmtId="164" fontId="0" fillId="0" borderId="106" xfId="0" applyNumberFormat="1" applyBorder="1" applyAlignment="1">
      <alignment/>
    </xf>
    <xf numFmtId="164" fontId="0" fillId="0" borderId="106" xfId="0" applyNumberFormat="1" applyFill="1" applyBorder="1" applyAlignment="1">
      <alignment/>
    </xf>
    <xf numFmtId="164" fontId="0" fillId="0" borderId="106" xfId="0" applyNumberFormat="1" applyBorder="1" applyAlignment="1">
      <alignment horizontal="right"/>
    </xf>
    <xf numFmtId="164" fontId="0" fillId="0" borderId="107" xfId="0" applyNumberFormat="1" applyBorder="1" applyAlignment="1">
      <alignment horizontal="right"/>
    </xf>
    <xf numFmtId="0" fontId="6" fillId="0" borderId="0" xfId="0" applyFont="1" applyFill="1" applyAlignment="1" quotePrefix="1">
      <alignment horizontal="centerContinuous"/>
    </xf>
    <xf numFmtId="0" fontId="3" fillId="33" borderId="45" xfId="0" applyFont="1" applyFill="1" applyBorder="1" applyAlignment="1">
      <alignment/>
    </xf>
    <xf numFmtId="0" fontId="2" fillId="33" borderId="51" xfId="0" applyFont="1" applyFill="1" applyBorder="1" applyAlignment="1">
      <alignment/>
    </xf>
    <xf numFmtId="0" fontId="14" fillId="33" borderId="60" xfId="0" applyFont="1" applyFill="1" applyBorder="1" applyAlignment="1">
      <alignment/>
    </xf>
    <xf numFmtId="0" fontId="14" fillId="33" borderId="61" xfId="0" applyFont="1" applyFill="1" applyBorder="1" applyAlignment="1">
      <alignment/>
    </xf>
    <xf numFmtId="0" fontId="1" fillId="33" borderId="45" xfId="0" applyFont="1" applyFill="1" applyBorder="1" applyAlignment="1" quotePrefix="1">
      <alignment horizontal="centerContinuous"/>
    </xf>
    <xf numFmtId="0" fontId="1" fillId="33" borderId="46" xfId="0" applyFont="1" applyFill="1" applyBorder="1" applyAlignment="1" quotePrefix="1">
      <alignment horizontal="centerContinuous"/>
    </xf>
    <xf numFmtId="0" fontId="14" fillId="33" borderId="24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1" fillId="33" borderId="39" xfId="0" applyFont="1" applyFill="1" applyBorder="1" applyAlignment="1" quotePrefix="1">
      <alignment horizontal="center"/>
    </xf>
    <xf numFmtId="0" fontId="1" fillId="33" borderId="25" xfId="0" applyFont="1" applyFill="1" applyBorder="1" applyAlignment="1" quotePrefix="1">
      <alignment horizontal="centerContinuous"/>
    </xf>
    <xf numFmtId="0" fontId="1" fillId="33" borderId="19" xfId="0" applyFont="1" applyFill="1" applyBorder="1" applyAlignment="1" quotePrefix="1">
      <alignment horizontal="centerContinuous"/>
    </xf>
    <xf numFmtId="167" fontId="1" fillId="33" borderId="39" xfId="0" applyNumberFormat="1" applyFont="1" applyFill="1" applyBorder="1" applyAlignment="1" quotePrefix="1">
      <alignment horizontal="center"/>
    </xf>
    <xf numFmtId="167" fontId="1" fillId="33" borderId="37" xfId="0" applyNumberFormat="1" applyFont="1" applyFill="1" applyBorder="1" applyAlignment="1" quotePrefix="1">
      <alignment horizontal="center"/>
    </xf>
    <xf numFmtId="167" fontId="1" fillId="33" borderId="70" xfId="0" applyNumberFormat="1" applyFont="1" applyFill="1" applyBorder="1" applyAlignment="1" quotePrefix="1">
      <alignment horizontal="center"/>
    </xf>
    <xf numFmtId="0" fontId="14" fillId="0" borderId="69" xfId="0" applyFont="1" applyBorder="1" applyAlignment="1">
      <alignment/>
    </xf>
    <xf numFmtId="0" fontId="2" fillId="0" borderId="11" xfId="0" applyFont="1" applyBorder="1" applyAlignment="1">
      <alignment/>
    </xf>
    <xf numFmtId="0" fontId="14" fillId="0" borderId="49" xfId="0" applyFont="1" applyBorder="1" applyAlignment="1">
      <alignment/>
    </xf>
    <xf numFmtId="0" fontId="3" fillId="0" borderId="12" xfId="0" applyFont="1" applyBorder="1" applyAlignment="1">
      <alignment/>
    </xf>
    <xf numFmtId="164" fontId="1" fillId="0" borderId="39" xfId="0" applyNumberFormat="1" applyFont="1" applyBorder="1" applyAlignment="1">
      <alignment horizontal="right"/>
    </xf>
    <xf numFmtId="164" fontId="1" fillId="0" borderId="32" xfId="0" applyNumberFormat="1" applyFont="1" applyBorder="1" applyAlignment="1">
      <alignment horizontal="right"/>
    </xf>
    <xf numFmtId="164" fontId="1" fillId="0" borderId="73" xfId="0" applyNumberFormat="1" applyFont="1" applyBorder="1" applyAlignment="1">
      <alignment horizontal="right"/>
    </xf>
    <xf numFmtId="0" fontId="14" fillId="0" borderId="24" xfId="0" applyFont="1" applyBorder="1" applyAlignment="1">
      <alignment/>
    </xf>
    <xf numFmtId="164" fontId="2" fillId="0" borderId="32" xfId="0" applyNumberFormat="1" applyFont="1" applyBorder="1" applyAlignment="1">
      <alignment horizontal="right"/>
    </xf>
    <xf numFmtId="164" fontId="2" fillId="0" borderId="73" xfId="0" applyNumberFormat="1" applyFont="1" applyBorder="1" applyAlignment="1">
      <alignment horizontal="right"/>
    </xf>
    <xf numFmtId="0" fontId="2" fillId="0" borderId="12" xfId="0" applyFont="1" applyBorder="1" applyAlignment="1" quotePrefix="1">
      <alignment horizontal="left"/>
    </xf>
    <xf numFmtId="0" fontId="14" fillId="0" borderId="25" xfId="0" applyFont="1" applyBorder="1" applyAlignment="1">
      <alignment/>
    </xf>
    <xf numFmtId="164" fontId="2" fillId="0" borderId="42" xfId="0" applyNumberFormat="1" applyFont="1" applyFill="1" applyBorder="1" applyAlignment="1">
      <alignment horizontal="right"/>
    </xf>
    <xf numFmtId="164" fontId="2" fillId="0" borderId="55" xfId="0" applyNumberFormat="1" applyFont="1" applyFill="1" applyBorder="1" applyAlignment="1">
      <alignment horizontal="right"/>
    </xf>
    <xf numFmtId="164" fontId="2" fillId="0" borderId="71" xfId="0" applyNumberFormat="1" applyFont="1" applyFill="1" applyBorder="1" applyAlignment="1">
      <alignment horizontal="right"/>
    </xf>
    <xf numFmtId="164" fontId="2" fillId="0" borderId="49" xfId="0" applyNumberFormat="1" applyFont="1" applyFill="1" applyBorder="1" applyAlignment="1">
      <alignment horizontal="right"/>
    </xf>
    <xf numFmtId="164" fontId="2" fillId="0" borderId="72" xfId="0" applyNumberFormat="1" applyFont="1" applyFill="1" applyBorder="1" applyAlignment="1">
      <alignment horizontal="right"/>
    </xf>
    <xf numFmtId="164" fontId="2" fillId="0" borderId="70" xfId="0" applyNumberFormat="1" applyFont="1" applyFill="1" applyBorder="1" applyAlignment="1">
      <alignment horizontal="right"/>
    </xf>
    <xf numFmtId="164" fontId="14" fillId="0" borderId="42" xfId="0" applyNumberFormat="1" applyFont="1" applyFill="1" applyBorder="1" applyAlignment="1">
      <alignment/>
    </xf>
    <xf numFmtId="164" fontId="14" fillId="0" borderId="55" xfId="0" applyNumberFormat="1" applyFont="1" applyFill="1" applyBorder="1" applyAlignment="1">
      <alignment/>
    </xf>
    <xf numFmtId="164" fontId="14" fillId="0" borderId="71" xfId="0" applyNumberFormat="1" applyFont="1" applyFill="1" applyBorder="1" applyAlignment="1">
      <alignment/>
    </xf>
    <xf numFmtId="164" fontId="2" fillId="0" borderId="39" xfId="0" applyNumberFormat="1" applyFont="1" applyFill="1" applyBorder="1" applyAlignment="1">
      <alignment horizontal="right"/>
    </xf>
    <xf numFmtId="164" fontId="2" fillId="0" borderId="32" xfId="0" applyNumberFormat="1" applyFont="1" applyFill="1" applyBorder="1" applyAlignment="1">
      <alignment horizontal="right"/>
    </xf>
    <xf numFmtId="164" fontId="2" fillId="0" borderId="73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69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164" fontId="14" fillId="0" borderId="49" xfId="0" applyNumberFormat="1" applyFont="1" applyFill="1" applyBorder="1" applyAlignment="1">
      <alignment/>
    </xf>
    <xf numFmtId="164" fontId="14" fillId="0" borderId="72" xfId="0" applyNumberFormat="1" applyFont="1" applyFill="1" applyBorder="1" applyAlignment="1">
      <alignment/>
    </xf>
    <xf numFmtId="164" fontId="14" fillId="0" borderId="70" xfId="0" applyNumberFormat="1" applyFont="1" applyFill="1" applyBorder="1" applyAlignment="1">
      <alignment/>
    </xf>
    <xf numFmtId="0" fontId="14" fillId="0" borderId="24" xfId="0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64" fontId="2" fillId="0" borderId="71" xfId="0" applyNumberFormat="1" applyFont="1" applyBorder="1" applyAlignment="1">
      <alignment horizontal="right"/>
    </xf>
    <xf numFmtId="164" fontId="2" fillId="0" borderId="55" xfId="0" applyNumberFormat="1" applyFont="1" applyBorder="1" applyAlignment="1">
      <alignment horizontal="right"/>
    </xf>
    <xf numFmtId="0" fontId="2" fillId="0" borderId="69" xfId="0" applyFont="1" applyBorder="1" applyAlignment="1" quotePrefix="1">
      <alignment horizontal="left"/>
    </xf>
    <xf numFmtId="0" fontId="2" fillId="0" borderId="24" xfId="0" applyFont="1" applyBorder="1" applyAlignment="1" quotePrefix="1">
      <alignment horizontal="left"/>
    </xf>
    <xf numFmtId="0" fontId="14" fillId="0" borderId="12" xfId="0" applyFont="1" applyBorder="1" applyAlignment="1">
      <alignment/>
    </xf>
    <xf numFmtId="0" fontId="1" fillId="0" borderId="27" xfId="0" applyFont="1" applyBorder="1" applyAlignment="1" quotePrefix="1">
      <alignment horizontal="left"/>
    </xf>
    <xf numFmtId="0" fontId="14" fillId="0" borderId="22" xfId="0" applyFont="1" applyBorder="1" applyAlignment="1">
      <alignment/>
    </xf>
    <xf numFmtId="164" fontId="1" fillId="0" borderId="58" xfId="0" applyNumberFormat="1" applyFont="1" applyBorder="1" applyAlignment="1">
      <alignment horizontal="right"/>
    </xf>
    <xf numFmtId="164" fontId="1" fillId="0" borderId="57" xfId="0" applyNumberFormat="1" applyFont="1" applyBorder="1" applyAlignment="1">
      <alignment horizontal="right"/>
    </xf>
    <xf numFmtId="164" fontId="1" fillId="0" borderId="75" xfId="0" applyNumberFormat="1" applyFont="1" applyBorder="1" applyAlignment="1">
      <alignment horizontal="right"/>
    </xf>
    <xf numFmtId="0" fontId="14" fillId="0" borderId="0" xfId="0" applyFont="1" applyAlignment="1">
      <alignment horizontal="left"/>
    </xf>
    <xf numFmtId="0" fontId="2" fillId="0" borderId="0" xfId="0" applyFont="1" applyBorder="1" applyAlignment="1" quotePrefix="1">
      <alignment/>
    </xf>
    <xf numFmtId="168" fontId="2" fillId="0" borderId="0" xfId="0" applyNumberFormat="1" applyFont="1" applyAlignment="1">
      <alignment/>
    </xf>
    <xf numFmtId="0" fontId="1" fillId="33" borderId="37" xfId="0" applyFont="1" applyFill="1" applyBorder="1" applyAlignment="1" quotePrefix="1">
      <alignment horizontal="center"/>
    </xf>
    <xf numFmtId="167" fontId="1" fillId="33" borderId="56" xfId="0" applyNumberFormat="1" applyFont="1" applyFill="1" applyBorder="1" applyAlignment="1" quotePrefix="1">
      <alignment horizontal="center"/>
    </xf>
    <xf numFmtId="0" fontId="14" fillId="0" borderId="83" xfId="0" applyFont="1" applyBorder="1" applyAlignment="1">
      <alignment/>
    </xf>
    <xf numFmtId="0" fontId="14" fillId="0" borderId="70" xfId="0" applyFont="1" applyBorder="1" applyAlignment="1">
      <alignment/>
    </xf>
    <xf numFmtId="164" fontId="1" fillId="0" borderId="37" xfId="0" applyNumberFormat="1" applyFont="1" applyBorder="1" applyAlignment="1">
      <alignment horizontal="right"/>
    </xf>
    <xf numFmtId="164" fontId="2" fillId="0" borderId="37" xfId="0" applyNumberFormat="1" applyFont="1" applyBorder="1" applyAlignment="1">
      <alignment horizontal="right"/>
    </xf>
    <xf numFmtId="164" fontId="2" fillId="0" borderId="63" xfId="0" applyNumberFormat="1" applyFont="1" applyFill="1" applyBorder="1" applyAlignment="1">
      <alignment horizontal="right"/>
    </xf>
    <xf numFmtId="164" fontId="2" fillId="0" borderId="83" xfId="0" applyNumberFormat="1" applyFont="1" applyFill="1" applyBorder="1" applyAlignment="1">
      <alignment horizontal="right"/>
    </xf>
    <xf numFmtId="164" fontId="14" fillId="0" borderId="63" xfId="0" applyNumberFormat="1" applyFont="1" applyFill="1" applyBorder="1" applyAlignment="1">
      <alignment/>
    </xf>
    <xf numFmtId="164" fontId="2" fillId="0" borderId="37" xfId="0" applyNumberFormat="1" applyFont="1" applyFill="1" applyBorder="1" applyAlignment="1">
      <alignment horizontal="right"/>
    </xf>
    <xf numFmtId="164" fontId="14" fillId="0" borderId="83" xfId="0" applyNumberFormat="1" applyFont="1" applyFill="1" applyBorder="1" applyAlignment="1">
      <alignment/>
    </xf>
    <xf numFmtId="164" fontId="2" fillId="0" borderId="63" xfId="0" applyNumberFormat="1" applyFont="1" applyBorder="1" applyAlignment="1">
      <alignment horizontal="right"/>
    </xf>
    <xf numFmtId="164" fontId="1" fillId="0" borderId="59" xfId="0" applyNumberFormat="1" applyFont="1" applyBorder="1" applyAlignment="1">
      <alignment horizontal="right"/>
    </xf>
    <xf numFmtId="0" fontId="1" fillId="0" borderId="0" xfId="0" applyFont="1" applyBorder="1" applyAlignment="1" quotePrefix="1">
      <alignment horizontal="left"/>
    </xf>
    <xf numFmtId="0" fontId="1" fillId="0" borderId="0" xfId="0" applyFont="1" applyBorder="1" applyAlignment="1">
      <alignment horizontal="right"/>
    </xf>
    <xf numFmtId="166" fontId="13" fillId="0" borderId="82" xfId="0" applyNumberFormat="1" applyFont="1" applyBorder="1" applyAlignment="1" applyProtection="1">
      <alignment horizontal="left" indent="2"/>
      <protection/>
    </xf>
    <xf numFmtId="2" fontId="2" fillId="0" borderId="45" xfId="0" applyNumberFormat="1" applyFont="1" applyFill="1" applyBorder="1" applyAlignment="1" applyProtection="1">
      <alignment/>
      <protection/>
    </xf>
    <xf numFmtId="2" fontId="2" fillId="0" borderId="47" xfId="0" applyNumberFormat="1" applyFont="1" applyFill="1" applyBorder="1" applyAlignment="1" applyProtection="1">
      <alignment/>
      <protection/>
    </xf>
    <xf numFmtId="2" fontId="2" fillId="0" borderId="46" xfId="0" applyNumberFormat="1" applyFont="1" applyFill="1" applyBorder="1" applyAlignment="1" applyProtection="1">
      <alignment/>
      <protection/>
    </xf>
    <xf numFmtId="2" fontId="2" fillId="0" borderId="45" xfId="0" applyNumberFormat="1" applyFont="1" applyBorder="1" applyAlignment="1">
      <alignment/>
    </xf>
    <xf numFmtId="2" fontId="2" fillId="0" borderId="47" xfId="0" applyNumberFormat="1" applyFont="1" applyBorder="1" applyAlignment="1">
      <alignment/>
    </xf>
    <xf numFmtId="2" fontId="2" fillId="0" borderId="46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2" fontId="2" fillId="0" borderId="23" xfId="0" applyNumberFormat="1" applyFont="1" applyBorder="1" applyAlignment="1">
      <alignment/>
    </xf>
    <xf numFmtId="164" fontId="1" fillId="33" borderId="49" xfId="0" applyNumberFormat="1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/>
    </xf>
    <xf numFmtId="167" fontId="1" fillId="33" borderId="72" xfId="0" applyNumberFormat="1" applyFont="1" applyFill="1" applyBorder="1" applyAlignment="1" quotePrefix="1">
      <alignment horizontal="center"/>
    </xf>
    <xf numFmtId="0" fontId="14" fillId="0" borderId="72" xfId="0" applyFont="1" applyBorder="1" applyAlignment="1">
      <alignment/>
    </xf>
    <xf numFmtId="0" fontId="2" fillId="0" borderId="70" xfId="0" applyFont="1" applyBorder="1" applyAlignment="1">
      <alignment/>
    </xf>
    <xf numFmtId="0" fontId="2" fillId="0" borderId="0" xfId="0" applyFont="1" applyAlignment="1" quotePrefix="1">
      <alignment/>
    </xf>
    <xf numFmtId="0" fontId="0" fillId="33" borderId="44" xfId="0" applyFill="1" applyBorder="1" applyAlignment="1">
      <alignment horizontal="center"/>
    </xf>
    <xf numFmtId="0" fontId="0" fillId="33" borderId="44" xfId="0" applyFill="1" applyBorder="1" applyAlignment="1" quotePrefix="1">
      <alignment horizontal="center"/>
    </xf>
    <xf numFmtId="0" fontId="0" fillId="33" borderId="108" xfId="0" applyFill="1" applyBorder="1" applyAlignment="1">
      <alignment/>
    </xf>
    <xf numFmtId="166" fontId="2" fillId="0" borderId="47" xfId="0" applyNumberFormat="1" applyFont="1" applyBorder="1" applyAlignment="1" applyProtection="1">
      <alignment/>
      <protection/>
    </xf>
    <xf numFmtId="166" fontId="2" fillId="0" borderId="0" xfId="0" applyNumberFormat="1" applyFont="1" applyBorder="1" applyAlignment="1" applyProtection="1">
      <alignment/>
      <protection/>
    </xf>
    <xf numFmtId="166" fontId="2" fillId="0" borderId="10" xfId="0" applyNumberFormat="1" applyFont="1" applyBorder="1" applyAlignment="1" applyProtection="1">
      <alignment/>
      <protection/>
    </xf>
    <xf numFmtId="166" fontId="2" fillId="0" borderId="38" xfId="0" applyNumberFormat="1" applyFont="1" applyBorder="1" applyAlignment="1" applyProtection="1">
      <alignment/>
      <protection/>
    </xf>
    <xf numFmtId="166" fontId="2" fillId="0" borderId="35" xfId="0" applyNumberFormat="1" applyFont="1" applyBorder="1" applyAlignment="1" applyProtection="1">
      <alignment/>
      <protection/>
    </xf>
    <xf numFmtId="166" fontId="2" fillId="0" borderId="0" xfId="0" applyNumberFormat="1" applyFont="1" applyFill="1" applyBorder="1" applyAlignment="1" applyProtection="1">
      <alignment/>
      <protection/>
    </xf>
    <xf numFmtId="164" fontId="2" fillId="0" borderId="80" xfId="0" applyNumberFormat="1" applyFont="1" applyBorder="1" applyAlignment="1">
      <alignment/>
    </xf>
    <xf numFmtId="164" fontId="2" fillId="0" borderId="53" xfId="0" applyNumberFormat="1" applyFont="1" applyBorder="1" applyAlignment="1">
      <alignment/>
    </xf>
    <xf numFmtId="164" fontId="2" fillId="0" borderId="78" xfId="0" applyNumberFormat="1" applyFont="1" applyBorder="1" applyAlignment="1">
      <alignment/>
    </xf>
    <xf numFmtId="164" fontId="2" fillId="0" borderId="54" xfId="0" applyNumberFormat="1" applyFont="1" applyBorder="1" applyAlignment="1">
      <alignment horizontal="center"/>
    </xf>
    <xf numFmtId="164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64" fontId="2" fillId="0" borderId="39" xfId="0" applyNumberFormat="1" applyFont="1" applyFill="1" applyBorder="1" applyAlignment="1" applyProtection="1">
      <alignment horizontal="left"/>
      <protection/>
    </xf>
    <xf numFmtId="164" fontId="2" fillId="0" borderId="37" xfId="42" applyNumberFormat="1" applyFont="1" applyFill="1" applyBorder="1" applyAlignment="1">
      <alignment/>
    </xf>
    <xf numFmtId="164" fontId="2" fillId="0" borderId="12" xfId="42" applyNumberFormat="1" applyFont="1" applyFill="1" applyBorder="1" applyAlignment="1">
      <alignment/>
    </xf>
    <xf numFmtId="164" fontId="2" fillId="0" borderId="83" xfId="42" applyNumberFormat="1" applyFont="1" applyFill="1" applyBorder="1" applyAlignment="1">
      <alignment/>
    </xf>
    <xf numFmtId="2" fontId="2" fillId="0" borderId="11" xfId="42" applyNumberFormat="1" applyFont="1" applyFill="1" applyBorder="1" applyAlignment="1">
      <alignment/>
    </xf>
    <xf numFmtId="164" fontId="2" fillId="0" borderId="63" xfId="42" applyNumberFormat="1" applyFont="1" applyFill="1" applyBorder="1" applyAlignment="1">
      <alignment/>
    </xf>
    <xf numFmtId="2" fontId="2" fillId="0" borderId="13" xfId="42" applyNumberFormat="1" applyFont="1" applyFill="1" applyBorder="1" applyAlignment="1">
      <alignment/>
    </xf>
    <xf numFmtId="164" fontId="2" fillId="0" borderId="49" xfId="0" applyNumberFormat="1" applyFont="1" applyFill="1" applyBorder="1" applyAlignment="1" applyProtection="1">
      <alignment horizontal="left"/>
      <protection/>
    </xf>
    <xf numFmtId="164" fontId="2" fillId="0" borderId="11" xfId="42" applyNumberFormat="1" applyFont="1" applyFill="1" applyBorder="1" applyAlignment="1">
      <alignment/>
    </xf>
    <xf numFmtId="2" fontId="2" fillId="0" borderId="12" xfId="42" applyNumberFormat="1" applyFont="1" applyFill="1" applyBorder="1" applyAlignment="1">
      <alignment/>
    </xf>
    <xf numFmtId="164" fontId="2" fillId="0" borderId="42" xfId="0" applyNumberFormat="1" applyFont="1" applyFill="1" applyBorder="1" applyAlignment="1" applyProtection="1">
      <alignment horizontal="left"/>
      <protection/>
    </xf>
    <xf numFmtId="164" fontId="2" fillId="0" borderId="13" xfId="42" applyNumberFormat="1" applyFont="1" applyFill="1" applyBorder="1" applyAlignment="1">
      <alignment/>
    </xf>
    <xf numFmtId="164" fontId="1" fillId="0" borderId="15" xfId="42" applyNumberFormat="1" applyFont="1" applyFill="1" applyBorder="1" applyAlignment="1">
      <alignment/>
    </xf>
    <xf numFmtId="164" fontId="1" fillId="0" borderId="43" xfId="42" applyNumberFormat="1" applyFont="1" applyFill="1" applyBorder="1" applyAlignment="1">
      <alignment/>
    </xf>
    <xf numFmtId="2" fontId="1" fillId="0" borderId="15" xfId="42" applyNumberFormat="1" applyFont="1" applyFill="1" applyBorder="1" applyAlignment="1">
      <alignment/>
    </xf>
    <xf numFmtId="164" fontId="30" fillId="0" borderId="0" xfId="42" applyNumberFormat="1" applyFont="1" applyFill="1" applyBorder="1" applyAlignment="1">
      <alignment/>
    </xf>
    <xf numFmtId="164" fontId="30" fillId="0" borderId="0" xfId="42" applyNumberFormat="1" applyFont="1" applyFill="1" applyBorder="1" applyAlignment="1">
      <alignment/>
    </xf>
    <xf numFmtId="2" fontId="30" fillId="0" borderId="0" xfId="42" applyNumberFormat="1" applyFont="1" applyFill="1" applyBorder="1" applyAlignment="1">
      <alignment/>
    </xf>
    <xf numFmtId="2" fontId="0" fillId="0" borderId="0" xfId="42" applyNumberFormat="1" applyFont="1" applyFill="1" applyBorder="1" applyAlignment="1">
      <alignment/>
    </xf>
    <xf numFmtId="164" fontId="34" fillId="0" borderId="0" xfId="0" applyNumberFormat="1" applyFont="1" applyFill="1" applyAlignment="1">
      <alignment/>
    </xf>
    <xf numFmtId="2" fontId="34" fillId="0" borderId="0" xfId="0" applyNumberFormat="1" applyFont="1" applyFill="1" applyAlignment="1">
      <alignment/>
    </xf>
    <xf numFmtId="2" fontId="34" fillId="0" borderId="0" xfId="42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1" fillId="0" borderId="44" xfId="0" applyFont="1" applyFill="1" applyBorder="1" applyAlignment="1">
      <alignment/>
    </xf>
    <xf numFmtId="164" fontId="1" fillId="0" borderId="44" xfId="0" applyNumberFormat="1" applyFont="1" applyFill="1" applyBorder="1" applyAlignment="1">
      <alignment/>
    </xf>
    <xf numFmtId="0" fontId="2" fillId="0" borderId="49" xfId="0" applyFont="1" applyFill="1" applyBorder="1" applyAlignment="1">
      <alignment/>
    </xf>
    <xf numFmtId="164" fontId="2" fillId="0" borderId="49" xfId="0" applyNumberFormat="1" applyFont="1" applyFill="1" applyBorder="1" applyAlignment="1">
      <alignment/>
    </xf>
    <xf numFmtId="0" fontId="2" fillId="0" borderId="39" xfId="0" applyFont="1" applyFill="1" applyBorder="1" applyAlignment="1">
      <alignment/>
    </xf>
    <xf numFmtId="164" fontId="2" fillId="0" borderId="39" xfId="0" applyNumberFormat="1" applyFont="1" applyFill="1" applyBorder="1" applyAlignment="1">
      <alignment/>
    </xf>
    <xf numFmtId="0" fontId="2" fillId="0" borderId="42" xfId="0" applyFont="1" applyFill="1" applyBorder="1" applyAlignment="1">
      <alignment/>
    </xf>
    <xf numFmtId="164" fontId="2" fillId="0" borderId="42" xfId="0" applyNumberFormat="1" applyFont="1" applyFill="1" applyBorder="1" applyAlignment="1">
      <alignment/>
    </xf>
    <xf numFmtId="164" fontId="1" fillId="0" borderId="56" xfId="0" applyNumberFormat="1" applyFont="1" applyFill="1" applyBorder="1" applyAlignment="1">
      <alignment vertical="center"/>
    </xf>
    <xf numFmtId="164" fontId="1" fillId="0" borderId="15" xfId="0" applyNumberFormat="1" applyFont="1" applyFill="1" applyBorder="1" applyAlignment="1">
      <alignment vertical="center"/>
    </xf>
    <xf numFmtId="164" fontId="2" fillId="0" borderId="109" xfId="0" applyNumberFormat="1" applyFont="1" applyFill="1" applyBorder="1" applyAlignment="1">
      <alignment vertical="center"/>
    </xf>
    <xf numFmtId="164" fontId="21" fillId="0" borderId="56" xfId="0" applyNumberFormat="1" applyFont="1" applyFill="1" applyBorder="1" applyAlignment="1">
      <alignment vertical="center"/>
    </xf>
    <xf numFmtId="0" fontId="2" fillId="0" borderId="44" xfId="0" applyFont="1" applyFill="1" applyBorder="1" applyAlignment="1">
      <alignment/>
    </xf>
    <xf numFmtId="164" fontId="2" fillId="0" borderId="44" xfId="0" applyNumberFormat="1" applyFont="1" applyFill="1" applyBorder="1" applyAlignment="1">
      <alignment/>
    </xf>
    <xf numFmtId="164" fontId="2" fillId="0" borderId="15" xfId="0" applyNumberFormat="1" applyFont="1" applyFill="1" applyBorder="1" applyAlignment="1">
      <alignment/>
    </xf>
    <xf numFmtId="164" fontId="1" fillId="0" borderId="15" xfId="0" applyNumberFormat="1" applyFont="1" applyFill="1" applyBorder="1" applyAlignment="1">
      <alignment/>
    </xf>
    <xf numFmtId="164" fontId="1" fillId="0" borderId="44" xfId="42" applyNumberFormat="1" applyFont="1" applyFill="1" applyBorder="1" applyAlignment="1">
      <alignment/>
    </xf>
    <xf numFmtId="0" fontId="13" fillId="0" borderId="44" xfId="0" applyFont="1" applyFill="1" applyBorder="1" applyAlignment="1">
      <alignment/>
    </xf>
    <xf numFmtId="0" fontId="13" fillId="0" borderId="83" xfId="0" applyFont="1" applyFill="1" applyBorder="1" applyAlignment="1">
      <alignment/>
    </xf>
    <xf numFmtId="164" fontId="13" fillId="0" borderId="83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/>
    </xf>
    <xf numFmtId="0" fontId="13" fillId="0" borderId="63" xfId="0" applyFont="1" applyFill="1" applyBorder="1" applyAlignment="1">
      <alignment/>
    </xf>
    <xf numFmtId="164" fontId="13" fillId="0" borderId="63" xfId="0" applyNumberFormat="1" applyFont="1" applyFill="1" applyBorder="1" applyAlignment="1">
      <alignment/>
    </xf>
    <xf numFmtId="164" fontId="13" fillId="0" borderId="13" xfId="0" applyNumberFormat="1" applyFont="1" applyFill="1" applyBorder="1" applyAlignment="1">
      <alignment/>
    </xf>
    <xf numFmtId="0" fontId="13" fillId="0" borderId="37" xfId="0" applyFont="1" applyFill="1" applyBorder="1" applyAlignment="1">
      <alignment/>
    </xf>
    <xf numFmtId="164" fontId="13" fillId="0" borderId="37" xfId="0" applyNumberFormat="1" applyFont="1" applyFill="1" applyBorder="1" applyAlignment="1">
      <alignment/>
    </xf>
    <xf numFmtId="164" fontId="13" fillId="0" borderId="12" xfId="0" applyNumberFormat="1" applyFont="1" applyFill="1" applyBorder="1" applyAlignment="1">
      <alignment/>
    </xf>
    <xf numFmtId="0" fontId="13" fillId="0" borderId="43" xfId="0" applyFont="1" applyFill="1" applyBorder="1" applyAlignment="1">
      <alignment/>
    </xf>
    <xf numFmtId="0" fontId="9" fillId="0" borderId="44" xfId="0" applyFont="1" applyFill="1" applyBorder="1" applyAlignment="1">
      <alignment/>
    </xf>
    <xf numFmtId="164" fontId="9" fillId="0" borderId="44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164" fontId="10" fillId="0" borderId="0" xfId="42" applyNumberFormat="1" applyFont="1" applyFill="1" applyBorder="1" applyAlignment="1">
      <alignment/>
    </xf>
    <xf numFmtId="164" fontId="35" fillId="0" borderId="44" xfId="0" applyNumberFormat="1" applyFont="1" applyFill="1" applyBorder="1" applyAlignment="1">
      <alignment/>
    </xf>
    <xf numFmtId="164" fontId="35" fillId="0" borderId="42" xfId="0" applyNumberFormat="1" applyFont="1" applyFill="1" applyBorder="1" applyAlignment="1">
      <alignment/>
    </xf>
    <xf numFmtId="164" fontId="19" fillId="0" borderId="49" xfId="0" applyNumberFormat="1" applyFont="1" applyFill="1" applyBorder="1" applyAlignment="1">
      <alignment/>
    </xf>
    <xf numFmtId="164" fontId="19" fillId="0" borderId="39" xfId="0" applyNumberFormat="1" applyFont="1" applyFill="1" applyBorder="1" applyAlignment="1">
      <alignment/>
    </xf>
    <xf numFmtId="164" fontId="19" fillId="0" borderId="42" xfId="0" applyNumberFormat="1" applyFont="1" applyFill="1" applyBorder="1" applyAlignment="1">
      <alignment/>
    </xf>
    <xf numFmtId="164" fontId="10" fillId="0" borderId="39" xfId="0" applyNumberFormat="1" applyFont="1" applyFill="1" applyBorder="1" applyAlignment="1">
      <alignment/>
    </xf>
    <xf numFmtId="164" fontId="10" fillId="0" borderId="42" xfId="0" applyNumberFormat="1" applyFont="1" applyFill="1" applyBorder="1" applyAlignment="1">
      <alignment/>
    </xf>
    <xf numFmtId="0" fontId="21" fillId="33" borderId="0" xfId="0" applyFont="1" applyFill="1" applyBorder="1" applyAlignment="1">
      <alignment horizontal="center"/>
    </xf>
    <xf numFmtId="0" fontId="21" fillId="33" borderId="41" xfId="0" applyFont="1" applyFill="1" applyBorder="1" applyAlignment="1">
      <alignment horizontal="center" wrapText="1"/>
    </xf>
    <xf numFmtId="177" fontId="2" fillId="0" borderId="0" xfId="0" applyNumberFormat="1" applyFont="1" applyBorder="1" applyAlignment="1">
      <alignment/>
    </xf>
    <xf numFmtId="177" fontId="2" fillId="0" borderId="45" xfId="0" applyNumberFormat="1" applyFont="1" applyFill="1" applyBorder="1" applyAlignment="1">
      <alignment/>
    </xf>
    <xf numFmtId="177" fontId="2" fillId="0" borderId="46" xfId="0" applyNumberFormat="1" applyFont="1" applyFill="1" applyBorder="1" applyAlignment="1">
      <alignment horizontal="left"/>
    </xf>
    <xf numFmtId="177" fontId="2" fillId="0" borderId="24" xfId="0" applyNumberFormat="1" applyFont="1" applyFill="1" applyBorder="1" applyAlignment="1">
      <alignment/>
    </xf>
    <xf numFmtId="178" fontId="2" fillId="0" borderId="0" xfId="0" applyNumberFormat="1" applyFont="1" applyBorder="1" applyAlignment="1">
      <alignment/>
    </xf>
    <xf numFmtId="177" fontId="21" fillId="0" borderId="30" xfId="0" applyNumberFormat="1" applyFont="1" applyFill="1" applyBorder="1" applyAlignment="1">
      <alignment vertical="center"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Border="1" applyAlignment="1">
      <alignment horizontal="center" vertical="center"/>
    </xf>
    <xf numFmtId="0" fontId="1" fillId="33" borderId="60" xfId="0" applyFont="1" applyFill="1" applyBorder="1" applyAlignment="1" applyProtection="1">
      <alignment horizontal="center" vertical="center"/>
      <protection/>
    </xf>
    <xf numFmtId="0" fontId="1" fillId="33" borderId="42" xfId="0" applyFont="1" applyFill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horizontal="center" vertical="center"/>
      <protection/>
    </xf>
    <xf numFmtId="0" fontId="2" fillId="0" borderId="39" xfId="0" applyNumberFormat="1" applyFont="1" applyBorder="1" applyAlignment="1" applyProtection="1">
      <alignment horizontal="center" vertical="center"/>
      <protection/>
    </xf>
    <xf numFmtId="0" fontId="2" fillId="0" borderId="39" xfId="0" applyNumberFormat="1" applyFont="1" applyFill="1" applyBorder="1" applyAlignment="1" applyProtection="1">
      <alignment horizontal="center" vertical="center"/>
      <protection/>
    </xf>
    <xf numFmtId="0" fontId="2" fillId="0" borderId="58" xfId="0" applyNumberFormat="1" applyFont="1" applyFill="1" applyBorder="1" applyAlignment="1" applyProtection="1">
      <alignment horizontal="center" vertical="center"/>
      <protection/>
    </xf>
    <xf numFmtId="168" fontId="2" fillId="0" borderId="59" xfId="0" applyNumberFormat="1" applyFont="1" applyFill="1" applyBorder="1" applyAlignment="1" applyProtection="1">
      <alignment horizontal="right" vertical="center"/>
      <protection/>
    </xf>
    <xf numFmtId="168" fontId="2" fillId="0" borderId="21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NumberFormat="1" applyFont="1" applyBorder="1" applyAlignment="1" applyProtection="1">
      <alignment horizontal="center" vertical="center"/>
      <protection/>
    </xf>
    <xf numFmtId="164" fontId="2" fillId="0" borderId="44" xfId="0" applyNumberFormat="1" applyFont="1" applyFill="1" applyBorder="1" applyAlignment="1">
      <alignment horizontal="right"/>
    </xf>
    <xf numFmtId="164" fontId="19" fillId="0" borderId="39" xfId="0" applyNumberFormat="1" applyFont="1" applyFill="1" applyBorder="1" applyAlignment="1">
      <alignment horizontal="right"/>
    </xf>
    <xf numFmtId="164" fontId="1" fillId="33" borderId="49" xfId="0" applyNumberFormat="1" applyFont="1" applyFill="1" applyBorder="1" applyAlignment="1" applyProtection="1">
      <alignment horizontal="left"/>
      <protection/>
    </xf>
    <xf numFmtId="164" fontId="1" fillId="33" borderId="39" xfId="0" applyNumberFormat="1" applyFont="1" applyFill="1" applyBorder="1" applyAlignment="1" applyProtection="1">
      <alignment horizontal="left"/>
      <protection/>
    </xf>
    <xf numFmtId="164" fontId="30" fillId="33" borderId="42" xfId="0" applyNumberFormat="1" applyFont="1" applyFill="1" applyBorder="1" applyAlignment="1">
      <alignment horizontal="center"/>
    </xf>
    <xf numFmtId="164" fontId="30" fillId="33" borderId="63" xfId="42" applyNumberFormat="1" applyFont="1" applyFill="1" applyBorder="1" applyAlignment="1" quotePrefix="1">
      <alignment horizontal="center"/>
    </xf>
    <xf numFmtId="164" fontId="30" fillId="33" borderId="13" xfId="42" applyNumberFormat="1" applyFont="1" applyFill="1" applyBorder="1" applyAlignment="1" quotePrefix="1">
      <alignment horizontal="center"/>
    </xf>
    <xf numFmtId="164" fontId="30" fillId="33" borderId="43" xfId="42" applyNumberFormat="1" applyFont="1" applyFill="1" applyBorder="1" applyAlignment="1">
      <alignment horizontal="center"/>
    </xf>
    <xf numFmtId="2" fontId="30" fillId="33" borderId="11" xfId="42" applyNumberFormat="1" applyFont="1" applyFill="1" applyBorder="1" applyAlignment="1">
      <alignment/>
    </xf>
    <xf numFmtId="0" fontId="1" fillId="33" borderId="49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1" fillId="33" borderId="42" xfId="0" applyFont="1" applyFill="1" applyBorder="1" applyAlignment="1">
      <alignment horizontal="center"/>
    </xf>
    <xf numFmtId="164" fontId="9" fillId="33" borderId="83" xfId="0" applyNumberFormat="1" applyFont="1" applyFill="1" applyBorder="1" applyAlignment="1">
      <alignment/>
    </xf>
    <xf numFmtId="164" fontId="1" fillId="33" borderId="83" xfId="0" applyNumberFormat="1" applyFont="1" applyFill="1" applyBorder="1" applyAlignment="1">
      <alignment horizontal="center" vertical="center"/>
    </xf>
    <xf numFmtId="164" fontId="35" fillId="33" borderId="37" xfId="0" applyNumberFormat="1" applyFont="1" applyFill="1" applyBorder="1" applyAlignment="1">
      <alignment horizontal="center"/>
    </xf>
    <xf numFmtId="1" fontId="1" fillId="33" borderId="37" xfId="0" applyNumberFormat="1" applyFont="1" applyFill="1" applyBorder="1" applyAlignment="1">
      <alignment horizontal="center" vertical="center"/>
    </xf>
    <xf numFmtId="1" fontId="1" fillId="33" borderId="39" xfId="0" applyNumberFormat="1" applyFont="1" applyFill="1" applyBorder="1" applyAlignment="1">
      <alignment horizontal="center" vertical="center"/>
    </xf>
    <xf numFmtId="164" fontId="9" fillId="33" borderId="63" xfId="0" applyNumberFormat="1" applyFont="1" applyFill="1" applyBorder="1" applyAlignment="1">
      <alignment/>
    </xf>
    <xf numFmtId="164" fontId="1" fillId="33" borderId="63" xfId="0" applyNumberFormat="1" applyFont="1" applyFill="1" applyBorder="1" applyAlignment="1">
      <alignment horizontal="center" vertical="center"/>
    </xf>
    <xf numFmtId="164" fontId="1" fillId="33" borderId="42" xfId="42" applyNumberFormat="1" applyFont="1" applyFill="1" applyBorder="1" applyAlignment="1">
      <alignment horizontal="center" vertical="center"/>
    </xf>
    <xf numFmtId="164" fontId="35" fillId="33" borderId="44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4" fontId="1" fillId="33" borderId="26" xfId="0" applyNumberFormat="1" applyFont="1" applyFill="1" applyBorder="1" applyAlignment="1" quotePrefix="1">
      <alignment horizontal="center"/>
    </xf>
    <xf numFmtId="164" fontId="1" fillId="33" borderId="14" xfId="0" applyNumberFormat="1" applyFont="1" applyFill="1" applyBorder="1" applyAlignment="1">
      <alignment horizontal="center"/>
    </xf>
    <xf numFmtId="164" fontId="1" fillId="33" borderId="15" xfId="0" applyNumberFormat="1" applyFont="1" applyFill="1" applyBorder="1" applyAlignment="1">
      <alignment horizontal="center"/>
    </xf>
    <xf numFmtId="164" fontId="1" fillId="33" borderId="43" xfId="0" applyNumberFormat="1" applyFont="1" applyFill="1" applyBorder="1" applyAlignment="1" quotePrefix="1">
      <alignment horizontal="center"/>
    </xf>
    <xf numFmtId="164" fontId="1" fillId="33" borderId="20" xfId="0" applyNumberFormat="1" applyFont="1" applyFill="1" applyBorder="1" applyAlignment="1">
      <alignment horizontal="center"/>
    </xf>
    <xf numFmtId="164" fontId="1" fillId="33" borderId="80" xfId="0" applyNumberFormat="1" applyFont="1" applyFill="1" applyBorder="1" applyAlignment="1">
      <alignment horizontal="center"/>
    </xf>
    <xf numFmtId="164" fontId="1" fillId="33" borderId="53" xfId="0" applyNumberFormat="1" applyFont="1" applyFill="1" applyBorder="1" applyAlignment="1">
      <alignment horizontal="center"/>
    </xf>
    <xf numFmtId="164" fontId="1" fillId="33" borderId="54" xfId="0" applyNumberFormat="1" applyFont="1" applyFill="1" applyBorder="1" applyAlignment="1">
      <alignment horizontal="center"/>
    </xf>
    <xf numFmtId="164" fontId="1" fillId="33" borderId="26" xfId="0" applyNumberFormat="1" applyFont="1" applyFill="1" applyBorder="1" applyAlignment="1">
      <alignment horizontal="center"/>
    </xf>
    <xf numFmtId="164" fontId="1" fillId="33" borderId="43" xfId="0" applyNumberFormat="1" applyFont="1" applyFill="1" applyBorder="1" applyAlignment="1">
      <alignment horizontal="center"/>
    </xf>
    <xf numFmtId="1" fontId="1" fillId="33" borderId="83" xfId="0" applyNumberFormat="1" applyFont="1" applyFill="1" applyBorder="1" applyAlignment="1" applyProtection="1">
      <alignment horizontal="center" vertical="center"/>
      <protection/>
    </xf>
    <xf numFmtId="1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1" fillId="33" borderId="49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/>
    </xf>
    <xf numFmtId="0" fontId="1" fillId="33" borderId="49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166" fontId="1" fillId="33" borderId="43" xfId="0" applyNumberFormat="1" applyFont="1" applyFill="1" applyBorder="1" applyAlignment="1" applyProtection="1">
      <alignment horizontal="center" vertical="center"/>
      <protection/>
    </xf>
    <xf numFmtId="166" fontId="1" fillId="33" borderId="14" xfId="0" applyNumberFormat="1" applyFont="1" applyFill="1" applyBorder="1" applyAlignment="1" applyProtection="1">
      <alignment horizontal="center" vertical="center"/>
      <protection/>
    </xf>
    <xf numFmtId="166" fontId="1" fillId="33" borderId="15" xfId="0" applyNumberFormat="1" applyFont="1" applyFill="1" applyBorder="1" applyAlignment="1" applyProtection="1">
      <alignment horizontal="center" vertical="center"/>
      <protection/>
    </xf>
    <xf numFmtId="1" fontId="1" fillId="33" borderId="43" xfId="0" applyNumberFormat="1" applyFont="1" applyFill="1" applyBorder="1" applyAlignment="1" applyProtection="1" quotePrefix="1">
      <alignment horizontal="center" vertical="center"/>
      <protection/>
    </xf>
    <xf numFmtId="1" fontId="1" fillId="33" borderId="14" xfId="0" applyNumberFormat="1" applyFont="1" applyFill="1" applyBorder="1" applyAlignment="1" applyProtection="1" quotePrefix="1">
      <alignment horizontal="center" vertical="center"/>
      <protection/>
    </xf>
    <xf numFmtId="1" fontId="1" fillId="33" borderId="15" xfId="0" applyNumberFormat="1" applyFont="1" applyFill="1" applyBorder="1" applyAlignment="1" applyProtection="1" quotePrefix="1">
      <alignment horizontal="center" vertical="center"/>
      <protection/>
    </xf>
    <xf numFmtId="164" fontId="6" fillId="0" borderId="0" xfId="0" applyNumberFormat="1" applyFont="1" applyFill="1" applyBorder="1" applyAlignment="1">
      <alignment horizontal="center"/>
    </xf>
    <xf numFmtId="164" fontId="30" fillId="0" borderId="0" xfId="0" applyNumberFormat="1" applyFont="1" applyFill="1" applyAlignment="1">
      <alignment horizontal="center"/>
    </xf>
    <xf numFmtId="164" fontId="34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" fontId="30" fillId="33" borderId="83" xfId="42" applyNumberFormat="1" applyFont="1" applyFill="1" applyBorder="1" applyAlignment="1" quotePrefix="1">
      <alignment horizontal="center"/>
    </xf>
    <xf numFmtId="1" fontId="30" fillId="33" borderId="37" xfId="42" applyNumberFormat="1" applyFont="1" applyFill="1" applyBorder="1" applyAlignment="1" quotePrefix="1">
      <alignment horizontal="center"/>
    </xf>
    <xf numFmtId="1" fontId="30" fillId="33" borderId="11" xfId="42" applyNumberFormat="1" applyFont="1" applyFill="1" applyBorder="1" applyAlignment="1" quotePrefix="1">
      <alignment horizontal="center"/>
    </xf>
    <xf numFmtId="1" fontId="30" fillId="33" borderId="12" xfId="42" applyNumberFormat="1" applyFont="1" applyFill="1" applyBorder="1" applyAlignment="1" quotePrefix="1">
      <alignment horizontal="center"/>
    </xf>
    <xf numFmtId="1" fontId="30" fillId="33" borderId="11" xfId="42" applyNumberFormat="1" applyFont="1" applyFill="1" applyBorder="1" applyAlignment="1">
      <alignment horizontal="center"/>
    </xf>
    <xf numFmtId="1" fontId="30" fillId="33" borderId="12" xfId="42" applyNumberFormat="1" applyFont="1" applyFill="1" applyBorder="1" applyAlignment="1">
      <alignment horizontal="center"/>
    </xf>
    <xf numFmtId="164" fontId="30" fillId="33" borderId="43" xfId="42" applyNumberFormat="1" applyFont="1" applyFill="1" applyBorder="1" applyAlignment="1" quotePrefix="1">
      <alignment horizontal="center"/>
    </xf>
    <xf numFmtId="164" fontId="30" fillId="33" borderId="14" xfId="42" applyNumberFormat="1" applyFont="1" applyFill="1" applyBorder="1" applyAlignment="1" quotePrefix="1">
      <alignment horizontal="center"/>
    </xf>
    <xf numFmtId="164" fontId="30" fillId="33" borderId="15" xfId="42" applyNumberFormat="1" applyFont="1" applyFill="1" applyBorder="1" applyAlignment="1" quotePrefix="1">
      <alignment horizontal="center"/>
    </xf>
    <xf numFmtId="164" fontId="30" fillId="33" borderId="15" xfId="42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83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164" fontId="1" fillId="33" borderId="15" xfId="0" applyNumberFormat="1" applyFont="1" applyFill="1" applyBorder="1" applyAlignment="1" quotePrefix="1">
      <alignment horizontal="center"/>
    </xf>
    <xf numFmtId="164" fontId="1" fillId="33" borderId="10" xfId="0" applyNumberFormat="1" applyFont="1" applyFill="1" applyBorder="1" applyAlignment="1" quotePrefix="1">
      <alignment horizontal="center"/>
    </xf>
    <xf numFmtId="164" fontId="1" fillId="33" borderId="13" xfId="0" applyNumberFormat="1" applyFont="1" applyFill="1" applyBorder="1" applyAlignment="1" quotePrefix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 applyProtection="1">
      <alignment horizontal="center"/>
      <protection/>
    </xf>
    <xf numFmtId="164" fontId="25" fillId="0" borderId="0" xfId="0" applyNumberFormat="1" applyFont="1" applyFill="1" applyBorder="1" applyAlignment="1">
      <alignment horizontal="center"/>
    </xf>
    <xf numFmtId="164" fontId="1" fillId="33" borderId="14" xfId="0" applyNumberFormat="1" applyFont="1" applyFill="1" applyBorder="1" applyAlignment="1" quotePrefix="1">
      <alignment horizont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/>
    </xf>
    <xf numFmtId="0" fontId="21" fillId="33" borderId="50" xfId="0" applyFont="1" applyFill="1" applyBorder="1" applyAlignment="1">
      <alignment horizontal="left" vertical="center"/>
    </xf>
    <xf numFmtId="0" fontId="11" fillId="33" borderId="55" xfId="0" applyFont="1" applyFill="1" applyBorder="1" applyAlignment="1">
      <alignment horizontal="left" vertical="center"/>
    </xf>
    <xf numFmtId="0" fontId="21" fillId="33" borderId="76" xfId="0" applyFont="1" applyFill="1" applyBorder="1" applyAlignment="1" quotePrefix="1">
      <alignment horizontal="center"/>
    </xf>
    <xf numFmtId="0" fontId="21" fillId="33" borderId="78" xfId="0" applyFont="1" applyFill="1" applyBorder="1" applyAlignment="1" quotePrefix="1">
      <alignment horizontal="center"/>
    </xf>
    <xf numFmtId="0" fontId="21" fillId="33" borderId="53" xfId="0" applyFont="1" applyFill="1" applyBorder="1" applyAlignment="1" quotePrefix="1">
      <alignment horizontal="center"/>
    </xf>
    <xf numFmtId="0" fontId="21" fillId="33" borderId="54" xfId="0" applyFont="1" applyFill="1" applyBorder="1" applyAlignment="1" quotePrefix="1">
      <alignment horizontal="center"/>
    </xf>
    <xf numFmtId="39" fontId="1" fillId="0" borderId="0" xfId="0" applyNumberFormat="1" applyFont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39" fontId="6" fillId="0" borderId="0" xfId="0" applyNumberFormat="1" applyFont="1" applyBorder="1" applyAlignment="1" applyProtection="1">
      <alignment horizontal="center"/>
      <protection/>
    </xf>
    <xf numFmtId="39" fontId="21" fillId="33" borderId="76" xfId="0" applyNumberFormat="1" applyFont="1" applyFill="1" applyBorder="1" applyAlignment="1" applyProtection="1" quotePrefix="1">
      <alignment horizontal="center"/>
      <protection/>
    </xf>
    <xf numFmtId="39" fontId="21" fillId="33" borderId="53" xfId="0" applyNumberFormat="1" applyFont="1" applyFill="1" applyBorder="1" applyAlignment="1" applyProtection="1" quotePrefix="1">
      <alignment horizontal="center"/>
      <protection/>
    </xf>
    <xf numFmtId="39" fontId="21" fillId="33" borderId="78" xfId="0" applyNumberFormat="1" applyFont="1" applyFill="1" applyBorder="1" applyAlignment="1" applyProtection="1" quotePrefix="1">
      <alignment horizontal="center"/>
      <protection/>
    </xf>
    <xf numFmtId="39" fontId="21" fillId="33" borderId="54" xfId="0" applyNumberFormat="1" applyFont="1" applyFill="1" applyBorder="1" applyAlignment="1" applyProtection="1" quotePrefix="1">
      <alignment horizontal="center"/>
      <protection/>
    </xf>
    <xf numFmtId="0" fontId="1" fillId="0" borderId="0" xfId="0" applyFont="1" applyFill="1" applyBorder="1" applyAlignment="1">
      <alignment horizontal="center"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2" fillId="0" borderId="21" xfId="0" applyFont="1" applyBorder="1" applyAlignment="1">
      <alignment horizontal="right"/>
    </xf>
    <xf numFmtId="39" fontId="21" fillId="33" borderId="43" xfId="0" applyNumberFormat="1" applyFont="1" applyFill="1" applyBorder="1" applyAlignment="1" quotePrefix="1">
      <alignment horizontal="center"/>
    </xf>
    <xf numFmtId="0" fontId="21" fillId="33" borderId="15" xfId="0" applyFont="1" applyFill="1" applyBorder="1" applyAlignment="1" quotePrefix="1">
      <alignment horizontal="center"/>
    </xf>
    <xf numFmtId="39" fontId="21" fillId="33" borderId="14" xfId="0" applyNumberFormat="1" applyFont="1" applyFill="1" applyBorder="1" applyAlignment="1" quotePrefix="1">
      <alignment horizontal="center"/>
    </xf>
    <xf numFmtId="0" fontId="6" fillId="0" borderId="0" xfId="0" applyFont="1" applyFill="1" applyAlignment="1" applyProtection="1">
      <alignment horizontal="center" vertical="center"/>
      <protection/>
    </xf>
    <xf numFmtId="0" fontId="1" fillId="33" borderId="2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45" xfId="0" applyFont="1" applyFill="1" applyBorder="1" applyAlignment="1">
      <alignment horizontal="center"/>
    </xf>
    <xf numFmtId="0" fontId="1" fillId="33" borderId="47" xfId="0" applyFont="1" applyFill="1" applyBorder="1" applyAlignment="1">
      <alignment horizontal="center"/>
    </xf>
    <xf numFmtId="0" fontId="1" fillId="33" borderId="51" xfId="0" applyFont="1" applyFill="1" applyBorder="1" applyAlignment="1">
      <alignment horizontal="center"/>
    </xf>
    <xf numFmtId="0" fontId="1" fillId="0" borderId="0" xfId="0" applyFont="1" applyBorder="1" applyAlignment="1" applyProtection="1">
      <alignment horizontal="center" vertical="center"/>
      <protection/>
    </xf>
    <xf numFmtId="0" fontId="1" fillId="33" borderId="53" xfId="0" applyFont="1" applyFill="1" applyBorder="1" applyAlignment="1" applyProtection="1">
      <alignment horizontal="center" vertical="center"/>
      <protection/>
    </xf>
    <xf numFmtId="0" fontId="1" fillId="33" borderId="78" xfId="0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" fillId="33" borderId="50" xfId="0" applyFont="1" applyFill="1" applyBorder="1" applyAlignment="1" applyProtection="1">
      <alignment horizontal="center" vertical="center"/>
      <protection/>
    </xf>
    <xf numFmtId="0" fontId="1" fillId="33" borderId="55" xfId="0" applyFont="1" applyFill="1" applyBorder="1" applyAlignment="1" applyProtection="1">
      <alignment horizontal="center" vertical="center"/>
      <protection/>
    </xf>
    <xf numFmtId="0" fontId="1" fillId="33" borderId="76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9" fillId="33" borderId="49" xfId="0" applyFont="1" applyFill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/>
    </xf>
    <xf numFmtId="0" fontId="9" fillId="33" borderId="70" xfId="0" applyFont="1" applyFill="1" applyBorder="1" applyAlignment="1">
      <alignment horizontal="center" vertical="center"/>
    </xf>
    <xf numFmtId="0" fontId="9" fillId="33" borderId="7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9" fillId="33" borderId="76" xfId="0" applyFont="1" applyFill="1" applyBorder="1" applyAlignment="1">
      <alignment horizontal="center" vertical="center"/>
    </xf>
    <xf numFmtId="0" fontId="9" fillId="33" borderId="53" xfId="0" applyFont="1" applyFill="1" applyBorder="1" applyAlignment="1">
      <alignment horizontal="center" vertical="center"/>
    </xf>
    <xf numFmtId="0" fontId="9" fillId="33" borderId="78" xfId="0" applyFont="1" applyFill="1" applyBorder="1" applyAlignment="1">
      <alignment horizontal="center" vertical="center"/>
    </xf>
    <xf numFmtId="0" fontId="9" fillId="33" borderId="54" xfId="0" applyFont="1" applyFill="1" applyBorder="1" applyAlignment="1">
      <alignment horizontal="center" vertical="center"/>
    </xf>
    <xf numFmtId="0" fontId="1" fillId="33" borderId="47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60" xfId="0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 vertical="center" wrapText="1"/>
    </xf>
    <xf numFmtId="0" fontId="1" fillId="33" borderId="62" xfId="0" applyFont="1" applyFill="1" applyBorder="1" applyAlignment="1">
      <alignment horizontal="center" vertical="center" wrapText="1"/>
    </xf>
    <xf numFmtId="0" fontId="1" fillId="33" borderId="71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1" fillId="33" borderId="80" xfId="0" applyFont="1" applyFill="1" applyBorder="1" applyAlignment="1">
      <alignment horizontal="center" vertical="center"/>
    </xf>
    <xf numFmtId="0" fontId="21" fillId="33" borderId="53" xfId="0" applyFont="1" applyFill="1" applyBorder="1" applyAlignment="1">
      <alignment horizontal="center" vertical="center"/>
    </xf>
    <xf numFmtId="0" fontId="21" fillId="33" borderId="54" xfId="0" applyFont="1" applyFill="1" applyBorder="1" applyAlignment="1">
      <alignment horizontal="center" vertical="center"/>
    </xf>
    <xf numFmtId="0" fontId="21" fillId="33" borderId="44" xfId="0" applyFont="1" applyFill="1" applyBorder="1" applyAlignment="1">
      <alignment horizontal="center" vertical="center"/>
    </xf>
    <xf numFmtId="0" fontId="21" fillId="33" borderId="74" xfId="0" applyFont="1" applyFill="1" applyBorder="1" applyAlignment="1">
      <alignment horizontal="center" vertical="center"/>
    </xf>
    <xf numFmtId="0" fontId="21" fillId="33" borderId="26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21" fillId="33" borderId="20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/>
    </xf>
    <xf numFmtId="0" fontId="21" fillId="33" borderId="15" xfId="0" applyFont="1" applyFill="1" applyBorder="1" applyAlignment="1">
      <alignment horizontal="center"/>
    </xf>
    <xf numFmtId="0" fontId="21" fillId="33" borderId="43" xfId="0" applyFont="1" applyFill="1" applyBorder="1" applyAlignment="1">
      <alignment horizontal="center" vertical="center"/>
    </xf>
    <xf numFmtId="0" fontId="6" fillId="33" borderId="80" xfId="0" applyFont="1" applyFill="1" applyBorder="1" applyAlignment="1">
      <alignment horizontal="center" vertical="center"/>
    </xf>
    <xf numFmtId="0" fontId="6" fillId="33" borderId="53" xfId="0" applyFont="1" applyFill="1" applyBorder="1" applyAlignment="1">
      <alignment horizontal="center" vertical="center"/>
    </xf>
    <xf numFmtId="0" fontId="6" fillId="33" borderId="54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/>
    </xf>
    <xf numFmtId="0" fontId="1" fillId="33" borderId="43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6" fillId="0" borderId="111" xfId="0" applyFont="1" applyBorder="1" applyAlignment="1">
      <alignment horizontal="center" vertical="center"/>
    </xf>
    <xf numFmtId="0" fontId="6" fillId="0" borderId="112" xfId="0" applyFont="1" applyBorder="1" applyAlignment="1">
      <alignment horizontal="center" vertical="center"/>
    </xf>
    <xf numFmtId="0" fontId="1" fillId="33" borderId="80" xfId="0" applyFont="1" applyFill="1" applyBorder="1" applyAlignment="1">
      <alignment horizontal="center" vertical="center"/>
    </xf>
    <xf numFmtId="0" fontId="1" fillId="33" borderId="53" xfId="0" applyFont="1" applyFill="1" applyBorder="1" applyAlignment="1">
      <alignment horizontal="center" vertical="center"/>
    </xf>
    <xf numFmtId="0" fontId="1" fillId="33" borderId="54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83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9" fillId="33" borderId="63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3" xfId="0" applyFont="1" applyBorder="1" applyAlignment="1">
      <alignment horizontal="center"/>
    </xf>
    <xf numFmtId="0" fontId="1" fillId="0" borderId="114" xfId="0" applyFont="1" applyBorder="1" applyAlignment="1">
      <alignment horizontal="center"/>
    </xf>
    <xf numFmtId="0" fontId="1" fillId="0" borderId="1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33" borderId="4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center"/>
    </xf>
    <xf numFmtId="165" fontId="1" fillId="33" borderId="45" xfId="57" applyNumberFormat="1" applyFont="1" applyFill="1" applyBorder="1" applyAlignment="1" applyProtection="1">
      <alignment horizontal="center" vertical="center"/>
      <protection/>
    </xf>
    <xf numFmtId="165" fontId="1" fillId="33" borderId="25" xfId="57" applyFont="1" applyFill="1" applyBorder="1" applyAlignment="1">
      <alignment horizontal="center" vertical="center"/>
      <protection/>
    </xf>
    <xf numFmtId="165" fontId="1" fillId="33" borderId="80" xfId="57" applyNumberFormat="1" applyFont="1" applyFill="1" applyBorder="1" applyAlignment="1" applyProtection="1">
      <alignment horizontal="center" vertical="center"/>
      <protection/>
    </xf>
    <xf numFmtId="165" fontId="1" fillId="33" borderId="54" xfId="57" applyNumberFormat="1" applyFont="1" applyFill="1" applyBorder="1" applyAlignment="1" applyProtection="1">
      <alignment horizontal="center" vertical="center"/>
      <protection/>
    </xf>
    <xf numFmtId="165" fontId="1" fillId="33" borderId="53" xfId="57" applyNumberFormat="1" applyFont="1" applyFill="1" applyBorder="1" applyAlignment="1" applyProtection="1">
      <alignment horizontal="center" vertical="center"/>
      <protection/>
    </xf>
    <xf numFmtId="165" fontId="1" fillId="0" borderId="0" xfId="57" applyFont="1" applyAlignment="1">
      <alignment horizontal="center"/>
      <protection/>
    </xf>
    <xf numFmtId="165" fontId="6" fillId="0" borderId="0" xfId="57" applyNumberFormat="1" applyFont="1" applyAlignment="1" applyProtection="1">
      <alignment horizontal="center"/>
      <protection/>
    </xf>
    <xf numFmtId="165" fontId="1" fillId="0" borderId="0" xfId="57" applyNumberFormat="1" applyFont="1" applyAlignment="1" applyProtection="1">
      <alignment horizontal="center"/>
      <protection/>
    </xf>
    <xf numFmtId="165" fontId="1" fillId="0" borderId="0" xfId="57" applyFont="1" applyBorder="1" applyAlignment="1" quotePrefix="1">
      <alignment horizontal="center"/>
      <protection/>
    </xf>
    <xf numFmtId="0" fontId="1" fillId="33" borderId="47" xfId="0" applyFont="1" applyFill="1" applyBorder="1" applyAlignment="1">
      <alignment horizontal="center" vertical="center"/>
    </xf>
    <xf numFmtId="0" fontId="1" fillId="33" borderId="60" xfId="0" applyFont="1" applyFill="1" applyBorder="1" applyAlignment="1">
      <alignment horizontal="center" vertical="center"/>
    </xf>
    <xf numFmtId="0" fontId="1" fillId="33" borderId="76" xfId="0" applyFont="1" applyFill="1" applyBorder="1" applyAlignment="1">
      <alignment horizontal="center" vertical="center"/>
    </xf>
    <xf numFmtId="0" fontId="1" fillId="33" borderId="7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5" fontId="1" fillId="33" borderId="81" xfId="57" applyNumberFormat="1" applyFont="1" applyFill="1" applyBorder="1" applyAlignment="1" applyProtection="1">
      <alignment horizontal="center" vertical="center"/>
      <protection/>
    </xf>
    <xf numFmtId="165" fontId="1" fillId="33" borderId="116" xfId="57" applyFont="1" applyFill="1" applyBorder="1" applyAlignment="1">
      <alignment horizontal="center" vertical="center"/>
      <protection/>
    </xf>
    <xf numFmtId="165" fontId="1" fillId="0" borderId="0" xfId="60" applyFont="1" applyAlignment="1">
      <alignment horizontal="center"/>
      <protection/>
    </xf>
    <xf numFmtId="165" fontId="6" fillId="0" borderId="0" xfId="60" applyNumberFormat="1" applyFont="1" applyAlignment="1" applyProtection="1">
      <alignment horizontal="center"/>
      <protection/>
    </xf>
    <xf numFmtId="165" fontId="1" fillId="0" borderId="0" xfId="60" applyNumberFormat="1" applyFont="1" applyAlignment="1" applyProtection="1">
      <alignment horizontal="center"/>
      <protection/>
    </xf>
    <xf numFmtId="165" fontId="1" fillId="0" borderId="0" xfId="60" applyFont="1" applyBorder="1" applyAlignment="1">
      <alignment horizontal="center"/>
      <protection/>
    </xf>
    <xf numFmtId="165" fontId="1" fillId="0" borderId="0" xfId="60" applyFont="1" applyBorder="1" applyAlignment="1" quotePrefix="1">
      <alignment horizontal="center"/>
      <protection/>
    </xf>
    <xf numFmtId="0" fontId="1" fillId="33" borderId="50" xfId="0" applyFont="1" applyFill="1" applyBorder="1" applyAlignment="1">
      <alignment horizontal="center" vertical="center"/>
    </xf>
    <xf numFmtId="0" fontId="1" fillId="33" borderId="55" xfId="0" applyFont="1" applyFill="1" applyBorder="1" applyAlignment="1">
      <alignment horizontal="center" vertical="center"/>
    </xf>
    <xf numFmtId="0" fontId="1" fillId="33" borderId="62" xfId="0" applyFont="1" applyFill="1" applyBorder="1" applyAlignment="1">
      <alignment horizontal="center" vertical="center"/>
    </xf>
    <xf numFmtId="0" fontId="1" fillId="33" borderId="71" xfId="0" applyFont="1" applyFill="1" applyBorder="1" applyAlignment="1">
      <alignment horizontal="center" vertical="center"/>
    </xf>
    <xf numFmtId="0" fontId="1" fillId="33" borderId="76" xfId="0" applyFont="1" applyFill="1" applyBorder="1" applyAlignment="1">
      <alignment horizontal="center"/>
    </xf>
    <xf numFmtId="0" fontId="1" fillId="33" borderId="78" xfId="0" applyFont="1" applyFill="1" applyBorder="1" applyAlignment="1">
      <alignment horizontal="center"/>
    </xf>
    <xf numFmtId="0" fontId="1" fillId="33" borderId="53" xfId="0" applyFont="1" applyFill="1" applyBorder="1" applyAlignment="1">
      <alignment horizontal="center"/>
    </xf>
    <xf numFmtId="0" fontId="1" fillId="33" borderId="54" xfId="0" applyFont="1" applyFill="1" applyBorder="1" applyAlignment="1">
      <alignment horizontal="center"/>
    </xf>
    <xf numFmtId="164" fontId="1" fillId="33" borderId="11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164" fontId="1" fillId="33" borderId="49" xfId="0" applyNumberFormat="1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164" fontId="1" fillId="33" borderId="70" xfId="0" applyNumberFormat="1" applyFont="1" applyFill="1" applyBorder="1" applyAlignment="1">
      <alignment horizontal="center" vertical="center"/>
    </xf>
    <xf numFmtId="0" fontId="2" fillId="33" borderId="71" xfId="0" applyFont="1" applyFill="1" applyBorder="1" applyAlignment="1">
      <alignment horizontal="center" vertical="center"/>
    </xf>
    <xf numFmtId="164" fontId="21" fillId="33" borderId="80" xfId="0" applyNumberFormat="1" applyFont="1" applyFill="1" applyBorder="1" applyAlignment="1">
      <alignment horizontal="center"/>
    </xf>
    <xf numFmtId="164" fontId="21" fillId="33" borderId="53" xfId="0" applyNumberFormat="1" applyFont="1" applyFill="1" applyBorder="1" applyAlignment="1">
      <alignment horizontal="center"/>
    </xf>
    <xf numFmtId="164" fontId="21" fillId="33" borderId="54" xfId="0" applyNumberFormat="1" applyFont="1" applyFill="1" applyBorder="1" applyAlignment="1">
      <alignment horizontal="center"/>
    </xf>
    <xf numFmtId="0" fontId="21" fillId="33" borderId="53" xfId="0" applyFont="1" applyFill="1" applyBorder="1" applyAlignment="1">
      <alignment horizontal="center"/>
    </xf>
    <xf numFmtId="0" fontId="21" fillId="33" borderId="54" xfId="0" applyFont="1" applyFill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/>
    </xf>
    <xf numFmtId="0" fontId="21" fillId="33" borderId="63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1" fontId="21" fillId="33" borderId="49" xfId="0" applyNumberFormat="1" applyFont="1" applyFill="1" applyBorder="1" applyAlignment="1" applyProtection="1">
      <alignment horizontal="center" vertical="center" wrapText="1"/>
      <protection locked="0"/>
    </xf>
    <xf numFmtId="1" fontId="21" fillId="33" borderId="39" xfId="0" applyNumberFormat="1" applyFont="1" applyFill="1" applyBorder="1" applyAlignment="1" applyProtection="1">
      <alignment horizontal="center" vertical="center" wrapText="1"/>
      <protection locked="0"/>
    </xf>
    <xf numFmtId="1" fontId="21" fillId="33" borderId="42" xfId="0" applyNumberFormat="1" applyFont="1" applyFill="1" applyBorder="1" applyAlignment="1" applyProtection="1">
      <alignment horizontal="center" vertical="center" wrapText="1"/>
      <protection locked="0"/>
    </xf>
    <xf numFmtId="0" fontId="21" fillId="33" borderId="83" xfId="0" applyFont="1" applyFill="1" applyBorder="1" applyAlignment="1" applyProtection="1">
      <alignment horizontal="center" vertical="center" wrapText="1"/>
      <protection locked="0"/>
    </xf>
    <xf numFmtId="0" fontId="21" fillId="33" borderId="37" xfId="0" applyFont="1" applyFill="1" applyBorder="1" applyAlignment="1" applyProtection="1">
      <alignment horizontal="center" vertical="center" wrapText="1"/>
      <protection locked="0"/>
    </xf>
    <xf numFmtId="0" fontId="21" fillId="33" borderId="63" xfId="0" applyFont="1" applyFill="1" applyBorder="1" applyAlignment="1" applyProtection="1">
      <alignment horizontal="center" vertical="center" wrapText="1"/>
      <protection locked="0"/>
    </xf>
    <xf numFmtId="0" fontId="21" fillId="33" borderId="83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6" fillId="0" borderId="0" xfId="61" applyFont="1" applyAlignment="1">
      <alignment horizontal="center"/>
      <protection/>
    </xf>
    <xf numFmtId="0" fontId="2" fillId="33" borderId="50" xfId="61" applyFont="1" applyFill="1" applyBorder="1" applyAlignment="1">
      <alignment horizontal="center" vertical="center"/>
      <protection/>
    </xf>
    <xf numFmtId="0" fontId="2" fillId="33" borderId="55" xfId="61" applyFont="1" applyFill="1" applyBorder="1" applyAlignment="1">
      <alignment horizontal="center" vertical="center"/>
      <protection/>
    </xf>
    <xf numFmtId="0" fontId="1" fillId="33" borderId="60" xfId="61" applyFont="1" applyFill="1" applyBorder="1" applyAlignment="1" applyProtection="1">
      <alignment horizontal="center" vertical="center"/>
      <protection/>
    </xf>
    <xf numFmtId="0" fontId="1" fillId="33" borderId="42" xfId="61" applyFont="1" applyFill="1" applyBorder="1" applyAlignment="1" applyProtection="1">
      <alignment horizontal="center" vertical="center"/>
      <protection/>
    </xf>
    <xf numFmtId="0" fontId="1" fillId="33" borderId="61" xfId="61" applyFont="1" applyFill="1" applyBorder="1" applyAlignment="1" applyProtection="1" quotePrefix="1">
      <alignment horizontal="center" vertical="center"/>
      <protection/>
    </xf>
    <xf numFmtId="0" fontId="1" fillId="33" borderId="63" xfId="61" applyFont="1" applyFill="1" applyBorder="1" applyAlignment="1" applyProtection="1">
      <alignment horizontal="center" vertical="center"/>
      <protection/>
    </xf>
    <xf numFmtId="0" fontId="1" fillId="33" borderId="80" xfId="61" applyFont="1" applyFill="1" applyBorder="1" applyAlignment="1" applyProtection="1">
      <alignment horizontal="center"/>
      <protection/>
    </xf>
    <xf numFmtId="0" fontId="1" fillId="33" borderId="54" xfId="61" applyFont="1" applyFill="1" applyBorder="1" applyAlignment="1" applyProtection="1">
      <alignment horizontal="center"/>
      <protection/>
    </xf>
    <xf numFmtId="166" fontId="21" fillId="33" borderId="80" xfId="62" applyFont="1" applyFill="1" applyBorder="1" applyAlignment="1" applyProtection="1">
      <alignment horizontal="center" wrapText="1"/>
      <protection hidden="1"/>
    </xf>
    <xf numFmtId="166" fontId="21" fillId="33" borderId="53" xfId="62" applyFont="1" applyFill="1" applyBorder="1" applyAlignment="1" applyProtection="1">
      <alignment horizontal="center" wrapText="1"/>
      <protection hidden="1"/>
    </xf>
    <xf numFmtId="166" fontId="21" fillId="33" borderId="54" xfId="62" applyFont="1" applyFill="1" applyBorder="1" applyAlignment="1" applyProtection="1">
      <alignment horizontal="center" wrapText="1"/>
      <protection hidden="1"/>
    </xf>
    <xf numFmtId="166" fontId="21" fillId="33" borderId="53" xfId="62" applyFont="1" applyFill="1" applyBorder="1" applyAlignment="1">
      <alignment horizontal="center"/>
      <protection/>
    </xf>
    <xf numFmtId="166" fontId="21" fillId="33" borderId="54" xfId="62" applyFont="1" applyFill="1" applyBorder="1" applyAlignment="1">
      <alignment horizontal="center"/>
      <protection/>
    </xf>
    <xf numFmtId="166" fontId="13" fillId="0" borderId="21" xfId="62" applyFont="1" applyBorder="1" applyAlignment="1" applyProtection="1">
      <alignment horizontal="right"/>
      <protection/>
    </xf>
    <xf numFmtId="166" fontId="21" fillId="33" borderId="80" xfId="62" applyFont="1" applyFill="1" applyBorder="1" applyAlignment="1" applyProtection="1">
      <alignment horizontal="center"/>
      <protection/>
    </xf>
    <xf numFmtId="166" fontId="21" fillId="33" borderId="53" xfId="62" applyFont="1" applyFill="1" applyBorder="1" applyAlignment="1" applyProtection="1">
      <alignment horizontal="center"/>
      <protection/>
    </xf>
    <xf numFmtId="166" fontId="21" fillId="33" borderId="54" xfId="62" applyFont="1" applyFill="1" applyBorder="1" applyAlignment="1" applyProtection="1">
      <alignment horizontal="center"/>
      <protection/>
    </xf>
    <xf numFmtId="166" fontId="13" fillId="0" borderId="0" xfId="62" applyFont="1" applyBorder="1" applyAlignment="1" applyProtection="1">
      <alignment horizontal="right"/>
      <protection/>
    </xf>
    <xf numFmtId="166" fontId="6" fillId="0" borderId="0" xfId="62" applyFont="1" applyAlignment="1" applyProtection="1">
      <alignment horizontal="center"/>
      <protection/>
    </xf>
    <xf numFmtId="0" fontId="30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8" fillId="0" borderId="117" xfId="0" applyFont="1" applyFill="1" applyBorder="1" applyAlignment="1">
      <alignment horizontal="left"/>
    </xf>
    <xf numFmtId="0" fontId="0" fillId="33" borderId="16" xfId="0" applyFill="1" applyBorder="1" applyAlignment="1">
      <alignment horizontal="center" vertical="center"/>
    </xf>
    <xf numFmtId="0" fontId="0" fillId="33" borderId="118" xfId="0" applyFill="1" applyBorder="1" applyAlignment="1">
      <alignment horizontal="center" vertical="center"/>
    </xf>
    <xf numFmtId="0" fontId="0" fillId="33" borderId="119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02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8" xfId="0" applyFill="1" applyBorder="1" applyAlignment="1" quotePrefix="1">
      <alignment horizontal="center" vertical="center"/>
    </xf>
    <xf numFmtId="0" fontId="0" fillId="33" borderId="120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12" fillId="33" borderId="121" xfId="0" applyFont="1" applyFill="1" applyBorder="1" applyAlignment="1">
      <alignment horizontal="center"/>
    </xf>
    <xf numFmtId="0" fontId="12" fillId="33" borderId="122" xfId="0" applyFont="1" applyFill="1" applyBorder="1" applyAlignment="1">
      <alignment horizontal="center"/>
    </xf>
    <xf numFmtId="0" fontId="12" fillId="33" borderId="63" xfId="0" applyFont="1" applyFill="1" applyBorder="1" applyAlignment="1">
      <alignment horizontal="center"/>
    </xf>
    <xf numFmtId="0" fontId="12" fillId="33" borderId="123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2" fillId="33" borderId="45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1" fillId="33" borderId="46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56" xfId="0" applyFont="1" applyFill="1" applyBorder="1" applyAlignment="1">
      <alignment horizontal="center"/>
    </xf>
    <xf numFmtId="0" fontId="1" fillId="33" borderId="44" xfId="0" applyFont="1" applyFill="1" applyBorder="1" applyAlignment="1">
      <alignment horizontal="center"/>
    </xf>
    <xf numFmtId="0" fontId="1" fillId="33" borderId="74" xfId="0" applyFont="1" applyFill="1" applyBorder="1" applyAlignment="1">
      <alignment horizontal="center"/>
    </xf>
    <xf numFmtId="166" fontId="6" fillId="0" borderId="0" xfId="0" applyNumberFormat="1" applyFont="1" applyAlignment="1" applyProtection="1">
      <alignment horizontal="center" wrapText="1"/>
      <protection/>
    </xf>
    <xf numFmtId="166" fontId="6" fillId="0" borderId="0" xfId="0" applyNumberFormat="1" applyFont="1" applyAlignment="1" applyProtection="1">
      <alignment horizontal="center"/>
      <protection/>
    </xf>
    <xf numFmtId="0" fontId="1" fillId="33" borderId="81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rtaman point" xfId="57"/>
    <cellStyle name="Normal_Bartamane_Book1" xfId="58"/>
    <cellStyle name="Normal_Book1" xfId="59"/>
    <cellStyle name="Normal_CPI" xfId="60"/>
    <cellStyle name="Normal_Direction of Trade_BartamanFormat 2063-64" xfId="61"/>
    <cellStyle name="Normal_Foreign Trade Detail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2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10.421875" style="241" bestFit="1" customWidth="1"/>
    <col min="2" max="2" width="58.28125" style="241" bestFit="1" customWidth="1"/>
    <col min="3" max="16384" width="9.140625" style="241" customWidth="1"/>
  </cols>
  <sheetData>
    <row r="1" spans="2:3" ht="20.25">
      <c r="B1" s="742" t="s">
        <v>950</v>
      </c>
      <c r="C1" s="73"/>
    </row>
    <row r="2" spans="2:3" s="743" customFormat="1" ht="15.75">
      <c r="B2" s="744" t="s">
        <v>863</v>
      </c>
      <c r="C2" s="745"/>
    </row>
    <row r="3" spans="3:4" ht="15.75">
      <c r="C3" s="243"/>
      <c r="D3" s="413"/>
    </row>
    <row r="4" spans="1:5" ht="15.75">
      <c r="A4" s="274" t="s">
        <v>621</v>
      </c>
      <c r="B4" s="695" t="s">
        <v>331</v>
      </c>
      <c r="C4" s="238"/>
      <c r="D4" s="238"/>
      <c r="E4" s="238"/>
    </row>
    <row r="5" spans="1:5" ht="15.75">
      <c r="A5" s="413">
        <v>1</v>
      </c>
      <c r="B5" s="243" t="s">
        <v>951</v>
      </c>
      <c r="C5" s="243"/>
      <c r="D5" s="243"/>
      <c r="E5" s="243"/>
    </row>
    <row r="6" spans="1:5" ht="15.75">
      <c r="A6" s="413">
        <v>2</v>
      </c>
      <c r="B6" s="243" t="s">
        <v>952</v>
      </c>
      <c r="C6" s="243"/>
      <c r="D6" s="243"/>
      <c r="E6" s="243"/>
    </row>
    <row r="7" spans="1:5" ht="15.75">
      <c r="A7" s="413">
        <v>3</v>
      </c>
      <c r="B7" s="241" t="s">
        <v>1084</v>
      </c>
      <c r="C7" s="243"/>
      <c r="D7" s="243"/>
      <c r="E7" s="243"/>
    </row>
    <row r="8" spans="1:5" ht="15.75">
      <c r="A8" s="413">
        <v>4</v>
      </c>
      <c r="B8" s="241" t="s">
        <v>953</v>
      </c>
      <c r="C8" s="243"/>
      <c r="D8" s="243"/>
      <c r="E8" s="243"/>
    </row>
    <row r="9" spans="1:5" ht="15.75">
      <c r="A9" s="413">
        <v>5</v>
      </c>
      <c r="B9" s="241" t="s">
        <v>1363</v>
      </c>
      <c r="C9" s="243"/>
      <c r="D9" s="243"/>
      <c r="E9" s="243"/>
    </row>
    <row r="10" spans="1:5" ht="15.75">
      <c r="A10" s="413">
        <v>6</v>
      </c>
      <c r="B10" s="241" t="s">
        <v>1365</v>
      </c>
      <c r="C10" s="243"/>
      <c r="D10" s="243"/>
      <c r="E10" s="243"/>
    </row>
    <row r="11" spans="1:5" ht="15.75">
      <c r="A11" s="413">
        <v>7</v>
      </c>
      <c r="B11" s="241" t="s">
        <v>1366</v>
      </c>
      <c r="C11" s="243"/>
      <c r="D11" s="243"/>
      <c r="E11" s="243"/>
    </row>
    <row r="12" spans="1:5" ht="15.75">
      <c r="A12" s="413">
        <v>8</v>
      </c>
      <c r="B12" s="241" t="s">
        <v>1122</v>
      </c>
      <c r="C12" s="243"/>
      <c r="D12" s="243"/>
      <c r="E12" s="243"/>
    </row>
    <row r="13" spans="1:5" ht="15.75">
      <c r="A13" s="413" t="s">
        <v>527</v>
      </c>
      <c r="B13" s="274" t="s">
        <v>86</v>
      </c>
      <c r="C13" s="243"/>
      <c r="D13" s="243"/>
      <c r="E13" s="243"/>
    </row>
    <row r="14" spans="1:5" ht="15.75">
      <c r="A14" s="413">
        <v>9</v>
      </c>
      <c r="B14" s="241" t="s">
        <v>87</v>
      </c>
      <c r="C14" s="243"/>
      <c r="D14" s="243"/>
      <c r="E14" s="243"/>
    </row>
    <row r="15" spans="1:5" ht="15.75">
      <c r="A15" s="413">
        <v>10</v>
      </c>
      <c r="B15" s="241" t="s">
        <v>88</v>
      </c>
      <c r="C15" s="243"/>
      <c r="D15" s="243"/>
      <c r="E15" s="243"/>
    </row>
    <row r="16" spans="1:5" ht="15.75">
      <c r="A16" s="413">
        <v>11</v>
      </c>
      <c r="B16" s="241" t="s">
        <v>89</v>
      </c>
      <c r="C16" s="243"/>
      <c r="D16" s="243"/>
      <c r="E16" s="243"/>
    </row>
    <row r="17" spans="1:5" ht="15.75">
      <c r="A17" s="413">
        <v>12</v>
      </c>
      <c r="B17" s="241" t="s">
        <v>90</v>
      </c>
      <c r="C17" s="243"/>
      <c r="D17" s="243"/>
      <c r="E17" s="243"/>
    </row>
    <row r="18" spans="1:5" ht="15.75">
      <c r="A18" s="413">
        <v>13</v>
      </c>
      <c r="B18" s="241" t="s">
        <v>91</v>
      </c>
      <c r="C18" s="243"/>
      <c r="D18" s="243"/>
      <c r="E18" s="243"/>
    </row>
    <row r="19" spans="1:5" ht="15.75">
      <c r="A19" s="413">
        <v>14</v>
      </c>
      <c r="B19" s="241" t="s">
        <v>121</v>
      </c>
      <c r="C19" s="243"/>
      <c r="D19" s="243"/>
      <c r="E19" s="243"/>
    </row>
    <row r="20" spans="1:5" ht="15.75">
      <c r="A20" s="413">
        <v>15</v>
      </c>
      <c r="B20" s="241" t="s">
        <v>92</v>
      </c>
      <c r="C20" s="243"/>
      <c r="D20" s="243"/>
      <c r="E20" s="243"/>
    </row>
    <row r="21" spans="1:5" s="274" customFormat="1" ht="15.75">
      <c r="A21" s="413">
        <v>16</v>
      </c>
      <c r="B21" s="241" t="s">
        <v>93</v>
      </c>
      <c r="C21" s="242"/>
      <c r="D21" s="242"/>
      <c r="E21" s="242"/>
    </row>
    <row r="22" spans="1:5" ht="15.75">
      <c r="A22" s="413" t="s">
        <v>527</v>
      </c>
      <c r="B22" s="274" t="s">
        <v>94</v>
      </c>
      <c r="C22" s="243"/>
      <c r="D22" s="243"/>
      <c r="E22" s="243"/>
    </row>
    <row r="23" spans="1:5" ht="15.75">
      <c r="A23" s="413">
        <v>17</v>
      </c>
      <c r="B23" s="241" t="s">
        <v>1318</v>
      </c>
      <c r="C23" s="243"/>
      <c r="D23" s="243"/>
      <c r="E23" s="243"/>
    </row>
    <row r="24" spans="1:5" ht="15.75">
      <c r="A24" s="413">
        <v>18</v>
      </c>
      <c r="B24" s="241" t="s">
        <v>1320</v>
      </c>
      <c r="C24" s="243"/>
      <c r="D24" s="243"/>
      <c r="E24" s="243"/>
    </row>
    <row r="25" spans="1:5" ht="15.75">
      <c r="A25" s="413">
        <v>19</v>
      </c>
      <c r="B25" s="241" t="s">
        <v>11</v>
      </c>
      <c r="C25" s="243"/>
      <c r="D25" s="243"/>
      <c r="E25" s="243"/>
    </row>
    <row r="26" spans="1:5" ht="15.75">
      <c r="A26" s="413">
        <v>20</v>
      </c>
      <c r="B26" s="241" t="s">
        <v>523</v>
      </c>
      <c r="C26" s="243"/>
      <c r="D26" s="243"/>
      <c r="E26" s="243"/>
    </row>
    <row r="27" spans="1:5" ht="15.75">
      <c r="A27" s="413">
        <v>21</v>
      </c>
      <c r="B27" s="241" t="s">
        <v>95</v>
      </c>
      <c r="C27" s="243"/>
      <c r="D27" s="243"/>
      <c r="E27" s="243"/>
    </row>
    <row r="28" spans="1:7" ht="15.75">
      <c r="A28" s="413" t="s">
        <v>527</v>
      </c>
      <c r="B28" s="274" t="s">
        <v>96</v>
      </c>
      <c r="C28" s="243"/>
      <c r="D28" s="243"/>
      <c r="E28" s="243"/>
      <c r="G28" s="243"/>
    </row>
    <row r="29" spans="1:5" ht="15.75">
      <c r="A29" s="413">
        <v>22</v>
      </c>
      <c r="B29" s="241" t="s">
        <v>1067</v>
      </c>
      <c r="C29" s="243"/>
      <c r="D29" s="243"/>
      <c r="E29" s="243"/>
    </row>
    <row r="30" spans="1:5" ht="15.75">
      <c r="A30" s="413">
        <v>23</v>
      </c>
      <c r="B30" s="241" t="s">
        <v>51</v>
      </c>
      <c r="C30" s="243"/>
      <c r="D30" s="243"/>
      <c r="E30" s="243"/>
    </row>
    <row r="31" spans="1:5" ht="15.75">
      <c r="A31" s="413">
        <v>24</v>
      </c>
      <c r="B31" s="241" t="s">
        <v>1075</v>
      </c>
      <c r="C31" s="243"/>
      <c r="D31" s="243"/>
      <c r="E31" s="243"/>
    </row>
    <row r="32" spans="1:5" ht="15.75">
      <c r="A32" s="413">
        <v>25</v>
      </c>
      <c r="B32" s="241" t="s">
        <v>1076</v>
      </c>
      <c r="C32" s="243"/>
      <c r="D32" s="243"/>
      <c r="E32" s="243"/>
    </row>
    <row r="33" spans="1:5" ht="15.75">
      <c r="A33" s="413" t="s">
        <v>527</v>
      </c>
      <c r="B33" s="274" t="s">
        <v>97</v>
      </c>
      <c r="C33" s="243"/>
      <c r="D33" s="243"/>
      <c r="E33" s="243"/>
    </row>
    <row r="34" spans="1:5" ht="15.75">
      <c r="A34" s="413">
        <v>26</v>
      </c>
      <c r="B34" s="241" t="s">
        <v>954</v>
      </c>
      <c r="C34" s="243"/>
      <c r="D34" s="243"/>
      <c r="E34" s="243"/>
    </row>
    <row r="35" spans="1:5" ht="15.75">
      <c r="A35" s="413">
        <v>27</v>
      </c>
      <c r="B35" s="241" t="s">
        <v>955</v>
      </c>
      <c r="C35" s="243"/>
      <c r="D35" s="243"/>
      <c r="E35" s="243"/>
    </row>
    <row r="36" spans="1:5" ht="15.75">
      <c r="A36" s="413">
        <v>28</v>
      </c>
      <c r="B36" s="241" t="s">
        <v>98</v>
      </c>
      <c r="C36" s="243"/>
      <c r="D36" s="243"/>
      <c r="E36" s="243"/>
    </row>
    <row r="37" spans="1:5" ht="15.75">
      <c r="A37" s="413">
        <v>29</v>
      </c>
      <c r="B37" s="243" t="s">
        <v>766</v>
      </c>
      <c r="C37" s="243"/>
      <c r="D37" s="243"/>
      <c r="E37" s="243"/>
    </row>
    <row r="38" spans="1:5" ht="15.75">
      <c r="A38" s="413">
        <v>30</v>
      </c>
      <c r="B38" s="243" t="s">
        <v>99</v>
      </c>
      <c r="C38" s="243"/>
      <c r="D38" s="243"/>
      <c r="E38" s="243"/>
    </row>
    <row r="39" spans="1:5" ht="15.75">
      <c r="A39" s="413">
        <v>31</v>
      </c>
      <c r="B39" s="243" t="s">
        <v>813</v>
      </c>
      <c r="C39" s="243"/>
      <c r="D39" s="243"/>
      <c r="E39" s="243"/>
    </row>
    <row r="40" spans="1:5" ht="15.75">
      <c r="A40" s="413" t="s">
        <v>527</v>
      </c>
      <c r="B40" s="242" t="s">
        <v>100</v>
      </c>
      <c r="C40" s="243"/>
      <c r="D40" s="243"/>
      <c r="E40" s="243"/>
    </row>
    <row r="41" spans="1:5" ht="15.75">
      <c r="A41" s="413">
        <v>32</v>
      </c>
      <c r="B41" s="243" t="s">
        <v>956</v>
      </c>
      <c r="C41" s="243"/>
      <c r="D41" s="243"/>
      <c r="E41" s="243"/>
    </row>
    <row r="42" spans="1:5" ht="15.75">
      <c r="A42" s="413">
        <v>33</v>
      </c>
      <c r="B42" s="243" t="s">
        <v>1364</v>
      </c>
      <c r="C42" s="243"/>
      <c r="D42" s="243"/>
      <c r="E42" s="243"/>
    </row>
    <row r="43" spans="1:6" ht="15.75">
      <c r="A43" s="413">
        <v>34</v>
      </c>
      <c r="B43" s="241" t="s">
        <v>522</v>
      </c>
      <c r="C43" s="243"/>
      <c r="D43" s="243"/>
      <c r="E43" s="243"/>
      <c r="F43" s="241" t="s">
        <v>527</v>
      </c>
    </row>
    <row r="44" spans="1:5" ht="15.75">
      <c r="A44" s="413">
        <v>35</v>
      </c>
      <c r="B44" s="243" t="s">
        <v>1077</v>
      </c>
      <c r="C44" s="243"/>
      <c r="D44" s="243"/>
      <c r="E44" s="243"/>
    </row>
    <row r="45" spans="1:5" ht="15.75">
      <c r="A45" s="413" t="s">
        <v>527</v>
      </c>
      <c r="B45" s="242" t="s">
        <v>101</v>
      </c>
      <c r="C45" s="243"/>
      <c r="D45" s="243"/>
      <c r="E45" s="243"/>
    </row>
    <row r="46" spans="1:5" ht="15.75">
      <c r="A46" s="413">
        <v>36</v>
      </c>
      <c r="B46" s="243" t="s">
        <v>957</v>
      </c>
      <c r="C46" s="243"/>
      <c r="D46" s="243"/>
      <c r="E46" s="243"/>
    </row>
    <row r="47" spans="1:5" ht="15.75">
      <c r="A47" s="413">
        <v>37</v>
      </c>
      <c r="B47" s="243" t="s">
        <v>318</v>
      </c>
      <c r="C47" s="243"/>
      <c r="D47" s="243"/>
      <c r="E47" s="243"/>
    </row>
    <row r="48" spans="1:5" ht="15.75">
      <c r="A48" s="413">
        <v>38</v>
      </c>
      <c r="B48" s="243" t="s">
        <v>319</v>
      </c>
      <c r="C48" s="243"/>
      <c r="D48" s="243"/>
      <c r="E48" s="243"/>
    </row>
    <row r="49" spans="1:5" ht="15.75">
      <c r="A49" s="413">
        <v>39</v>
      </c>
      <c r="B49" s="243" t="s">
        <v>320</v>
      </c>
      <c r="C49" s="243"/>
      <c r="D49" s="243"/>
      <c r="E49" s="243"/>
    </row>
    <row r="50" spans="1:5" ht="15.75">
      <c r="A50" s="413">
        <v>40</v>
      </c>
      <c r="B50" s="243" t="s">
        <v>321</v>
      </c>
      <c r="C50" s="243"/>
      <c r="D50" s="243"/>
      <c r="E50" s="243"/>
    </row>
    <row r="51" spans="1:5" ht="15.75">
      <c r="A51" s="413">
        <v>41</v>
      </c>
      <c r="B51" s="243" t="s">
        <v>526</v>
      </c>
      <c r="C51" s="243"/>
      <c r="D51" s="243"/>
      <c r="E51" s="243"/>
    </row>
    <row r="52" spans="1:5" ht="15.75">
      <c r="A52" s="413">
        <v>42</v>
      </c>
      <c r="B52" s="243" t="s">
        <v>108</v>
      </c>
      <c r="C52" s="243"/>
      <c r="D52" s="243"/>
      <c r="E52" s="243"/>
    </row>
    <row r="53" spans="1:5" ht="15.75">
      <c r="A53" s="413">
        <v>43</v>
      </c>
      <c r="B53" s="243" t="s">
        <v>958</v>
      </c>
      <c r="C53" s="243"/>
      <c r="D53" s="243"/>
      <c r="E53" s="243"/>
    </row>
    <row r="54" spans="1:5" ht="15.75">
      <c r="A54" s="413">
        <v>44</v>
      </c>
      <c r="B54" s="243" t="s">
        <v>109</v>
      </c>
      <c r="C54" s="243"/>
      <c r="D54" s="243"/>
      <c r="E54" s="243"/>
    </row>
    <row r="55" spans="1:5" ht="15.75">
      <c r="A55" s="413">
        <v>45</v>
      </c>
      <c r="B55" s="696" t="s">
        <v>1010</v>
      </c>
      <c r="C55" s="243"/>
      <c r="D55" s="243"/>
      <c r="E55" s="243"/>
    </row>
    <row r="56" spans="1:2" ht="15.75">
      <c r="A56" s="413">
        <v>46</v>
      </c>
      <c r="B56" s="696" t="s">
        <v>1005</v>
      </c>
    </row>
    <row r="60" spans="1:5" ht="15.75">
      <c r="A60" s="243"/>
      <c r="B60" s="243"/>
      <c r="C60" s="243"/>
      <c r="D60" s="243"/>
      <c r="E60" s="243"/>
    </row>
    <row r="61" spans="1:5" ht="15.75">
      <c r="A61" s="243"/>
      <c r="B61" s="243"/>
      <c r="C61" s="243"/>
      <c r="D61" s="243"/>
      <c r="E61" s="243"/>
    </row>
    <row r="62" spans="1:5" ht="15.75">
      <c r="A62" s="243"/>
      <c r="B62" s="243"/>
      <c r="C62" s="243"/>
      <c r="D62" s="243"/>
      <c r="E62" s="243"/>
    </row>
    <row r="63" spans="1:5" ht="15.75">
      <c r="A63" s="243"/>
      <c r="B63" s="243"/>
      <c r="C63" s="243"/>
      <c r="D63" s="243"/>
      <c r="E63" s="243"/>
    </row>
    <row r="64" spans="1:5" ht="15.75">
      <c r="A64" s="243"/>
      <c r="B64" s="243"/>
      <c r="C64" s="243"/>
      <c r="D64" s="243"/>
      <c r="E64" s="243"/>
    </row>
    <row r="65" spans="1:5" ht="15.75">
      <c r="A65" s="243"/>
      <c r="B65" s="243"/>
      <c r="C65" s="243"/>
      <c r="D65" s="243"/>
      <c r="E65" s="243"/>
    </row>
    <row r="66" spans="1:5" ht="15.75">
      <c r="A66" s="243"/>
      <c r="B66" s="243"/>
      <c r="C66" s="243"/>
      <c r="D66" s="243"/>
      <c r="E66" s="243"/>
    </row>
    <row r="67" spans="1:5" ht="15.75">
      <c r="A67" s="243"/>
      <c r="B67" s="243"/>
      <c r="C67" s="243"/>
      <c r="D67" s="243"/>
      <c r="E67" s="243"/>
    </row>
    <row r="68" spans="1:5" ht="15.75">
      <c r="A68" s="243"/>
      <c r="B68" s="243"/>
      <c r="C68" s="243"/>
      <c r="D68" s="243"/>
      <c r="E68" s="243"/>
    </row>
    <row r="69" spans="1:5" ht="15.75">
      <c r="A69" s="243"/>
      <c r="B69" s="243"/>
      <c r="C69" s="243"/>
      <c r="D69" s="243"/>
      <c r="E69" s="243"/>
    </row>
    <row r="70" spans="1:5" ht="15.75">
      <c r="A70" s="243"/>
      <c r="B70" s="243"/>
      <c r="C70" s="243"/>
      <c r="D70" s="243"/>
      <c r="E70" s="243"/>
    </row>
    <row r="71" spans="1:5" ht="15.75">
      <c r="A71" s="243"/>
      <c r="B71" s="243"/>
      <c r="C71" s="243"/>
      <c r="D71" s="243"/>
      <c r="E71" s="243"/>
    </row>
    <row r="72" spans="1:5" ht="15.75">
      <c r="A72" s="243"/>
      <c r="B72" s="243"/>
      <c r="C72" s="243"/>
      <c r="D72" s="243"/>
      <c r="E72" s="243"/>
    </row>
    <row r="73" spans="1:5" ht="15.75">
      <c r="A73" s="243"/>
      <c r="B73" s="243"/>
      <c r="C73" s="243"/>
      <c r="D73" s="243"/>
      <c r="E73" s="243"/>
    </row>
    <row r="74" spans="1:5" ht="15.75">
      <c r="A74" s="243"/>
      <c r="B74" s="243"/>
      <c r="C74" s="243"/>
      <c r="D74" s="243"/>
      <c r="E74" s="243"/>
    </row>
    <row r="75" spans="1:5" ht="15.75">
      <c r="A75" s="243"/>
      <c r="B75" s="243"/>
      <c r="C75" s="243"/>
      <c r="D75" s="243"/>
      <c r="E75" s="243"/>
    </row>
    <row r="76" spans="1:5" ht="15.75">
      <c r="A76" s="243"/>
      <c r="B76" s="243"/>
      <c r="C76" s="243"/>
      <c r="D76" s="243"/>
      <c r="E76" s="243"/>
    </row>
    <row r="77" spans="1:5" ht="15.75">
      <c r="A77" s="243"/>
      <c r="B77" s="243"/>
      <c r="C77" s="243"/>
      <c r="D77" s="243"/>
      <c r="E77" s="243"/>
    </row>
    <row r="78" spans="1:5" ht="15.75">
      <c r="A78" s="243"/>
      <c r="B78" s="243"/>
      <c r="C78" s="243"/>
      <c r="D78" s="243"/>
      <c r="E78" s="243"/>
    </row>
    <row r="79" spans="1:5" ht="15.75">
      <c r="A79" s="243"/>
      <c r="B79" s="243"/>
      <c r="C79" s="243"/>
      <c r="D79" s="243"/>
      <c r="E79" s="243"/>
    </row>
    <row r="80" spans="1:5" ht="15.75">
      <c r="A80" s="243"/>
      <c r="B80" s="243"/>
      <c r="C80" s="243"/>
      <c r="D80" s="243"/>
      <c r="E80" s="243"/>
    </row>
    <row r="81" spans="1:5" ht="15.75">
      <c r="A81" s="243"/>
      <c r="B81" s="243"/>
      <c r="C81" s="243"/>
      <c r="D81" s="243"/>
      <c r="E81" s="243"/>
    </row>
    <row r="82" spans="1:5" ht="15.75">
      <c r="A82" s="243"/>
      <c r="B82" s="243"/>
      <c r="C82" s="243"/>
      <c r="D82" s="243"/>
      <c r="E82" s="243"/>
    </row>
    <row r="83" spans="1:5" ht="15.75">
      <c r="A83" s="243"/>
      <c r="B83" s="243"/>
      <c r="C83" s="243"/>
      <c r="D83" s="243"/>
      <c r="E83" s="243"/>
    </row>
    <row r="84" spans="1:5" ht="15.75">
      <c r="A84" s="243"/>
      <c r="B84" s="243"/>
      <c r="C84" s="243"/>
      <c r="D84" s="243"/>
      <c r="E84" s="243"/>
    </row>
    <row r="85" spans="1:5" ht="15.75">
      <c r="A85" s="243"/>
      <c r="B85" s="243"/>
      <c r="C85" s="243"/>
      <c r="D85" s="243"/>
      <c r="E85" s="243"/>
    </row>
    <row r="86" spans="1:5" ht="15.75">
      <c r="A86" s="243"/>
      <c r="B86" s="243"/>
      <c r="C86" s="243"/>
      <c r="D86" s="243"/>
      <c r="E86" s="243"/>
    </row>
    <row r="87" spans="1:5" ht="15.75">
      <c r="A87" s="243"/>
      <c r="B87" s="243"/>
      <c r="C87" s="243"/>
      <c r="D87" s="243"/>
      <c r="E87" s="243"/>
    </row>
    <row r="88" spans="1:5" ht="15.75">
      <c r="A88" s="243"/>
      <c r="B88" s="243"/>
      <c r="C88" s="243"/>
      <c r="D88" s="243"/>
      <c r="E88" s="243"/>
    </row>
    <row r="89" spans="1:5" ht="15.75">
      <c r="A89" s="243"/>
      <c r="B89" s="243"/>
      <c r="C89" s="243"/>
      <c r="D89" s="243"/>
      <c r="E89" s="243"/>
    </row>
    <row r="90" spans="1:5" ht="15.75">
      <c r="A90" s="243"/>
      <c r="B90" s="243"/>
      <c r="C90" s="243"/>
      <c r="D90" s="243"/>
      <c r="E90" s="243"/>
    </row>
    <row r="91" spans="1:5" ht="15.75">
      <c r="A91" s="243"/>
      <c r="B91" s="243"/>
      <c r="C91" s="243"/>
      <c r="D91" s="243"/>
      <c r="E91" s="243"/>
    </row>
    <row r="92" spans="1:5" ht="15.75">
      <c r="A92" s="243"/>
      <c r="B92" s="243"/>
      <c r="C92" s="243"/>
      <c r="D92" s="243"/>
      <c r="E92" s="243"/>
    </row>
    <row r="93" spans="1:5" ht="15.75">
      <c r="A93" s="243"/>
      <c r="B93" s="243"/>
      <c r="C93" s="243"/>
      <c r="D93" s="243"/>
      <c r="E93" s="243"/>
    </row>
    <row r="94" spans="1:5" ht="15.75">
      <c r="A94" s="243"/>
      <c r="B94" s="243"/>
      <c r="C94" s="243"/>
      <c r="D94" s="243"/>
      <c r="E94" s="243"/>
    </row>
    <row r="95" spans="1:5" ht="15.75">
      <c r="A95" s="243"/>
      <c r="B95" s="243"/>
      <c r="C95" s="243"/>
      <c r="D95" s="243"/>
      <c r="E95" s="243"/>
    </row>
    <row r="96" spans="1:5" ht="15.75">
      <c r="A96" s="243"/>
      <c r="B96" s="243"/>
      <c r="C96" s="243"/>
      <c r="D96" s="243"/>
      <c r="E96" s="243"/>
    </row>
    <row r="97" spans="1:5" ht="15.75">
      <c r="A97" s="243"/>
      <c r="B97" s="243"/>
      <c r="C97" s="243"/>
      <c r="D97" s="243"/>
      <c r="E97" s="243"/>
    </row>
    <row r="98" spans="1:5" ht="15.75">
      <c r="A98" s="243"/>
      <c r="B98" s="243"/>
      <c r="C98" s="243"/>
      <c r="D98" s="243"/>
      <c r="E98" s="243"/>
    </row>
    <row r="99" spans="1:5" ht="15.75">
      <c r="A99" s="243"/>
      <c r="B99" s="243"/>
      <c r="C99" s="243"/>
      <c r="D99" s="243"/>
      <c r="E99" s="243"/>
    </row>
    <row r="100" spans="1:5" ht="15.75">
      <c r="A100" s="243"/>
      <c r="B100" s="243"/>
      <c r="C100" s="243"/>
      <c r="D100" s="243"/>
      <c r="E100" s="243"/>
    </row>
    <row r="101" spans="1:5" ht="15.75">
      <c r="A101" s="243"/>
      <c r="B101" s="243"/>
      <c r="C101" s="243"/>
      <c r="D101" s="243"/>
      <c r="E101" s="243"/>
    </row>
    <row r="102" spans="1:5" ht="15.75">
      <c r="A102" s="243"/>
      <c r="B102" s="243"/>
      <c r="C102" s="243"/>
      <c r="D102" s="243"/>
      <c r="E102" s="243"/>
    </row>
    <row r="103" spans="1:5" ht="15.75">
      <c r="A103" s="243"/>
      <c r="B103" s="243"/>
      <c r="C103" s="243"/>
      <c r="D103" s="243"/>
      <c r="E103" s="243"/>
    </row>
    <row r="104" spans="1:5" ht="15.75">
      <c r="A104" s="243"/>
      <c r="B104" s="243"/>
      <c r="C104" s="243"/>
      <c r="D104" s="243"/>
      <c r="E104" s="243"/>
    </row>
    <row r="105" spans="1:5" ht="15.75">
      <c r="A105" s="243"/>
      <c r="B105" s="243"/>
      <c r="C105" s="243"/>
      <c r="D105" s="243"/>
      <c r="E105" s="243"/>
    </row>
    <row r="106" spans="1:5" ht="15.75">
      <c r="A106" s="243"/>
      <c r="B106" s="243"/>
      <c r="C106" s="243"/>
      <c r="D106" s="243"/>
      <c r="E106" s="243"/>
    </row>
    <row r="107" spans="1:5" ht="15.75">
      <c r="A107" s="243"/>
      <c r="B107" s="243"/>
      <c r="C107" s="243"/>
      <c r="D107" s="243"/>
      <c r="E107" s="243"/>
    </row>
    <row r="108" spans="1:5" ht="15.75">
      <c r="A108" s="243"/>
      <c r="B108" s="243"/>
      <c r="C108" s="243"/>
      <c r="D108" s="243"/>
      <c r="E108" s="243"/>
    </row>
    <row r="109" spans="1:5" ht="15.75">
      <c r="A109" s="243"/>
      <c r="B109" s="243"/>
      <c r="C109" s="243"/>
      <c r="D109" s="243"/>
      <c r="E109" s="243"/>
    </row>
    <row r="110" spans="1:5" ht="15.75">
      <c r="A110" s="243"/>
      <c r="B110" s="243"/>
      <c r="C110" s="243"/>
      <c r="D110" s="243"/>
      <c r="E110" s="243"/>
    </row>
    <row r="111" spans="1:5" ht="15.75">
      <c r="A111" s="243"/>
      <c r="B111" s="243"/>
      <c r="C111" s="243"/>
      <c r="D111" s="243"/>
      <c r="E111" s="243"/>
    </row>
    <row r="112" spans="1:5" ht="15.75">
      <c r="A112" s="243"/>
      <c r="B112" s="243"/>
      <c r="C112" s="243"/>
      <c r="D112" s="243"/>
      <c r="E112" s="243"/>
    </row>
    <row r="113" spans="1:5" ht="15.75">
      <c r="A113" s="243"/>
      <c r="B113" s="243"/>
      <c r="C113" s="243"/>
      <c r="D113" s="243"/>
      <c r="E113" s="243"/>
    </row>
    <row r="114" spans="1:5" ht="15.75">
      <c r="A114" s="243"/>
      <c r="B114" s="243"/>
      <c r="C114" s="243"/>
      <c r="D114" s="243"/>
      <c r="E114" s="243"/>
    </row>
    <row r="115" spans="1:5" ht="15.75">
      <c r="A115" s="243"/>
      <c r="B115" s="243"/>
      <c r="C115" s="243"/>
      <c r="D115" s="243"/>
      <c r="E115" s="243"/>
    </row>
    <row r="116" spans="1:5" ht="15.75">
      <c r="A116" s="243"/>
      <c r="B116" s="243"/>
      <c r="C116" s="243"/>
      <c r="D116" s="243"/>
      <c r="E116" s="243"/>
    </row>
    <row r="117" spans="1:5" ht="15.75">
      <c r="A117" s="243"/>
      <c r="B117" s="243"/>
      <c r="C117" s="243"/>
      <c r="D117" s="243"/>
      <c r="E117" s="243"/>
    </row>
    <row r="118" spans="1:5" ht="15.75">
      <c r="A118" s="243"/>
      <c r="B118" s="243"/>
      <c r="C118" s="243"/>
      <c r="D118" s="243"/>
      <c r="E118" s="243"/>
    </row>
    <row r="119" spans="1:5" ht="15.75">
      <c r="A119" s="243"/>
      <c r="B119" s="243"/>
      <c r="C119" s="243"/>
      <c r="D119" s="243"/>
      <c r="E119" s="243"/>
    </row>
    <row r="120" spans="1:5" ht="15.75">
      <c r="A120" s="243"/>
      <c r="B120" s="243"/>
      <c r="C120" s="243"/>
      <c r="D120" s="243"/>
      <c r="E120" s="243"/>
    </row>
    <row r="121" spans="1:5" ht="15.75">
      <c r="A121" s="243"/>
      <c r="B121" s="243"/>
      <c r="C121" s="243"/>
      <c r="D121" s="243"/>
      <c r="E121" s="243"/>
    </row>
    <row r="122" spans="1:5" ht="15.75">
      <c r="A122" s="243"/>
      <c r="B122" s="243"/>
      <c r="C122" s="243"/>
      <c r="D122" s="243"/>
      <c r="E122" s="243"/>
    </row>
    <row r="123" spans="1:5" ht="15.75">
      <c r="A123" s="243"/>
      <c r="B123" s="243"/>
      <c r="C123" s="243"/>
      <c r="D123" s="243"/>
      <c r="E123" s="243"/>
    </row>
    <row r="124" spans="1:5" ht="15.75">
      <c r="A124" s="243"/>
      <c r="B124" s="243"/>
      <c r="C124" s="243"/>
      <c r="D124" s="243"/>
      <c r="E124" s="243"/>
    </row>
    <row r="125" spans="1:5" ht="15.75">
      <c r="A125" s="243"/>
      <c r="B125" s="243"/>
      <c r="C125" s="243"/>
      <c r="D125" s="243"/>
      <c r="E125" s="243"/>
    </row>
    <row r="126" spans="1:5" ht="15.75">
      <c r="A126" s="243"/>
      <c r="B126" s="243"/>
      <c r="C126" s="243"/>
      <c r="D126" s="243"/>
      <c r="E126" s="243"/>
    </row>
    <row r="127" spans="1:5" ht="15.75">
      <c r="A127" s="243"/>
      <c r="B127" s="243"/>
      <c r="C127" s="243"/>
      <c r="D127" s="243"/>
      <c r="E127" s="243"/>
    </row>
    <row r="128" spans="1:5" ht="15.75">
      <c r="A128" s="243"/>
      <c r="B128" s="243"/>
      <c r="C128" s="243"/>
      <c r="D128" s="243"/>
      <c r="E128" s="243"/>
    </row>
    <row r="129" spans="1:5" ht="15.75">
      <c r="A129" s="243"/>
      <c r="B129" s="243"/>
      <c r="C129" s="243"/>
      <c r="D129" s="243"/>
      <c r="E129" s="243"/>
    </row>
    <row r="130" spans="1:5" ht="15.75">
      <c r="A130" s="243"/>
      <c r="B130" s="243"/>
      <c r="C130" s="243"/>
      <c r="D130" s="243"/>
      <c r="E130" s="243"/>
    </row>
    <row r="131" spans="1:5" ht="15.75">
      <c r="A131" s="243"/>
      <c r="B131" s="243"/>
      <c r="C131" s="243"/>
      <c r="D131" s="243"/>
      <c r="E131" s="243"/>
    </row>
    <row r="132" spans="1:5" ht="15.75">
      <c r="A132" s="243"/>
      <c r="B132" s="243"/>
      <c r="C132" s="243"/>
      <c r="D132" s="243"/>
      <c r="E132" s="243"/>
    </row>
    <row r="133" spans="1:5" ht="15.75">
      <c r="A133" s="243"/>
      <c r="B133" s="243"/>
      <c r="C133" s="243"/>
      <c r="D133" s="243"/>
      <c r="E133" s="243"/>
    </row>
    <row r="134" spans="1:5" ht="15.75">
      <c r="A134" s="243"/>
      <c r="B134" s="243"/>
      <c r="C134" s="243"/>
      <c r="D134" s="243"/>
      <c r="E134" s="243"/>
    </row>
    <row r="135" spans="1:5" ht="15.75">
      <c r="A135" s="243"/>
      <c r="B135" s="243"/>
      <c r="C135" s="243"/>
      <c r="D135" s="243"/>
      <c r="E135" s="243"/>
    </row>
    <row r="136" spans="1:5" ht="15.75">
      <c r="A136" s="243"/>
      <c r="B136" s="243"/>
      <c r="C136" s="243"/>
      <c r="D136" s="243"/>
      <c r="E136" s="243"/>
    </row>
    <row r="137" spans="1:5" ht="15.75">
      <c r="A137" s="243"/>
      <c r="B137" s="243"/>
      <c r="C137" s="243"/>
      <c r="D137" s="243"/>
      <c r="E137" s="243"/>
    </row>
    <row r="138" spans="1:5" ht="15.75">
      <c r="A138" s="243"/>
      <c r="B138" s="243"/>
      <c r="C138" s="243"/>
      <c r="D138" s="243"/>
      <c r="E138" s="243"/>
    </row>
    <row r="139" spans="1:5" ht="15.75">
      <c r="A139" s="243"/>
      <c r="B139" s="243"/>
      <c r="C139" s="243"/>
      <c r="D139" s="243"/>
      <c r="E139" s="243"/>
    </row>
    <row r="140" spans="1:5" ht="15.75">
      <c r="A140" s="243"/>
      <c r="B140" s="243"/>
      <c r="C140" s="243"/>
      <c r="D140" s="243"/>
      <c r="E140" s="243"/>
    </row>
    <row r="141" spans="1:5" ht="15.75">
      <c r="A141" s="243"/>
      <c r="B141" s="243"/>
      <c r="C141" s="243"/>
      <c r="D141" s="243"/>
      <c r="E141" s="243"/>
    </row>
    <row r="142" spans="1:5" ht="15.75">
      <c r="A142" s="243"/>
      <c r="B142" s="243"/>
      <c r="C142" s="243"/>
      <c r="D142" s="243"/>
      <c r="E142" s="243"/>
    </row>
    <row r="143" spans="1:5" ht="15.75">
      <c r="A143" s="243"/>
      <c r="B143" s="243"/>
      <c r="C143" s="243"/>
      <c r="D143" s="243"/>
      <c r="E143" s="243"/>
    </row>
    <row r="144" spans="1:5" ht="15.75">
      <c r="A144" s="243"/>
      <c r="B144" s="243"/>
      <c r="C144" s="243"/>
      <c r="D144" s="243"/>
      <c r="E144" s="243"/>
    </row>
    <row r="145" spans="1:5" ht="15.75">
      <c r="A145" s="243"/>
      <c r="B145" s="243"/>
      <c r="C145" s="243"/>
      <c r="D145" s="243"/>
      <c r="E145" s="243"/>
    </row>
    <row r="146" spans="1:5" ht="15.75">
      <c r="A146" s="243"/>
      <c r="B146" s="243"/>
      <c r="C146" s="243"/>
      <c r="D146" s="243"/>
      <c r="E146" s="243"/>
    </row>
    <row r="147" spans="1:5" ht="15.75">
      <c r="A147" s="243"/>
      <c r="B147" s="243"/>
      <c r="C147" s="243"/>
      <c r="D147" s="243"/>
      <c r="E147" s="243"/>
    </row>
    <row r="148" spans="1:5" ht="15.75">
      <c r="A148" s="243"/>
      <c r="B148" s="243"/>
      <c r="C148" s="243"/>
      <c r="D148" s="243"/>
      <c r="E148" s="243"/>
    </row>
    <row r="149" spans="1:5" ht="15.75">
      <c r="A149" s="243"/>
      <c r="B149" s="243"/>
      <c r="C149" s="243"/>
      <c r="D149" s="243"/>
      <c r="E149" s="243"/>
    </row>
    <row r="150" spans="1:5" ht="15.75">
      <c r="A150" s="243"/>
      <c r="B150" s="243"/>
      <c r="C150" s="243"/>
      <c r="D150" s="243"/>
      <c r="E150" s="243"/>
    </row>
    <row r="151" spans="1:5" ht="15.75">
      <c r="A151" s="243"/>
      <c r="B151" s="243"/>
      <c r="C151" s="243"/>
      <c r="D151" s="243"/>
      <c r="E151" s="243"/>
    </row>
    <row r="152" spans="1:5" ht="15.75">
      <c r="A152" s="243"/>
      <c r="B152" s="243"/>
      <c r="C152" s="243"/>
      <c r="D152" s="243"/>
      <c r="E152" s="243"/>
    </row>
    <row r="153" spans="1:5" ht="15.75">
      <c r="A153" s="243"/>
      <c r="B153" s="243"/>
      <c r="C153" s="243"/>
      <c r="D153" s="243"/>
      <c r="E153" s="243"/>
    </row>
    <row r="154" spans="1:5" ht="15.75">
      <c r="A154" s="243"/>
      <c r="B154" s="243"/>
      <c r="C154" s="243"/>
      <c r="D154" s="243"/>
      <c r="E154" s="243"/>
    </row>
    <row r="155" spans="1:5" ht="15.75">
      <c r="A155" s="243"/>
      <c r="B155" s="243"/>
      <c r="C155" s="243"/>
      <c r="D155" s="243"/>
      <c r="E155" s="243"/>
    </row>
    <row r="156" spans="1:5" ht="15.75">
      <c r="A156" s="243"/>
      <c r="B156" s="243"/>
      <c r="C156" s="243"/>
      <c r="D156" s="243"/>
      <c r="E156" s="243"/>
    </row>
    <row r="157" spans="1:5" ht="15.75">
      <c r="A157" s="243"/>
      <c r="B157" s="243"/>
      <c r="C157" s="243"/>
      <c r="D157" s="243"/>
      <c r="E157" s="243"/>
    </row>
    <row r="158" spans="1:5" ht="15.75">
      <c r="A158" s="243"/>
      <c r="B158" s="243"/>
      <c r="C158" s="243"/>
      <c r="D158" s="243"/>
      <c r="E158" s="243"/>
    </row>
    <row r="159" spans="1:5" ht="15.75">
      <c r="A159" s="243"/>
      <c r="B159" s="243"/>
      <c r="C159" s="243"/>
      <c r="D159" s="243"/>
      <c r="E159" s="243"/>
    </row>
    <row r="160" spans="1:5" ht="15.75">
      <c r="A160" s="243"/>
      <c r="B160" s="243"/>
      <c r="C160" s="243"/>
      <c r="D160" s="243"/>
      <c r="E160" s="243"/>
    </row>
    <row r="161" spans="1:5" ht="15.75">
      <c r="A161" s="243"/>
      <c r="B161" s="243"/>
      <c r="C161" s="243"/>
      <c r="D161" s="243"/>
      <c r="E161" s="243"/>
    </row>
    <row r="162" spans="1:5" ht="15.75">
      <c r="A162" s="243"/>
      <c r="B162" s="243"/>
      <c r="C162" s="243"/>
      <c r="D162" s="243"/>
      <c r="E162" s="243"/>
    </row>
    <row r="163" spans="1:5" ht="15.75">
      <c r="A163" s="243"/>
      <c r="B163" s="243"/>
      <c r="C163" s="243"/>
      <c r="D163" s="243"/>
      <c r="E163" s="243"/>
    </row>
    <row r="164" spans="1:5" ht="15.75">
      <c r="A164" s="243"/>
      <c r="B164" s="243"/>
      <c r="C164" s="243"/>
      <c r="D164" s="243"/>
      <c r="E164" s="243"/>
    </row>
    <row r="165" spans="1:5" ht="15.75">
      <c r="A165" s="243"/>
      <c r="B165" s="243"/>
      <c r="C165" s="243"/>
      <c r="D165" s="243"/>
      <c r="E165" s="243"/>
    </row>
    <row r="166" spans="1:5" ht="15.75">
      <c r="A166" s="243"/>
      <c r="B166" s="243"/>
      <c r="C166" s="243"/>
      <c r="D166" s="243"/>
      <c r="E166" s="243"/>
    </row>
    <row r="167" spans="1:5" ht="15.75">
      <c r="A167" s="243"/>
      <c r="B167" s="243"/>
      <c r="C167" s="243"/>
      <c r="D167" s="243"/>
      <c r="E167" s="243"/>
    </row>
    <row r="168" spans="1:5" ht="15.75">
      <c r="A168" s="243"/>
      <c r="B168" s="243"/>
      <c r="C168" s="243"/>
      <c r="D168" s="243"/>
      <c r="E168" s="243"/>
    </row>
    <row r="169" spans="1:5" ht="15.75">
      <c r="A169" s="243"/>
      <c r="B169" s="243"/>
      <c r="C169" s="243"/>
      <c r="D169" s="243"/>
      <c r="E169" s="243"/>
    </row>
    <row r="170" spans="1:5" ht="15.75">
      <c r="A170" s="243"/>
      <c r="B170" s="243"/>
      <c r="C170" s="243"/>
      <c r="D170" s="243"/>
      <c r="E170" s="243"/>
    </row>
    <row r="171" spans="1:5" ht="15.75">
      <c r="A171" s="243"/>
      <c r="B171" s="243"/>
      <c r="C171" s="243"/>
      <c r="D171" s="243"/>
      <c r="E171" s="243"/>
    </row>
    <row r="172" spans="1:5" ht="15.75">
      <c r="A172" s="243"/>
      <c r="B172" s="243"/>
      <c r="C172" s="243"/>
      <c r="D172" s="243"/>
      <c r="E172" s="243"/>
    </row>
    <row r="173" spans="1:5" ht="15.75">
      <c r="A173" s="243"/>
      <c r="B173" s="243"/>
      <c r="C173" s="243"/>
      <c r="D173" s="243"/>
      <c r="E173" s="243"/>
    </row>
    <row r="174" spans="1:5" ht="15.75">
      <c r="A174" s="243"/>
      <c r="B174" s="243"/>
      <c r="C174" s="243"/>
      <c r="D174" s="243"/>
      <c r="E174" s="243"/>
    </row>
    <row r="175" spans="1:5" ht="15.75">
      <c r="A175" s="243"/>
      <c r="B175" s="243"/>
      <c r="C175" s="243"/>
      <c r="D175" s="243"/>
      <c r="E175" s="243"/>
    </row>
    <row r="176" spans="1:5" ht="15.75">
      <c r="A176" s="243"/>
      <c r="B176" s="243"/>
      <c r="C176" s="243"/>
      <c r="D176" s="243"/>
      <c r="E176" s="243"/>
    </row>
    <row r="177" spans="1:5" ht="15.75">
      <c r="A177" s="243"/>
      <c r="B177" s="243"/>
      <c r="C177" s="243"/>
      <c r="D177" s="243"/>
      <c r="E177" s="243"/>
    </row>
    <row r="178" spans="1:5" ht="15.75">
      <c r="A178" s="243"/>
      <c r="B178" s="243"/>
      <c r="C178" s="243"/>
      <c r="D178" s="243"/>
      <c r="E178" s="243"/>
    </row>
    <row r="179" spans="1:5" ht="15.75">
      <c r="A179" s="243"/>
      <c r="B179" s="243"/>
      <c r="C179" s="243"/>
      <c r="D179" s="243"/>
      <c r="E179" s="243"/>
    </row>
    <row r="180" spans="1:5" ht="15.75">
      <c r="A180" s="243"/>
      <c r="B180" s="243"/>
      <c r="C180" s="243"/>
      <c r="D180" s="243"/>
      <c r="E180" s="243"/>
    </row>
    <row r="181" spans="1:5" ht="15.75">
      <c r="A181" s="243"/>
      <c r="B181" s="243"/>
      <c r="C181" s="243"/>
      <c r="D181" s="243"/>
      <c r="E181" s="243"/>
    </row>
    <row r="182" spans="1:5" ht="15.75">
      <c r="A182" s="243"/>
      <c r="B182" s="243"/>
      <c r="C182" s="243"/>
      <c r="D182" s="243"/>
      <c r="E182" s="243"/>
    </row>
    <row r="183" spans="1:5" ht="15.75">
      <c r="A183" s="243"/>
      <c r="B183" s="243"/>
      <c r="C183" s="243"/>
      <c r="D183" s="243"/>
      <c r="E183" s="243"/>
    </row>
    <row r="184" spans="1:5" ht="15.75">
      <c r="A184" s="243"/>
      <c r="B184" s="243"/>
      <c r="C184" s="243"/>
      <c r="D184" s="243"/>
      <c r="E184" s="243"/>
    </row>
    <row r="185" spans="1:5" ht="15.75">
      <c r="A185" s="243"/>
      <c r="B185" s="243"/>
      <c r="C185" s="243"/>
      <c r="D185" s="243"/>
      <c r="E185" s="243"/>
    </row>
    <row r="186" spans="1:5" ht="15.75">
      <c r="A186" s="243"/>
      <c r="B186" s="243"/>
      <c r="C186" s="243"/>
      <c r="D186" s="243"/>
      <c r="E186" s="243"/>
    </row>
    <row r="187" spans="1:5" ht="15.75">
      <c r="A187" s="243"/>
      <c r="B187" s="243"/>
      <c r="C187" s="243"/>
      <c r="D187" s="243"/>
      <c r="E187" s="243"/>
    </row>
    <row r="188" spans="1:5" ht="15.75">
      <c r="A188" s="243"/>
      <c r="B188" s="243"/>
      <c r="C188" s="243"/>
      <c r="D188" s="243"/>
      <c r="E188" s="243"/>
    </row>
    <row r="189" spans="1:5" ht="15.75">
      <c r="A189" s="243"/>
      <c r="B189" s="243"/>
      <c r="C189" s="243"/>
      <c r="D189" s="243"/>
      <c r="E189" s="243"/>
    </row>
    <row r="190" spans="1:5" ht="15.75">
      <c r="A190" s="243"/>
      <c r="B190" s="243"/>
      <c r="C190" s="243"/>
      <c r="D190" s="243"/>
      <c r="E190" s="243"/>
    </row>
    <row r="191" spans="1:5" ht="15.75">
      <c r="A191" s="243"/>
      <c r="B191" s="243"/>
      <c r="C191" s="243"/>
      <c r="D191" s="243"/>
      <c r="E191" s="243"/>
    </row>
    <row r="192" spans="1:5" ht="15.75">
      <c r="A192" s="243"/>
      <c r="B192" s="243"/>
      <c r="C192" s="243"/>
      <c r="D192" s="243"/>
      <c r="E192" s="243"/>
    </row>
  </sheetData>
  <sheetProtection/>
  <printOptions/>
  <pageMargins left="1" right="0.75" top="0.75" bottom="0.5" header="0.5" footer="0.5"/>
  <pageSetup fitToHeight="1" fitToWidth="1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L22" sqref="L22"/>
    </sheetView>
  </sheetViews>
  <sheetFormatPr defaultColWidth="9.140625" defaultRowHeight="12.75"/>
  <cols>
    <col min="1" max="1" width="11.140625" style="0" customWidth="1"/>
    <col min="2" max="2" width="8.140625" style="0" bestFit="1" customWidth="1"/>
    <col min="3" max="3" width="7.57421875" style="0" bestFit="1" customWidth="1"/>
    <col min="4" max="4" width="8.140625" style="0" bestFit="1" customWidth="1"/>
    <col min="5" max="5" width="7.57421875" style="0" bestFit="1" customWidth="1"/>
    <col min="6" max="6" width="8.140625" style="0" bestFit="1" customWidth="1"/>
    <col min="7" max="7" width="7.57421875" style="0" bestFit="1" customWidth="1"/>
    <col min="8" max="8" width="8.140625" style="0" bestFit="1" customWidth="1"/>
    <col min="9" max="9" width="7.57421875" style="0" bestFit="1" customWidth="1"/>
    <col min="10" max="10" width="7.28125" style="0" bestFit="1" customWidth="1"/>
    <col min="11" max="11" width="11.8515625" style="0" bestFit="1" customWidth="1"/>
  </cols>
  <sheetData>
    <row r="1" spans="1:11" ht="12.75">
      <c r="A1" s="1556" t="s">
        <v>764</v>
      </c>
      <c r="B1" s="1556"/>
      <c r="C1" s="1556"/>
      <c r="D1" s="1556"/>
      <c r="E1" s="1556"/>
      <c r="F1" s="1556"/>
      <c r="G1" s="1556"/>
      <c r="H1" s="1556"/>
      <c r="I1" s="1556"/>
      <c r="J1" s="1556"/>
      <c r="K1" s="1556"/>
    </row>
    <row r="2" spans="1:11" ht="15.75">
      <c r="A2" s="1557" t="s">
        <v>1367</v>
      </c>
      <c r="B2" s="1557"/>
      <c r="C2" s="1557"/>
      <c r="D2" s="1557"/>
      <c r="E2" s="1557"/>
      <c r="F2" s="1557"/>
      <c r="G2" s="1557"/>
      <c r="H2" s="1557"/>
      <c r="I2" s="1557"/>
      <c r="J2" s="1557"/>
      <c r="K2" s="1557"/>
    </row>
    <row r="3" spans="1:11" ht="13.5" thickBot="1">
      <c r="A3" s="18"/>
      <c r="B3" s="18"/>
      <c r="C3" s="18"/>
      <c r="D3" s="484"/>
      <c r="E3" s="75"/>
      <c r="F3" s="484"/>
      <c r="G3" s="75"/>
      <c r="H3" s="484"/>
      <c r="I3" s="483"/>
      <c r="J3" s="483"/>
      <c r="K3" s="75" t="s">
        <v>932</v>
      </c>
    </row>
    <row r="4" spans="1:11" ht="15" customHeight="1">
      <c r="A4" s="1558" t="s">
        <v>995</v>
      </c>
      <c r="B4" s="1560" t="s">
        <v>1280</v>
      </c>
      <c r="C4" s="1561"/>
      <c r="D4" s="1562" t="s">
        <v>528</v>
      </c>
      <c r="E4" s="1561"/>
      <c r="F4" s="1560" t="s">
        <v>529</v>
      </c>
      <c r="G4" s="1561"/>
      <c r="H4" s="1562" t="s">
        <v>1014</v>
      </c>
      <c r="I4" s="1563"/>
      <c r="J4" s="1562" t="s">
        <v>327</v>
      </c>
      <c r="K4" s="1563"/>
    </row>
    <row r="5" spans="1:11" ht="15" customHeight="1">
      <c r="A5" s="1559"/>
      <c r="B5" s="487" t="s">
        <v>533</v>
      </c>
      <c r="C5" s="488" t="s">
        <v>1281</v>
      </c>
      <c r="D5" s="487" t="s">
        <v>533</v>
      </c>
      <c r="E5" s="488" t="s">
        <v>1281</v>
      </c>
      <c r="F5" s="489" t="s">
        <v>533</v>
      </c>
      <c r="G5" s="488" t="s">
        <v>1281</v>
      </c>
      <c r="H5" s="487" t="s">
        <v>533</v>
      </c>
      <c r="I5" s="490" t="s">
        <v>1281</v>
      </c>
      <c r="J5" s="487" t="s">
        <v>533</v>
      </c>
      <c r="K5" s="490" t="s">
        <v>1281</v>
      </c>
    </row>
    <row r="6" spans="1:11" ht="15" customHeight="1">
      <c r="A6" s="491" t="s">
        <v>1282</v>
      </c>
      <c r="B6" s="492">
        <v>0</v>
      </c>
      <c r="C6" s="493"/>
      <c r="D6" s="492">
        <v>1440</v>
      </c>
      <c r="E6" s="493">
        <v>3.4685</v>
      </c>
      <c r="F6" s="494">
        <v>1000</v>
      </c>
      <c r="G6" s="493">
        <v>2.506</v>
      </c>
      <c r="H6" s="495">
        <v>0</v>
      </c>
      <c r="I6" s="496">
        <v>0</v>
      </c>
      <c r="J6" s="495">
        <v>3500</v>
      </c>
      <c r="K6" s="496">
        <v>4.94</v>
      </c>
    </row>
    <row r="7" spans="1:11" ht="15" customHeight="1">
      <c r="A7" s="491" t="s">
        <v>1283</v>
      </c>
      <c r="B7" s="492">
        <v>0</v>
      </c>
      <c r="C7" s="493"/>
      <c r="D7" s="492">
        <v>0</v>
      </c>
      <c r="E7" s="493">
        <v>0</v>
      </c>
      <c r="F7" s="494">
        <v>1250</v>
      </c>
      <c r="G7" s="493">
        <v>3.0606</v>
      </c>
      <c r="H7" s="495">
        <v>0</v>
      </c>
      <c r="I7" s="496">
        <v>0</v>
      </c>
      <c r="J7" s="515">
        <v>0</v>
      </c>
      <c r="K7" s="496">
        <v>0</v>
      </c>
    </row>
    <row r="8" spans="1:11" ht="15" customHeight="1">
      <c r="A8" s="491" t="s">
        <v>1284</v>
      </c>
      <c r="B8" s="492">
        <v>9550</v>
      </c>
      <c r="C8" s="493">
        <v>3.6448</v>
      </c>
      <c r="D8" s="492">
        <v>2000</v>
      </c>
      <c r="E8" s="493">
        <v>3.8467</v>
      </c>
      <c r="F8" s="494">
        <v>1020</v>
      </c>
      <c r="G8" s="493">
        <v>3.3775</v>
      </c>
      <c r="H8" s="495">
        <v>0</v>
      </c>
      <c r="I8" s="496">
        <v>0</v>
      </c>
      <c r="J8" s="495">
        <v>0</v>
      </c>
      <c r="K8" s="496">
        <v>0</v>
      </c>
    </row>
    <row r="9" spans="1:11" ht="15" customHeight="1">
      <c r="A9" s="491" t="s">
        <v>1285</v>
      </c>
      <c r="B9" s="492">
        <v>0</v>
      </c>
      <c r="C9" s="493"/>
      <c r="D9" s="492">
        <v>300</v>
      </c>
      <c r="E9" s="493">
        <v>3.0207</v>
      </c>
      <c r="F9" s="494">
        <v>0</v>
      </c>
      <c r="G9" s="493">
        <v>0</v>
      </c>
      <c r="H9" s="495">
        <v>500</v>
      </c>
      <c r="I9" s="496">
        <v>3.4401</v>
      </c>
      <c r="J9" s="495">
        <v>2000</v>
      </c>
      <c r="K9" s="496">
        <v>5.2</v>
      </c>
    </row>
    <row r="10" spans="1:11" ht="15" customHeight="1">
      <c r="A10" s="491" t="s">
        <v>1286</v>
      </c>
      <c r="B10" s="492">
        <v>0</v>
      </c>
      <c r="C10" s="493"/>
      <c r="D10" s="492">
        <v>830</v>
      </c>
      <c r="E10" s="493">
        <v>1.9046</v>
      </c>
      <c r="F10" s="494">
        <v>2620</v>
      </c>
      <c r="G10" s="493">
        <v>1.5936</v>
      </c>
      <c r="H10" s="495">
        <v>740</v>
      </c>
      <c r="I10" s="496">
        <v>4.3315</v>
      </c>
      <c r="J10" s="495">
        <v>1960</v>
      </c>
      <c r="K10" s="496">
        <v>4.95</v>
      </c>
    </row>
    <row r="11" spans="1:11" ht="15" customHeight="1">
      <c r="A11" s="491" t="s">
        <v>1287</v>
      </c>
      <c r="B11" s="492">
        <v>950</v>
      </c>
      <c r="C11" s="493">
        <v>2.2333</v>
      </c>
      <c r="D11" s="492">
        <v>0</v>
      </c>
      <c r="E11" s="493">
        <v>0</v>
      </c>
      <c r="F11" s="494">
        <v>0</v>
      </c>
      <c r="G11" s="493">
        <v>0</v>
      </c>
      <c r="H11" s="495">
        <v>0</v>
      </c>
      <c r="I11" s="496">
        <v>0</v>
      </c>
      <c r="J11" s="495"/>
      <c r="K11" s="496"/>
    </row>
    <row r="12" spans="1:11" ht="15" customHeight="1">
      <c r="A12" s="491" t="s">
        <v>1288</v>
      </c>
      <c r="B12" s="492">
        <v>0</v>
      </c>
      <c r="C12" s="493">
        <v>0</v>
      </c>
      <c r="D12" s="492">
        <v>0</v>
      </c>
      <c r="E12" s="493">
        <v>0</v>
      </c>
      <c r="F12" s="494">
        <v>0</v>
      </c>
      <c r="G12" s="493">
        <v>0</v>
      </c>
      <c r="H12" s="495">
        <v>0</v>
      </c>
      <c r="I12" s="496">
        <v>0</v>
      </c>
      <c r="J12" s="495"/>
      <c r="K12" s="496"/>
    </row>
    <row r="13" spans="1:11" ht="15" customHeight="1">
      <c r="A13" s="491" t="s">
        <v>1289</v>
      </c>
      <c r="B13" s="492">
        <v>0</v>
      </c>
      <c r="C13" s="493">
        <v>0</v>
      </c>
      <c r="D13" s="492">
        <v>470</v>
      </c>
      <c r="E13" s="497">
        <v>3.7437</v>
      </c>
      <c r="F13" s="494">
        <v>2000</v>
      </c>
      <c r="G13" s="497">
        <v>2.9419</v>
      </c>
      <c r="H13" s="495">
        <v>2460</v>
      </c>
      <c r="I13" s="496">
        <v>4.871</v>
      </c>
      <c r="J13" s="495"/>
      <c r="K13" s="496"/>
    </row>
    <row r="14" spans="1:11" ht="15" customHeight="1">
      <c r="A14" s="491" t="s">
        <v>1290</v>
      </c>
      <c r="B14" s="492">
        <v>0</v>
      </c>
      <c r="C14" s="493">
        <v>0</v>
      </c>
      <c r="D14" s="492">
        <v>930</v>
      </c>
      <c r="E14" s="497">
        <v>4.006</v>
      </c>
      <c r="F14" s="494">
        <v>1010</v>
      </c>
      <c r="G14" s="497">
        <v>2.5443</v>
      </c>
      <c r="H14" s="495">
        <v>770</v>
      </c>
      <c r="I14" s="496">
        <v>4.049</v>
      </c>
      <c r="J14" s="495"/>
      <c r="K14" s="496"/>
    </row>
    <row r="15" spans="1:11" ht="15" customHeight="1">
      <c r="A15" s="491" t="s">
        <v>914</v>
      </c>
      <c r="B15" s="492">
        <v>0</v>
      </c>
      <c r="C15" s="493">
        <v>0</v>
      </c>
      <c r="D15" s="492">
        <v>0</v>
      </c>
      <c r="E15" s="497">
        <v>0</v>
      </c>
      <c r="F15" s="498">
        <v>1300</v>
      </c>
      <c r="G15" s="497">
        <v>3.3656</v>
      </c>
      <c r="H15" s="495">
        <v>2000</v>
      </c>
      <c r="I15" s="496">
        <v>5.38</v>
      </c>
      <c r="J15" s="495"/>
      <c r="K15" s="496"/>
    </row>
    <row r="16" spans="1:11" ht="15" customHeight="1">
      <c r="A16" s="491" t="s">
        <v>915</v>
      </c>
      <c r="B16" s="492">
        <v>0</v>
      </c>
      <c r="C16" s="493">
        <v>0</v>
      </c>
      <c r="D16" s="492">
        <v>3390</v>
      </c>
      <c r="E16" s="497">
        <v>3.5012</v>
      </c>
      <c r="F16" s="498">
        <v>6050</v>
      </c>
      <c r="G16" s="497">
        <v>2.7965</v>
      </c>
      <c r="H16" s="495">
        <v>3430</v>
      </c>
      <c r="I16" s="496">
        <v>5.98</v>
      </c>
      <c r="J16" s="495"/>
      <c r="K16" s="496"/>
    </row>
    <row r="17" spans="1:11" ht="15" customHeight="1">
      <c r="A17" s="499" t="s">
        <v>916</v>
      </c>
      <c r="B17" s="500">
        <v>0</v>
      </c>
      <c r="C17" s="501">
        <v>0</v>
      </c>
      <c r="D17" s="502">
        <v>4150</v>
      </c>
      <c r="E17" s="503">
        <v>3.6783</v>
      </c>
      <c r="F17" s="504">
        <v>2150</v>
      </c>
      <c r="G17" s="503">
        <v>4.513486046511628</v>
      </c>
      <c r="H17" s="502">
        <v>4950</v>
      </c>
      <c r="I17" s="505">
        <v>5.652</v>
      </c>
      <c r="J17" s="502"/>
      <c r="K17" s="505"/>
    </row>
    <row r="18" spans="1:11" ht="15" customHeight="1" thickBot="1">
      <c r="A18" s="506" t="s">
        <v>919</v>
      </c>
      <c r="B18" s="507">
        <v>10500</v>
      </c>
      <c r="C18" s="508"/>
      <c r="D18" s="507">
        <v>13510</v>
      </c>
      <c r="E18" s="508"/>
      <c r="F18" s="509">
        <v>18400</v>
      </c>
      <c r="G18" s="510"/>
      <c r="H18" s="511">
        <v>14850</v>
      </c>
      <c r="I18" s="512">
        <v>4.814</v>
      </c>
      <c r="J18" s="511">
        <v>7460</v>
      </c>
      <c r="K18" s="512">
        <v>0</v>
      </c>
    </row>
    <row r="19" spans="1:11" ht="12.75">
      <c r="A19" s="292" t="s">
        <v>1291</v>
      </c>
      <c r="B19" s="513"/>
      <c r="C19" s="513"/>
      <c r="D19" s="513"/>
      <c r="E19" s="513"/>
      <c r="F19" s="513"/>
      <c r="G19" s="513"/>
      <c r="H19" s="513"/>
      <c r="I19" s="513"/>
      <c r="J19" s="513"/>
      <c r="K19" s="513"/>
    </row>
    <row r="20" spans="1:11" ht="12.75">
      <c r="A20" s="292" t="s">
        <v>1292</v>
      </c>
      <c r="B20" s="483"/>
      <c r="C20" s="483"/>
      <c r="D20" s="483"/>
      <c r="E20" s="483"/>
      <c r="F20" s="483"/>
      <c r="G20" s="483"/>
      <c r="H20" s="483"/>
      <c r="I20" s="483"/>
      <c r="J20" s="483"/>
      <c r="K20" s="483"/>
    </row>
    <row r="21" spans="1:11" ht="12.75">
      <c r="A21" s="292" t="s">
        <v>545</v>
      </c>
      <c r="B21" s="483"/>
      <c r="C21" s="483"/>
      <c r="D21" s="483"/>
      <c r="E21" s="483"/>
      <c r="F21" s="483"/>
      <c r="G21" s="483"/>
      <c r="H21" s="483"/>
      <c r="I21" s="483"/>
      <c r="J21" s="483"/>
      <c r="K21" s="483"/>
    </row>
    <row r="22" spans="1:11" ht="12.75">
      <c r="A22" s="1556" t="s">
        <v>812</v>
      </c>
      <c r="B22" s="1556"/>
      <c r="C22" s="1556"/>
      <c r="D22" s="1556"/>
      <c r="E22" s="1556"/>
      <c r="F22" s="1556"/>
      <c r="G22" s="1556"/>
      <c r="H22" s="1556"/>
      <c r="I22" s="1556"/>
      <c r="J22" s="1556"/>
      <c r="K22" s="1556"/>
    </row>
    <row r="23" spans="1:11" ht="15.75">
      <c r="A23" s="1557" t="s">
        <v>1368</v>
      </c>
      <c r="B23" s="1557"/>
      <c r="C23" s="1557"/>
      <c r="D23" s="1557"/>
      <c r="E23" s="1557"/>
      <c r="F23" s="1557"/>
      <c r="G23" s="1557"/>
      <c r="H23" s="1557"/>
      <c r="I23" s="1557"/>
      <c r="J23" s="1557"/>
      <c r="K23" s="1557"/>
    </row>
    <row r="24" spans="1:11" ht="13.5" thickBot="1">
      <c r="A24" s="18"/>
      <c r="B24" s="18"/>
      <c r="C24" s="18"/>
      <c r="D24" s="484"/>
      <c r="E24" s="75"/>
      <c r="F24" s="484"/>
      <c r="G24" s="75"/>
      <c r="H24" s="484"/>
      <c r="I24" s="483"/>
      <c r="J24" s="483"/>
      <c r="K24" s="75" t="s">
        <v>932</v>
      </c>
    </row>
    <row r="25" spans="1:11" ht="12.75">
      <c r="A25" s="1558" t="s">
        <v>995</v>
      </c>
      <c r="B25" s="1560" t="s">
        <v>1280</v>
      </c>
      <c r="C25" s="1561"/>
      <c r="D25" s="1562" t="s">
        <v>528</v>
      </c>
      <c r="E25" s="1561"/>
      <c r="F25" s="1560" t="s">
        <v>529</v>
      </c>
      <c r="G25" s="1561"/>
      <c r="H25" s="1562" t="s">
        <v>1014</v>
      </c>
      <c r="I25" s="1563"/>
      <c r="J25" s="1562" t="s">
        <v>327</v>
      </c>
      <c r="K25" s="1563"/>
    </row>
    <row r="26" spans="1:11" ht="24.75" thickBot="1">
      <c r="A26" s="1559"/>
      <c r="B26" s="489" t="s">
        <v>533</v>
      </c>
      <c r="C26" s="488" t="s">
        <v>1281</v>
      </c>
      <c r="D26" s="487" t="s">
        <v>533</v>
      </c>
      <c r="E26" s="488" t="s">
        <v>1281</v>
      </c>
      <c r="F26" s="489" t="s">
        <v>533</v>
      </c>
      <c r="G26" s="488" t="s">
        <v>1281</v>
      </c>
      <c r="H26" s="1459" t="s">
        <v>533</v>
      </c>
      <c r="I26" s="1460" t="s">
        <v>1281</v>
      </c>
      <c r="J26" s="487" t="s">
        <v>533</v>
      </c>
      <c r="K26" s="490" t="s">
        <v>1281</v>
      </c>
    </row>
    <row r="27" spans="1:11" ht="15" customHeight="1">
      <c r="A27" s="491" t="s">
        <v>1282</v>
      </c>
      <c r="B27" s="494">
        <v>0</v>
      </c>
      <c r="C27" s="493">
        <v>0</v>
      </c>
      <c r="D27" s="492">
        <v>0</v>
      </c>
      <c r="E27" s="493">
        <v>0</v>
      </c>
      <c r="F27" s="514">
        <v>0</v>
      </c>
      <c r="G27" s="1461">
        <v>0</v>
      </c>
      <c r="H27" s="1462">
        <v>0</v>
      </c>
      <c r="I27" s="1463">
        <v>0</v>
      </c>
      <c r="J27" s="515">
        <v>0</v>
      </c>
      <c r="K27" s="692">
        <v>0</v>
      </c>
    </row>
    <row r="28" spans="1:11" ht="15" customHeight="1">
      <c r="A28" s="491" t="s">
        <v>1283</v>
      </c>
      <c r="B28" s="494">
        <v>0</v>
      </c>
      <c r="C28" s="493">
        <v>0</v>
      </c>
      <c r="D28" s="492">
        <v>0</v>
      </c>
      <c r="E28" s="493">
        <v>0</v>
      </c>
      <c r="F28" s="514">
        <v>0</v>
      </c>
      <c r="G28" s="1461">
        <v>0</v>
      </c>
      <c r="H28" s="1464">
        <v>0</v>
      </c>
      <c r="I28" s="692">
        <v>0</v>
      </c>
      <c r="J28" s="515">
        <v>0</v>
      </c>
      <c r="K28" s="692">
        <v>0</v>
      </c>
    </row>
    <row r="29" spans="1:11" ht="15" customHeight="1">
      <c r="A29" s="491" t="s">
        <v>1284</v>
      </c>
      <c r="B29" s="494">
        <v>0</v>
      </c>
      <c r="C29" s="493">
        <v>0</v>
      </c>
      <c r="D29" s="492">
        <v>530</v>
      </c>
      <c r="E29" s="493">
        <v>4.9897</v>
      </c>
      <c r="F29" s="514">
        <v>0</v>
      </c>
      <c r="G29" s="1465">
        <v>0</v>
      </c>
      <c r="H29" s="1464">
        <v>0</v>
      </c>
      <c r="I29" s="693">
        <v>0</v>
      </c>
      <c r="J29" s="515">
        <v>0</v>
      </c>
      <c r="K29" s="693">
        <v>0</v>
      </c>
    </row>
    <row r="30" spans="1:11" ht="15" customHeight="1">
      <c r="A30" s="491" t="s">
        <v>1285</v>
      </c>
      <c r="B30" s="494">
        <v>49.6</v>
      </c>
      <c r="C30" s="493">
        <v>2.4316</v>
      </c>
      <c r="D30" s="492">
        <v>300</v>
      </c>
      <c r="E30" s="493">
        <v>3.516</v>
      </c>
      <c r="F30" s="514">
        <v>0</v>
      </c>
      <c r="G30" s="1465">
        <v>0</v>
      </c>
      <c r="H30" s="1464">
        <v>0</v>
      </c>
      <c r="I30" s="693">
        <v>0</v>
      </c>
      <c r="J30" s="515">
        <v>0</v>
      </c>
      <c r="K30" s="693">
        <v>0</v>
      </c>
    </row>
    <row r="31" spans="1:11" ht="15" customHeight="1">
      <c r="A31" s="491" t="s">
        <v>1286</v>
      </c>
      <c r="B31" s="494"/>
      <c r="C31" s="493">
        <v>0</v>
      </c>
      <c r="D31" s="492">
        <v>0</v>
      </c>
      <c r="E31" s="493">
        <v>0</v>
      </c>
      <c r="F31" s="514">
        <v>0</v>
      </c>
      <c r="G31" s="1461">
        <v>0</v>
      </c>
      <c r="H31" s="1464">
        <v>0</v>
      </c>
      <c r="I31" s="692">
        <v>0</v>
      </c>
      <c r="J31" s="515">
        <v>0</v>
      </c>
      <c r="K31" s="692">
        <v>0</v>
      </c>
    </row>
    <row r="32" spans="1:11" ht="15" customHeight="1">
      <c r="A32" s="491" t="s">
        <v>1287</v>
      </c>
      <c r="B32" s="494">
        <v>0</v>
      </c>
      <c r="C32" s="493">
        <v>0</v>
      </c>
      <c r="D32" s="492">
        <v>0</v>
      </c>
      <c r="E32" s="493">
        <v>0</v>
      </c>
      <c r="F32" s="514">
        <v>0</v>
      </c>
      <c r="G32" s="1461">
        <v>0</v>
      </c>
      <c r="H32" s="1464">
        <v>0</v>
      </c>
      <c r="I32" s="692">
        <v>0</v>
      </c>
      <c r="J32" s="515"/>
      <c r="K32" s="692"/>
    </row>
    <row r="33" spans="1:11" ht="15" customHeight="1">
      <c r="A33" s="491" t="s">
        <v>1288</v>
      </c>
      <c r="B33" s="494">
        <v>1072.2</v>
      </c>
      <c r="C33" s="493">
        <v>2.2887</v>
      </c>
      <c r="D33" s="492">
        <v>0</v>
      </c>
      <c r="E33" s="493">
        <v>0</v>
      </c>
      <c r="F33" s="514">
        <v>0</v>
      </c>
      <c r="G33" s="1461">
        <v>0</v>
      </c>
      <c r="H33" s="1464">
        <v>0</v>
      </c>
      <c r="I33" s="692">
        <v>0</v>
      </c>
      <c r="J33" s="515"/>
      <c r="K33" s="692"/>
    </row>
    <row r="34" spans="1:11" ht="15" customHeight="1">
      <c r="A34" s="491" t="s">
        <v>1289</v>
      </c>
      <c r="B34" s="494">
        <v>190</v>
      </c>
      <c r="C34" s="493">
        <v>2.1122</v>
      </c>
      <c r="D34" s="492">
        <v>0</v>
      </c>
      <c r="E34" s="493">
        <v>0</v>
      </c>
      <c r="F34" s="514">
        <v>0</v>
      </c>
      <c r="G34" s="1461">
        <v>0</v>
      </c>
      <c r="H34" s="1464">
        <v>0</v>
      </c>
      <c r="I34" s="692">
        <v>0</v>
      </c>
      <c r="J34" s="515"/>
      <c r="K34" s="692"/>
    </row>
    <row r="35" spans="1:11" ht="15" customHeight="1">
      <c r="A35" s="491" t="s">
        <v>1290</v>
      </c>
      <c r="B35" s="494">
        <v>0</v>
      </c>
      <c r="C35" s="493">
        <v>0</v>
      </c>
      <c r="D35" s="492">
        <v>0</v>
      </c>
      <c r="E35" s="493">
        <v>0</v>
      </c>
      <c r="F35" s="514">
        <v>0</v>
      </c>
      <c r="G35" s="1461">
        <v>0</v>
      </c>
      <c r="H35" s="1464">
        <v>0</v>
      </c>
      <c r="I35" s="692">
        <v>0</v>
      </c>
      <c r="J35" s="515"/>
      <c r="K35" s="692"/>
    </row>
    <row r="36" spans="1:11" ht="15" customHeight="1">
      <c r="A36" s="491" t="s">
        <v>914</v>
      </c>
      <c r="B36" s="494">
        <v>0</v>
      </c>
      <c r="C36" s="493">
        <v>0</v>
      </c>
      <c r="D36" s="492">
        <v>0</v>
      </c>
      <c r="E36" s="493">
        <v>0</v>
      </c>
      <c r="F36" s="516">
        <v>0</v>
      </c>
      <c r="G36" s="515">
        <v>0</v>
      </c>
      <c r="H36" s="1464">
        <v>0</v>
      </c>
      <c r="I36" s="692">
        <v>0</v>
      </c>
      <c r="J36" s="515"/>
      <c r="K36" s="692"/>
    </row>
    <row r="37" spans="1:11" ht="15" customHeight="1">
      <c r="A37" s="491" t="s">
        <v>915</v>
      </c>
      <c r="B37" s="494">
        <v>0</v>
      </c>
      <c r="C37" s="493">
        <v>0</v>
      </c>
      <c r="D37" s="492">
        <v>0</v>
      </c>
      <c r="E37" s="493">
        <v>0</v>
      </c>
      <c r="F37" s="516">
        <v>0</v>
      </c>
      <c r="G37" s="515">
        <v>0</v>
      </c>
      <c r="H37" s="1464">
        <v>0</v>
      </c>
      <c r="I37" s="692">
        <v>0</v>
      </c>
      <c r="J37" s="515"/>
      <c r="K37" s="692"/>
    </row>
    <row r="38" spans="1:11" ht="15" customHeight="1">
      <c r="A38" s="499" t="s">
        <v>916</v>
      </c>
      <c r="B38" s="517">
        <v>0</v>
      </c>
      <c r="C38" s="501">
        <v>0</v>
      </c>
      <c r="D38" s="502">
        <v>0</v>
      </c>
      <c r="E38" s="503">
        <v>0</v>
      </c>
      <c r="F38" s="518">
        <v>0</v>
      </c>
      <c r="G38" s="519">
        <v>0</v>
      </c>
      <c r="H38" s="1464">
        <v>0</v>
      </c>
      <c r="I38" s="692">
        <v>0</v>
      </c>
      <c r="J38" s="519"/>
      <c r="K38" s="505"/>
    </row>
    <row r="39" spans="1:11" ht="15" customHeight="1" thickBot="1">
      <c r="A39" s="506" t="s">
        <v>919</v>
      </c>
      <c r="B39" s="520">
        <v>1311.8</v>
      </c>
      <c r="C39" s="508"/>
      <c r="D39" s="507">
        <v>830</v>
      </c>
      <c r="E39" s="508"/>
      <c r="F39" s="521">
        <v>0</v>
      </c>
      <c r="G39" s="522">
        <v>0</v>
      </c>
      <c r="H39" s="1466">
        <v>0</v>
      </c>
      <c r="I39" s="558">
        <v>0</v>
      </c>
      <c r="J39" s="522">
        <v>0</v>
      </c>
      <c r="K39" s="512">
        <v>0</v>
      </c>
    </row>
    <row r="40" spans="1:11" ht="12.75">
      <c r="A40" s="292" t="s">
        <v>1291</v>
      </c>
      <c r="B40" s="513"/>
      <c r="C40" s="513"/>
      <c r="D40" s="513"/>
      <c r="E40" s="513"/>
      <c r="F40" s="513"/>
      <c r="G40" s="513"/>
      <c r="H40" s="513"/>
      <c r="I40" s="513"/>
      <c r="J40" s="483"/>
      <c r="K40" s="483"/>
    </row>
    <row r="41" spans="1:11" ht="12.75">
      <c r="A41" s="292" t="s">
        <v>1293</v>
      </c>
      <c r="B41" s="483"/>
      <c r="C41" s="483"/>
      <c r="D41" s="483"/>
      <c r="E41" s="483"/>
      <c r="F41" s="483"/>
      <c r="G41" s="483"/>
      <c r="H41" s="483"/>
      <c r="I41" s="483"/>
      <c r="J41" s="483"/>
      <c r="K41" s="483"/>
    </row>
    <row r="42" spans="1:11" ht="12.75">
      <c r="A42" s="292" t="s">
        <v>545</v>
      </c>
      <c r="B42" s="483"/>
      <c r="C42" s="483"/>
      <c r="D42" s="483"/>
      <c r="E42" s="483"/>
      <c r="F42" s="483"/>
      <c r="G42" s="483"/>
      <c r="H42" s="483"/>
      <c r="I42" s="483"/>
      <c r="J42" s="483"/>
      <c r="K42" s="483"/>
    </row>
  </sheetData>
  <sheetProtection/>
  <mergeCells count="16">
    <mergeCell ref="A22:K22"/>
    <mergeCell ref="A23:K23"/>
    <mergeCell ref="A25:A26"/>
    <mergeCell ref="B25:C25"/>
    <mergeCell ref="D25:E25"/>
    <mergeCell ref="F25:G25"/>
    <mergeCell ref="H25:I25"/>
    <mergeCell ref="J25:K25"/>
    <mergeCell ref="A1:K1"/>
    <mergeCell ref="A2:K2"/>
    <mergeCell ref="A4:A5"/>
    <mergeCell ref="B4:C4"/>
    <mergeCell ref="D4:E4"/>
    <mergeCell ref="F4:G4"/>
    <mergeCell ref="H4:I4"/>
    <mergeCell ref="J4:K4"/>
  </mergeCells>
  <printOptions/>
  <pageMargins left="0.74" right="0.21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14.00390625" style="0" customWidth="1"/>
    <col min="2" max="3" width="9.7109375" style="0" customWidth="1"/>
    <col min="4" max="5" width="10.421875" style="0" customWidth="1"/>
    <col min="6" max="6" width="11.8515625" style="0" bestFit="1" customWidth="1"/>
  </cols>
  <sheetData>
    <row r="1" spans="1:6" ht="12.75">
      <c r="A1" s="1556" t="s">
        <v>846</v>
      </c>
      <c r="B1" s="1556"/>
      <c r="C1" s="1556"/>
      <c r="D1" s="1556"/>
      <c r="E1" s="1556"/>
      <c r="F1" s="1556"/>
    </row>
    <row r="2" spans="1:6" ht="15.75">
      <c r="A2" s="1557" t="s">
        <v>1369</v>
      </c>
      <c r="B2" s="1557"/>
      <c r="C2" s="1557"/>
      <c r="D2" s="1557"/>
      <c r="E2" s="1557"/>
      <c r="F2" s="1557"/>
    </row>
    <row r="3" spans="1:6" ht="13.5" thickBot="1">
      <c r="A3" s="18"/>
      <c r="B3" s="18"/>
      <c r="C3" s="75"/>
      <c r="D3" s="75"/>
      <c r="E3" s="483"/>
      <c r="F3" s="75" t="s">
        <v>932</v>
      </c>
    </row>
    <row r="4" spans="1:6" ht="15" customHeight="1">
      <c r="A4" s="523" t="s">
        <v>995</v>
      </c>
      <c r="B4" s="524" t="s">
        <v>1280</v>
      </c>
      <c r="C4" s="485" t="s">
        <v>528</v>
      </c>
      <c r="D4" s="524" t="s">
        <v>529</v>
      </c>
      <c r="E4" s="486" t="s">
        <v>1014</v>
      </c>
      <c r="F4" s="486" t="s">
        <v>327</v>
      </c>
    </row>
    <row r="5" spans="1:6" ht="15" customHeight="1">
      <c r="A5" s="491" t="s">
        <v>1282</v>
      </c>
      <c r="B5" s="525">
        <v>0</v>
      </c>
      <c r="C5" s="526">
        <v>0</v>
      </c>
      <c r="D5" s="525">
        <v>0</v>
      </c>
      <c r="E5" s="527">
        <v>0</v>
      </c>
      <c r="F5" s="527">
        <v>0</v>
      </c>
    </row>
    <row r="6" spans="1:6" ht="15" customHeight="1">
      <c r="A6" s="491" t="s">
        <v>1283</v>
      </c>
      <c r="B6" s="525">
        <v>0</v>
      </c>
      <c r="C6" s="526">
        <v>0</v>
      </c>
      <c r="D6" s="525">
        <v>0</v>
      </c>
      <c r="E6" s="527">
        <v>0</v>
      </c>
      <c r="F6" s="527">
        <v>0</v>
      </c>
    </row>
    <row r="7" spans="1:6" ht="15" customHeight="1">
      <c r="A7" s="491" t="s">
        <v>1284</v>
      </c>
      <c r="B7" s="525">
        <v>0</v>
      </c>
      <c r="C7" s="526">
        <v>0</v>
      </c>
      <c r="D7" s="525">
        <v>0</v>
      </c>
      <c r="E7" s="527">
        <v>0</v>
      </c>
      <c r="F7" s="527">
        <v>0</v>
      </c>
    </row>
    <row r="8" spans="1:6" ht="15" customHeight="1">
      <c r="A8" s="491" t="s">
        <v>1285</v>
      </c>
      <c r="B8" s="525">
        <v>1050</v>
      </c>
      <c r="C8" s="526">
        <v>0</v>
      </c>
      <c r="D8" s="525">
        <v>0</v>
      </c>
      <c r="E8" s="527">
        <v>0</v>
      </c>
      <c r="F8" s="527">
        <v>0</v>
      </c>
    </row>
    <row r="9" spans="1:6" ht="15" customHeight="1">
      <c r="A9" s="491" t="s">
        <v>1286</v>
      </c>
      <c r="B9" s="525">
        <v>1610</v>
      </c>
      <c r="C9" s="526">
        <v>0</v>
      </c>
      <c r="D9" s="525">
        <v>0</v>
      </c>
      <c r="E9" s="527">
        <v>0</v>
      </c>
      <c r="F9" s="527">
        <v>0</v>
      </c>
    </row>
    <row r="10" spans="1:6" ht="15" customHeight="1">
      <c r="A10" s="491" t="s">
        <v>1287</v>
      </c>
      <c r="B10" s="525">
        <v>0</v>
      </c>
      <c r="C10" s="526">
        <v>0</v>
      </c>
      <c r="D10" s="525">
        <v>0</v>
      </c>
      <c r="E10" s="527">
        <v>2000</v>
      </c>
      <c r="F10" s="527"/>
    </row>
    <row r="11" spans="1:6" ht="15" customHeight="1">
      <c r="A11" s="491" t="s">
        <v>1288</v>
      </c>
      <c r="B11" s="525">
        <v>2800</v>
      </c>
      <c r="C11" s="526">
        <v>450</v>
      </c>
      <c r="D11" s="525">
        <v>0</v>
      </c>
      <c r="E11" s="527">
        <v>5000</v>
      </c>
      <c r="F11" s="527"/>
    </row>
    <row r="12" spans="1:6" ht="15" customHeight="1">
      <c r="A12" s="491" t="s">
        <v>1289</v>
      </c>
      <c r="B12" s="525">
        <v>300</v>
      </c>
      <c r="C12" s="526">
        <v>0</v>
      </c>
      <c r="D12" s="525">
        <v>0</v>
      </c>
      <c r="E12" s="527">
        <v>2000</v>
      </c>
      <c r="F12" s="527"/>
    </row>
    <row r="13" spans="1:6" ht="15" customHeight="1">
      <c r="A13" s="491" t="s">
        <v>1290</v>
      </c>
      <c r="B13" s="525">
        <v>0</v>
      </c>
      <c r="C13" s="526">
        <v>0</v>
      </c>
      <c r="D13" s="528">
        <v>0</v>
      </c>
      <c r="E13" s="710" t="s">
        <v>1121</v>
      </c>
      <c r="F13" s="710"/>
    </row>
    <row r="14" spans="1:6" ht="15" customHeight="1">
      <c r="A14" s="491" t="s">
        <v>914</v>
      </c>
      <c r="B14" s="525">
        <v>600</v>
      </c>
      <c r="C14" s="526">
        <v>0</v>
      </c>
      <c r="D14" s="528">
        <v>2000</v>
      </c>
      <c r="E14" s="710" t="s">
        <v>1121</v>
      </c>
      <c r="F14" s="710"/>
    </row>
    <row r="15" spans="1:6" ht="15" customHeight="1">
      <c r="A15" s="491" t="s">
        <v>915</v>
      </c>
      <c r="B15" s="525">
        <v>0</v>
      </c>
      <c r="C15" s="526">
        <v>0</v>
      </c>
      <c r="D15" s="528">
        <v>0</v>
      </c>
      <c r="E15" s="710" t="s">
        <v>1121</v>
      </c>
      <c r="F15" s="710"/>
    </row>
    <row r="16" spans="1:6" ht="15" customHeight="1">
      <c r="A16" s="499" t="s">
        <v>916</v>
      </c>
      <c r="B16" s="529">
        <v>320</v>
      </c>
      <c r="C16" s="530">
        <v>0</v>
      </c>
      <c r="D16" s="528">
        <v>0</v>
      </c>
      <c r="E16" s="710" t="s">
        <v>1121</v>
      </c>
      <c r="F16" s="527"/>
    </row>
    <row r="17" spans="1:6" ht="15" customHeight="1" thickBot="1">
      <c r="A17" s="506" t="s">
        <v>919</v>
      </c>
      <c r="B17" s="532">
        <v>6680</v>
      </c>
      <c r="C17" s="532">
        <v>450</v>
      </c>
      <c r="D17" s="1013">
        <v>2000</v>
      </c>
      <c r="E17" s="1014">
        <v>9000</v>
      </c>
      <c r="F17" s="1015">
        <v>0</v>
      </c>
    </row>
    <row r="18" spans="1:6" ht="12.75">
      <c r="A18" s="292" t="s">
        <v>1294</v>
      </c>
      <c r="B18" s="483"/>
      <c r="C18" s="483"/>
      <c r="D18" s="483"/>
      <c r="E18" s="483"/>
      <c r="F18" s="483"/>
    </row>
    <row r="19" spans="1:6" ht="12.75">
      <c r="A19" s="292" t="s">
        <v>545</v>
      </c>
      <c r="B19" s="483"/>
      <c r="C19" s="483"/>
      <c r="D19" s="483"/>
      <c r="E19" s="483"/>
      <c r="F19" s="483"/>
    </row>
    <row r="20" spans="1:6" ht="12.75">
      <c r="A20" s="292"/>
      <c r="B20" s="483"/>
      <c r="C20" s="483"/>
      <c r="D20" s="483"/>
      <c r="E20" s="483"/>
      <c r="F20" s="483"/>
    </row>
    <row r="21" spans="1:6" ht="12.75">
      <c r="A21" s="292"/>
      <c r="B21" s="483"/>
      <c r="C21" s="483"/>
      <c r="D21" s="483"/>
      <c r="E21" s="483"/>
      <c r="F21" s="483"/>
    </row>
    <row r="22" spans="1:6" ht="12.75">
      <c r="A22" s="1556" t="s">
        <v>847</v>
      </c>
      <c r="B22" s="1556"/>
      <c r="C22" s="1556"/>
      <c r="D22" s="1556"/>
      <c r="E22" s="1556"/>
      <c r="F22" s="1556"/>
    </row>
    <row r="23" spans="1:6" ht="15.75">
      <c r="A23" s="1557" t="s">
        <v>1370</v>
      </c>
      <c r="B23" s="1557"/>
      <c r="C23" s="1557"/>
      <c r="D23" s="1557"/>
      <c r="E23" s="1557"/>
      <c r="F23" s="1557"/>
    </row>
    <row r="24" spans="1:6" ht="13.5" thickBot="1">
      <c r="A24" s="18"/>
      <c r="B24" s="18"/>
      <c r="C24" s="75"/>
      <c r="D24" s="75"/>
      <c r="E24" s="483"/>
      <c r="F24" s="75" t="s">
        <v>932</v>
      </c>
    </row>
    <row r="25" spans="1:6" ht="15" customHeight="1">
      <c r="A25" s="523" t="s">
        <v>995</v>
      </c>
      <c r="B25" s="524" t="s">
        <v>1280</v>
      </c>
      <c r="C25" s="485" t="s">
        <v>528</v>
      </c>
      <c r="D25" s="485" t="s">
        <v>529</v>
      </c>
      <c r="E25" s="486" t="s">
        <v>1014</v>
      </c>
      <c r="F25" s="486" t="s">
        <v>327</v>
      </c>
    </row>
    <row r="26" spans="1:6" ht="15" customHeight="1">
      <c r="A26" s="491" t="s">
        <v>1282</v>
      </c>
      <c r="B26" s="525">
        <v>0</v>
      </c>
      <c r="C26" s="526">
        <v>0</v>
      </c>
      <c r="D26" s="526">
        <v>2590</v>
      </c>
      <c r="E26" s="527">
        <v>0</v>
      </c>
      <c r="F26" s="527">
        <v>2000</v>
      </c>
    </row>
    <row r="27" spans="1:6" ht="15" customHeight="1">
      <c r="A27" s="491" t="s">
        <v>1283</v>
      </c>
      <c r="B27" s="525">
        <v>0</v>
      </c>
      <c r="C27" s="526">
        <v>0</v>
      </c>
      <c r="D27" s="526">
        <v>1500</v>
      </c>
      <c r="E27" s="527">
        <v>1000</v>
      </c>
      <c r="F27" s="527">
        <v>3520</v>
      </c>
    </row>
    <row r="28" spans="1:6" ht="15" customHeight="1">
      <c r="A28" s="491" t="s">
        <v>1284</v>
      </c>
      <c r="B28" s="525">
        <v>1500</v>
      </c>
      <c r="C28" s="526">
        <v>0</v>
      </c>
      <c r="D28" s="526">
        <v>1500</v>
      </c>
      <c r="E28" s="527">
        <v>4570</v>
      </c>
      <c r="F28" s="527">
        <v>0</v>
      </c>
    </row>
    <row r="29" spans="1:6" ht="15" customHeight="1">
      <c r="A29" s="491" t="s">
        <v>1285</v>
      </c>
      <c r="B29" s="525">
        <v>0</v>
      </c>
      <c r="C29" s="526">
        <v>500</v>
      </c>
      <c r="D29" s="526">
        <v>6150</v>
      </c>
      <c r="E29" s="527">
        <v>0</v>
      </c>
      <c r="F29" s="527">
        <v>0</v>
      </c>
    </row>
    <row r="30" spans="1:6" ht="15" customHeight="1">
      <c r="A30" s="491" t="s">
        <v>1286</v>
      </c>
      <c r="B30" s="525">
        <v>0</v>
      </c>
      <c r="C30" s="526">
        <v>1500</v>
      </c>
      <c r="D30" s="526">
        <v>750</v>
      </c>
      <c r="E30" s="527">
        <v>0</v>
      </c>
      <c r="F30" s="527">
        <v>3500</v>
      </c>
    </row>
    <row r="31" spans="1:6" ht="15" customHeight="1">
      <c r="A31" s="491" t="s">
        <v>1287</v>
      </c>
      <c r="B31" s="525">
        <v>2570</v>
      </c>
      <c r="C31" s="526">
        <v>2000</v>
      </c>
      <c r="D31" s="526">
        <v>1070</v>
      </c>
      <c r="E31" s="527">
        <v>0</v>
      </c>
      <c r="F31" s="527"/>
    </row>
    <row r="32" spans="1:6" ht="15" customHeight="1">
      <c r="A32" s="491" t="s">
        <v>1288</v>
      </c>
      <c r="B32" s="525">
        <v>0</v>
      </c>
      <c r="C32" s="526">
        <v>1000</v>
      </c>
      <c r="D32" s="526">
        <v>0</v>
      </c>
      <c r="E32" s="527">
        <v>0</v>
      </c>
      <c r="F32" s="527"/>
    </row>
    <row r="33" spans="1:6" ht="15" customHeight="1">
      <c r="A33" s="491" t="s">
        <v>1289</v>
      </c>
      <c r="B33" s="525">
        <v>0</v>
      </c>
      <c r="C33" s="526">
        <v>0</v>
      </c>
      <c r="D33" s="526">
        <v>500</v>
      </c>
      <c r="E33" s="527">
        <v>0</v>
      </c>
      <c r="F33" s="527"/>
    </row>
    <row r="34" spans="1:6" ht="15" customHeight="1">
      <c r="A34" s="491" t="s">
        <v>1290</v>
      </c>
      <c r="B34" s="525">
        <v>1200</v>
      </c>
      <c r="C34" s="526">
        <v>1500</v>
      </c>
      <c r="D34" s="526">
        <v>0</v>
      </c>
      <c r="E34" s="534">
        <v>1000</v>
      </c>
      <c r="F34" s="534"/>
    </row>
    <row r="35" spans="1:6" ht="15" customHeight="1">
      <c r="A35" s="491" t="s">
        <v>914</v>
      </c>
      <c r="B35" s="525">
        <v>0</v>
      </c>
      <c r="C35" s="526">
        <v>0</v>
      </c>
      <c r="D35" s="535">
        <v>0</v>
      </c>
      <c r="E35" s="755">
        <v>0</v>
      </c>
      <c r="F35" s="755"/>
    </row>
    <row r="36" spans="1:6" ht="15" customHeight="1">
      <c r="A36" s="491" t="s">
        <v>915</v>
      </c>
      <c r="B36" s="525">
        <v>0</v>
      </c>
      <c r="C36" s="526">
        <v>0</v>
      </c>
      <c r="D36" s="535">
        <v>0</v>
      </c>
      <c r="E36" s="755">
        <v>0</v>
      </c>
      <c r="F36" s="755"/>
    </row>
    <row r="37" spans="1:6" ht="15" customHeight="1">
      <c r="A37" s="499" t="s">
        <v>916</v>
      </c>
      <c r="B37" s="529">
        <v>0</v>
      </c>
      <c r="C37" s="530">
        <v>0</v>
      </c>
      <c r="D37" s="535">
        <v>280</v>
      </c>
      <c r="E37" s="755">
        <v>0</v>
      </c>
      <c r="F37" s="527"/>
    </row>
    <row r="38" spans="1:6" ht="15" customHeight="1" thickBot="1">
      <c r="A38" s="506" t="s">
        <v>919</v>
      </c>
      <c r="B38" s="532">
        <v>5270</v>
      </c>
      <c r="C38" s="532">
        <v>6500</v>
      </c>
      <c r="D38" s="1013">
        <v>14340</v>
      </c>
      <c r="E38" s="1014">
        <v>6570</v>
      </c>
      <c r="F38" s="1015">
        <v>9020</v>
      </c>
    </row>
    <row r="39" spans="1:6" ht="12.75">
      <c r="A39" s="292" t="s">
        <v>1295</v>
      </c>
      <c r="B39" s="483"/>
      <c r="C39" s="483"/>
      <c r="D39" s="483"/>
      <c r="E39" s="483"/>
      <c r="F39" s="483"/>
    </row>
    <row r="40" spans="1:6" ht="12.75">
      <c r="A40" s="292" t="s">
        <v>545</v>
      </c>
      <c r="B40" s="483"/>
      <c r="C40" s="483"/>
      <c r="D40" s="483"/>
      <c r="E40" s="483"/>
      <c r="F40" s="483"/>
    </row>
    <row r="41" spans="1:6" ht="12.75">
      <c r="A41" s="483"/>
      <c r="B41" s="483"/>
      <c r="C41" s="483"/>
      <c r="D41" s="483"/>
      <c r="E41" s="483"/>
      <c r="F41" s="483"/>
    </row>
  </sheetData>
  <sheetProtection/>
  <mergeCells count="4">
    <mergeCell ref="A1:F1"/>
    <mergeCell ref="A2:F2"/>
    <mergeCell ref="A22:F22"/>
    <mergeCell ref="A23:F23"/>
  </mergeCells>
  <printOptions/>
  <pageMargins left="1.12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G27" sqref="G27"/>
    </sheetView>
  </sheetViews>
  <sheetFormatPr defaultColWidth="9.140625" defaultRowHeight="12.75"/>
  <cols>
    <col min="2" max="2" width="9.00390625" style="0" bestFit="1" customWidth="1"/>
    <col min="3" max="3" width="8.140625" style="0" bestFit="1" customWidth="1"/>
    <col min="4" max="5" width="9.00390625" style="0" bestFit="1" customWidth="1"/>
    <col min="6" max="6" width="6.8515625" style="0" bestFit="1" customWidth="1"/>
    <col min="7" max="8" width="9.00390625" style="0" bestFit="1" customWidth="1"/>
    <col min="9" max="9" width="6.8515625" style="0" bestFit="1" customWidth="1"/>
    <col min="10" max="10" width="9.00390625" style="0" bestFit="1" customWidth="1"/>
    <col min="11" max="11" width="9.8515625" style="0" bestFit="1" customWidth="1"/>
    <col min="12" max="12" width="8.140625" style="0" bestFit="1" customWidth="1"/>
    <col min="13" max="13" width="9.8515625" style="0" bestFit="1" customWidth="1"/>
    <col min="14" max="14" width="9.00390625" style="0" bestFit="1" customWidth="1"/>
    <col min="15" max="15" width="8.140625" style="0" bestFit="1" customWidth="1"/>
    <col min="16" max="16" width="11.8515625" style="0" bestFit="1" customWidth="1"/>
  </cols>
  <sheetData>
    <row r="1" spans="1:16" ht="12.75">
      <c r="A1" s="1565" t="s">
        <v>877</v>
      </c>
      <c r="B1" s="1565"/>
      <c r="C1" s="1565"/>
      <c r="D1" s="1565"/>
      <c r="E1" s="1565"/>
      <c r="F1" s="1565"/>
      <c r="G1" s="1565"/>
      <c r="H1" s="1565"/>
      <c r="I1" s="1565"/>
      <c r="J1" s="1565"/>
      <c r="K1" s="1565"/>
      <c r="L1" s="1565"/>
      <c r="M1" s="1565"/>
      <c r="N1" s="1565"/>
      <c r="O1" s="1565"/>
      <c r="P1" s="1565"/>
    </row>
    <row r="2" spans="1:16" ht="15.75">
      <c r="A2" s="1566" t="s">
        <v>1296</v>
      </c>
      <c r="B2" s="1566"/>
      <c r="C2" s="1566"/>
      <c r="D2" s="1566"/>
      <c r="E2" s="1566"/>
      <c r="F2" s="1566"/>
      <c r="G2" s="1566"/>
      <c r="H2" s="1566"/>
      <c r="I2" s="1566"/>
      <c r="J2" s="1566"/>
      <c r="K2" s="1566"/>
      <c r="L2" s="1566"/>
      <c r="M2" s="1566"/>
      <c r="N2" s="1566"/>
      <c r="O2" s="1566"/>
      <c r="P2" s="1566"/>
    </row>
    <row r="3" spans="1:16" ht="12.75">
      <c r="A3" s="1564" t="s">
        <v>726</v>
      </c>
      <c r="B3" s="1564"/>
      <c r="C3" s="1564"/>
      <c r="D3" s="1564"/>
      <c r="E3" s="1564"/>
      <c r="F3" s="1564"/>
      <c r="G3" s="1564"/>
      <c r="H3" s="1564"/>
      <c r="I3" s="1564"/>
      <c r="J3" s="1564"/>
      <c r="K3" s="1564"/>
      <c r="L3" s="1564"/>
      <c r="M3" s="1564"/>
      <c r="N3" s="1564"/>
      <c r="O3" s="1564"/>
      <c r="P3" s="1564"/>
    </row>
    <row r="4" spans="1:16" ht="13.5" thickBot="1">
      <c r="A4" s="537"/>
      <c r="B4" s="537"/>
      <c r="C4" s="537"/>
      <c r="D4" s="537"/>
      <c r="E4" s="537"/>
      <c r="F4" s="276"/>
      <c r="G4" s="276"/>
      <c r="H4" s="537"/>
      <c r="I4" s="276"/>
      <c r="J4" s="75"/>
      <c r="K4" s="537"/>
      <c r="L4" s="276"/>
      <c r="M4" s="18"/>
      <c r="N4" s="18"/>
      <c r="O4" s="18"/>
      <c r="P4" s="75" t="s">
        <v>932</v>
      </c>
    </row>
    <row r="5" spans="1:16" ht="12.75">
      <c r="A5" s="538"/>
      <c r="B5" s="1567" t="s">
        <v>1280</v>
      </c>
      <c r="C5" s="1568"/>
      <c r="D5" s="1569"/>
      <c r="E5" s="1568" t="s">
        <v>528</v>
      </c>
      <c r="F5" s="1568"/>
      <c r="G5" s="1569"/>
      <c r="H5" s="1568" t="s">
        <v>529</v>
      </c>
      <c r="I5" s="1568"/>
      <c r="J5" s="1569"/>
      <c r="K5" s="1568" t="s">
        <v>1014</v>
      </c>
      <c r="L5" s="1568"/>
      <c r="M5" s="1570"/>
      <c r="N5" s="1568" t="s">
        <v>327</v>
      </c>
      <c r="O5" s="1568"/>
      <c r="P5" s="1570"/>
    </row>
    <row r="6" spans="1:16" ht="24">
      <c r="A6" s="539" t="s">
        <v>995</v>
      </c>
      <c r="B6" s="540" t="s">
        <v>1306</v>
      </c>
      <c r="C6" s="541" t="s">
        <v>1307</v>
      </c>
      <c r="D6" s="542" t="s">
        <v>1308</v>
      </c>
      <c r="E6" s="541" t="s">
        <v>1306</v>
      </c>
      <c r="F6" s="541" t="s">
        <v>1307</v>
      </c>
      <c r="G6" s="542" t="s">
        <v>1308</v>
      </c>
      <c r="H6" s="541" t="s">
        <v>1306</v>
      </c>
      <c r="I6" s="541" t="s">
        <v>1307</v>
      </c>
      <c r="J6" s="542" t="s">
        <v>1308</v>
      </c>
      <c r="K6" s="541" t="s">
        <v>1306</v>
      </c>
      <c r="L6" s="541" t="s">
        <v>1307</v>
      </c>
      <c r="M6" s="543" t="s">
        <v>1308</v>
      </c>
      <c r="N6" s="541" t="s">
        <v>1306</v>
      </c>
      <c r="O6" s="541" t="s">
        <v>1307</v>
      </c>
      <c r="P6" s="543" t="s">
        <v>1308</v>
      </c>
    </row>
    <row r="7" spans="1:16" ht="12.75">
      <c r="A7" s="455" t="s">
        <v>1282</v>
      </c>
      <c r="B7" s="547">
        <v>1357.5</v>
      </c>
      <c r="C7" s="548">
        <v>0</v>
      </c>
      <c r="D7" s="549">
        <v>1357.5</v>
      </c>
      <c r="E7" s="548">
        <v>1699.84</v>
      </c>
      <c r="F7" s="548">
        <v>522.736</v>
      </c>
      <c r="G7" s="549">
        <v>1177.1139999999998</v>
      </c>
      <c r="H7" s="548">
        <v>6548.66</v>
      </c>
      <c r="I7" s="548">
        <v>0</v>
      </c>
      <c r="J7" s="549">
        <v>6548.66</v>
      </c>
      <c r="K7" s="545">
        <v>2250.71</v>
      </c>
      <c r="L7" s="545">
        <v>0</v>
      </c>
      <c r="M7" s="550">
        <v>2250.71</v>
      </c>
      <c r="N7" s="545">
        <v>5574.13</v>
      </c>
      <c r="O7" s="545">
        <v>183.84</v>
      </c>
      <c r="P7" s="550">
        <v>5390.29</v>
      </c>
    </row>
    <row r="8" spans="1:16" ht="12.75">
      <c r="A8" s="455" t="s">
        <v>1283</v>
      </c>
      <c r="B8" s="547">
        <v>2067.5</v>
      </c>
      <c r="C8" s="548">
        <v>0</v>
      </c>
      <c r="D8" s="549">
        <v>2067.5</v>
      </c>
      <c r="E8" s="548">
        <v>2160.84</v>
      </c>
      <c r="F8" s="548">
        <v>0</v>
      </c>
      <c r="G8" s="549">
        <v>2160.84</v>
      </c>
      <c r="H8" s="548">
        <v>4746.41</v>
      </c>
      <c r="I8" s="548">
        <v>0</v>
      </c>
      <c r="J8" s="549">
        <v>4746.41</v>
      </c>
      <c r="K8" s="545">
        <v>4792.01</v>
      </c>
      <c r="L8" s="545">
        <v>400.38</v>
      </c>
      <c r="M8" s="550">
        <v>4391.63</v>
      </c>
      <c r="N8" s="545">
        <v>7770</v>
      </c>
      <c r="O8" s="545">
        <v>974.74</v>
      </c>
      <c r="P8" s="550">
        <v>6795.26</v>
      </c>
    </row>
    <row r="9" spans="1:16" ht="12.75">
      <c r="A9" s="455" t="s">
        <v>1284</v>
      </c>
      <c r="B9" s="547">
        <v>3687.8</v>
      </c>
      <c r="C9" s="548">
        <v>0</v>
      </c>
      <c r="D9" s="549">
        <v>3687.8</v>
      </c>
      <c r="E9" s="548">
        <v>3783.86</v>
      </c>
      <c r="F9" s="548">
        <v>0</v>
      </c>
      <c r="G9" s="549">
        <v>3783.86</v>
      </c>
      <c r="H9" s="548">
        <v>5593.18</v>
      </c>
      <c r="I9" s="548">
        <v>0</v>
      </c>
      <c r="J9" s="549">
        <v>5593.18</v>
      </c>
      <c r="K9" s="545">
        <v>7387.13</v>
      </c>
      <c r="L9" s="545">
        <v>0</v>
      </c>
      <c r="M9" s="550">
        <v>7387.13</v>
      </c>
      <c r="N9" s="545">
        <v>18467.03</v>
      </c>
      <c r="O9" s="545">
        <v>0</v>
      </c>
      <c r="P9" s="550">
        <v>18467.03</v>
      </c>
    </row>
    <row r="10" spans="1:16" ht="12.75">
      <c r="A10" s="455" t="s">
        <v>1285</v>
      </c>
      <c r="B10" s="547">
        <v>2435.07</v>
      </c>
      <c r="C10" s="548">
        <v>1088.43</v>
      </c>
      <c r="D10" s="549">
        <v>1346.64</v>
      </c>
      <c r="E10" s="548">
        <v>6195.489499999999</v>
      </c>
      <c r="F10" s="548">
        <v>0</v>
      </c>
      <c r="G10" s="549">
        <v>6195.489499999999</v>
      </c>
      <c r="H10" s="548">
        <v>5134.5</v>
      </c>
      <c r="I10" s="548">
        <v>0</v>
      </c>
      <c r="J10" s="549">
        <v>5134.5</v>
      </c>
      <c r="K10" s="545">
        <v>6602.39</v>
      </c>
      <c r="L10" s="545">
        <v>0</v>
      </c>
      <c r="M10" s="550">
        <v>6602.39</v>
      </c>
      <c r="N10" s="545">
        <v>11548.76</v>
      </c>
      <c r="O10" s="545">
        <v>0</v>
      </c>
      <c r="P10" s="550">
        <v>11548.76</v>
      </c>
    </row>
    <row r="11" spans="1:16" ht="12.75">
      <c r="A11" s="455" t="s">
        <v>1286</v>
      </c>
      <c r="B11" s="547">
        <v>3233.32</v>
      </c>
      <c r="C11" s="548">
        <v>0</v>
      </c>
      <c r="D11" s="549">
        <v>3233.32</v>
      </c>
      <c r="E11" s="548">
        <v>4826.32</v>
      </c>
      <c r="F11" s="548">
        <v>0</v>
      </c>
      <c r="G11" s="549">
        <v>4826.32</v>
      </c>
      <c r="H11" s="548">
        <v>6876.1</v>
      </c>
      <c r="I11" s="548">
        <v>0</v>
      </c>
      <c r="J11" s="549">
        <v>6876.1</v>
      </c>
      <c r="K11" s="545">
        <v>9124.41</v>
      </c>
      <c r="L11" s="545">
        <v>0</v>
      </c>
      <c r="M11" s="550">
        <v>9124.41</v>
      </c>
      <c r="N11" s="545">
        <v>17492.02</v>
      </c>
      <c r="O11" s="545">
        <v>0</v>
      </c>
      <c r="P11" s="550">
        <v>17492.02</v>
      </c>
    </row>
    <row r="12" spans="1:16" ht="12.75">
      <c r="A12" s="455" t="s">
        <v>1287</v>
      </c>
      <c r="B12" s="547">
        <v>4718.09</v>
      </c>
      <c r="C12" s="548">
        <v>0</v>
      </c>
      <c r="D12" s="549">
        <v>4718.09</v>
      </c>
      <c r="E12" s="548">
        <v>4487.173</v>
      </c>
      <c r="F12" s="548">
        <v>131.742</v>
      </c>
      <c r="G12" s="549">
        <v>4355.431</v>
      </c>
      <c r="H12" s="548">
        <v>5420.58</v>
      </c>
      <c r="I12" s="548">
        <v>0</v>
      </c>
      <c r="J12" s="549">
        <v>5420.58</v>
      </c>
      <c r="K12" s="545">
        <v>5915.13</v>
      </c>
      <c r="L12" s="545">
        <v>0</v>
      </c>
      <c r="M12" s="550">
        <v>5915.13</v>
      </c>
      <c r="N12" s="545"/>
      <c r="O12" s="545"/>
      <c r="P12" s="550">
        <v>0</v>
      </c>
    </row>
    <row r="13" spans="1:16" ht="12.75">
      <c r="A13" s="455" t="s">
        <v>1288</v>
      </c>
      <c r="B13" s="547">
        <v>2090.36</v>
      </c>
      <c r="C13" s="548">
        <v>1750.53</v>
      </c>
      <c r="D13" s="549">
        <v>339.83</v>
      </c>
      <c r="E13" s="548">
        <v>2934.97</v>
      </c>
      <c r="F13" s="548">
        <v>0</v>
      </c>
      <c r="G13" s="549">
        <v>2934.97</v>
      </c>
      <c r="H13" s="548">
        <v>3363.4045</v>
      </c>
      <c r="I13" s="548">
        <v>511.488</v>
      </c>
      <c r="J13" s="549">
        <v>2851.9165000000003</v>
      </c>
      <c r="K13" s="545">
        <v>7033.14</v>
      </c>
      <c r="L13" s="545">
        <v>548.94</v>
      </c>
      <c r="M13" s="550">
        <v>6484.18</v>
      </c>
      <c r="N13" s="545"/>
      <c r="O13" s="545"/>
      <c r="P13" s="550">
        <v>0</v>
      </c>
    </row>
    <row r="14" spans="1:16" ht="12.75">
      <c r="A14" s="455" t="s">
        <v>1289</v>
      </c>
      <c r="B14" s="547">
        <v>2120.21</v>
      </c>
      <c r="C14" s="548">
        <v>0</v>
      </c>
      <c r="D14" s="549">
        <v>2120.21</v>
      </c>
      <c r="E14" s="548">
        <v>5263.02</v>
      </c>
      <c r="F14" s="548">
        <v>0</v>
      </c>
      <c r="G14" s="549">
        <v>5263.02</v>
      </c>
      <c r="H14" s="548">
        <v>7260.27</v>
      </c>
      <c r="I14" s="548">
        <v>0</v>
      </c>
      <c r="J14" s="549">
        <v>7260.27</v>
      </c>
      <c r="K14" s="545">
        <v>12834.02</v>
      </c>
      <c r="L14" s="545">
        <v>0</v>
      </c>
      <c r="M14" s="550">
        <v>12834.02</v>
      </c>
      <c r="N14" s="545"/>
      <c r="O14" s="545"/>
      <c r="P14" s="550">
        <v>0</v>
      </c>
    </row>
    <row r="15" spans="1:16" ht="12.75">
      <c r="A15" s="455" t="s">
        <v>1290</v>
      </c>
      <c r="B15" s="547">
        <v>6237.81</v>
      </c>
      <c r="C15" s="548">
        <v>0</v>
      </c>
      <c r="D15" s="549">
        <v>6237.81</v>
      </c>
      <c r="E15" s="548">
        <v>3922.8</v>
      </c>
      <c r="F15" s="548">
        <v>0</v>
      </c>
      <c r="G15" s="549">
        <v>3922.8</v>
      </c>
      <c r="H15" s="545">
        <v>3531.87</v>
      </c>
      <c r="I15" s="545">
        <v>0</v>
      </c>
      <c r="J15" s="546">
        <v>3531.87</v>
      </c>
      <c r="K15" s="545">
        <v>10993.26</v>
      </c>
      <c r="L15" s="545">
        <v>0</v>
      </c>
      <c r="M15" s="550">
        <v>10993.26</v>
      </c>
      <c r="N15" s="545"/>
      <c r="O15" s="545"/>
      <c r="P15" s="550">
        <v>0</v>
      </c>
    </row>
    <row r="16" spans="1:16" ht="12.75">
      <c r="A16" s="455" t="s">
        <v>914</v>
      </c>
      <c r="B16" s="547">
        <v>3808.95</v>
      </c>
      <c r="C16" s="548">
        <v>780.34</v>
      </c>
      <c r="D16" s="549">
        <v>3028.61</v>
      </c>
      <c r="E16" s="548">
        <v>5023.75</v>
      </c>
      <c r="F16" s="548">
        <v>0</v>
      </c>
      <c r="G16" s="549">
        <v>5023.75</v>
      </c>
      <c r="H16" s="545">
        <v>4500.14</v>
      </c>
      <c r="I16" s="545">
        <v>0</v>
      </c>
      <c r="J16" s="546">
        <v>4500.14</v>
      </c>
      <c r="K16" s="545">
        <v>10622.39</v>
      </c>
      <c r="L16" s="545">
        <v>0</v>
      </c>
      <c r="M16" s="550">
        <v>10622.39</v>
      </c>
      <c r="N16" s="545"/>
      <c r="O16" s="545"/>
      <c r="P16" s="550">
        <v>0</v>
      </c>
    </row>
    <row r="17" spans="1:16" ht="12.75">
      <c r="A17" s="455" t="s">
        <v>915</v>
      </c>
      <c r="B17" s="547">
        <v>2288.94</v>
      </c>
      <c r="C17" s="548">
        <v>0</v>
      </c>
      <c r="D17" s="549">
        <v>2288.94</v>
      </c>
      <c r="E17" s="548">
        <v>9752.21</v>
      </c>
      <c r="F17" s="548">
        <v>0</v>
      </c>
      <c r="G17" s="549">
        <v>9752.21</v>
      </c>
      <c r="H17" s="545">
        <v>5395.53</v>
      </c>
      <c r="I17" s="545">
        <v>0</v>
      </c>
      <c r="J17" s="546">
        <v>5395.53</v>
      </c>
      <c r="K17" s="545">
        <v>12503.12</v>
      </c>
      <c r="L17" s="545">
        <v>0</v>
      </c>
      <c r="M17" s="550">
        <v>12503.12</v>
      </c>
      <c r="N17" s="545"/>
      <c r="O17" s="545"/>
      <c r="P17" s="550">
        <v>0</v>
      </c>
    </row>
    <row r="18" spans="1:16" ht="12.75">
      <c r="A18" s="551" t="s">
        <v>916</v>
      </c>
      <c r="B18" s="552">
        <v>3849.1</v>
      </c>
      <c r="C18" s="553">
        <v>0</v>
      </c>
      <c r="D18" s="546">
        <v>3849.1</v>
      </c>
      <c r="E18" s="545">
        <v>5827.24</v>
      </c>
      <c r="F18" s="545">
        <v>0</v>
      </c>
      <c r="G18" s="546">
        <v>5827.24</v>
      </c>
      <c r="H18" s="545">
        <v>6596.009</v>
      </c>
      <c r="I18" s="545">
        <v>0</v>
      </c>
      <c r="J18" s="546">
        <v>6596.009</v>
      </c>
      <c r="K18" s="545">
        <v>13516.69</v>
      </c>
      <c r="L18" s="545">
        <v>215.42</v>
      </c>
      <c r="M18" s="550">
        <v>13301.27</v>
      </c>
      <c r="N18" s="545"/>
      <c r="O18" s="545"/>
      <c r="P18" s="550">
        <v>0</v>
      </c>
    </row>
    <row r="19" spans="1:16" ht="13.5" thickBot="1">
      <c r="A19" s="554" t="s">
        <v>919</v>
      </c>
      <c r="B19" s="555">
        <v>37894.65</v>
      </c>
      <c r="C19" s="556">
        <v>3619.3</v>
      </c>
      <c r="D19" s="557">
        <v>34275.35</v>
      </c>
      <c r="E19" s="555">
        <v>55877.5125</v>
      </c>
      <c r="F19" s="556">
        <v>654.478</v>
      </c>
      <c r="G19" s="557">
        <v>55223.034499999994</v>
      </c>
      <c r="H19" s="555">
        <v>64966.6535</v>
      </c>
      <c r="I19" s="556">
        <v>511.488</v>
      </c>
      <c r="J19" s="557">
        <v>64455.1555</v>
      </c>
      <c r="K19" s="555">
        <v>103574.4</v>
      </c>
      <c r="L19" s="556">
        <v>1164.74</v>
      </c>
      <c r="M19" s="558">
        <v>102409.66</v>
      </c>
      <c r="N19" s="555">
        <v>60851.94</v>
      </c>
      <c r="O19" s="556">
        <v>1158.58</v>
      </c>
      <c r="P19" s="558">
        <v>59693.36</v>
      </c>
    </row>
    <row r="20" spans="1:16" ht="12.75">
      <c r="A20" s="711"/>
      <c r="B20" s="712"/>
      <c r="C20" s="712"/>
      <c r="D20" s="712"/>
      <c r="E20" s="712"/>
      <c r="F20" s="712"/>
      <c r="G20" s="712"/>
      <c r="H20" s="712"/>
      <c r="I20" s="712"/>
      <c r="J20" s="712"/>
      <c r="K20" s="712"/>
      <c r="L20" s="712"/>
      <c r="M20" s="712"/>
      <c r="N20" s="559"/>
      <c r="O20" s="559"/>
      <c r="P20" s="559"/>
    </row>
    <row r="21" spans="1:16" ht="12.75">
      <c r="A21" s="453" t="s">
        <v>1309</v>
      </c>
      <c r="B21" s="453"/>
      <c r="C21" s="453"/>
      <c r="D21" s="453"/>
      <c r="E21" s="453"/>
      <c r="F21" s="453"/>
      <c r="G21" s="453"/>
      <c r="H21" s="453"/>
      <c r="I21" s="453"/>
      <c r="J21" s="453"/>
      <c r="K21" s="453"/>
      <c r="L21" s="453"/>
      <c r="M21" s="453"/>
      <c r="N21" s="453"/>
      <c r="O21" s="453"/>
      <c r="P21" s="453"/>
    </row>
  </sheetData>
  <sheetProtection/>
  <mergeCells count="8">
    <mergeCell ref="A3:P3"/>
    <mergeCell ref="A1:P1"/>
    <mergeCell ref="A2:P2"/>
    <mergeCell ref="B5:D5"/>
    <mergeCell ref="E5:G5"/>
    <mergeCell ref="H5:J5"/>
    <mergeCell ref="K5:M5"/>
    <mergeCell ref="N5:P5"/>
  </mergeCells>
  <printOptions/>
  <pageMargins left="0.71" right="0.2" top="1" bottom="1" header="0.5" footer="0.5"/>
  <pageSetup horizontalDpi="600" verticalDpi="600" orientation="landscape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H25" sqref="H25"/>
    </sheetView>
  </sheetViews>
  <sheetFormatPr defaultColWidth="9.140625" defaultRowHeight="12.75"/>
  <cols>
    <col min="2" max="2" width="7.8515625" style="0" bestFit="1" customWidth="1"/>
    <col min="3" max="3" width="6.00390625" style="0" bestFit="1" customWidth="1"/>
    <col min="4" max="4" width="7.7109375" style="0" bestFit="1" customWidth="1"/>
    <col min="5" max="5" width="7.8515625" style="0" bestFit="1" customWidth="1"/>
    <col min="6" max="6" width="5.140625" style="0" bestFit="1" customWidth="1"/>
    <col min="7" max="7" width="7.7109375" style="0" bestFit="1" customWidth="1"/>
    <col min="8" max="8" width="7.8515625" style="0" bestFit="1" customWidth="1"/>
    <col min="9" max="9" width="5.140625" style="0" bestFit="1" customWidth="1"/>
    <col min="10" max="10" width="7.7109375" style="0" bestFit="1" customWidth="1"/>
    <col min="11" max="11" width="8.140625" style="0" bestFit="1" customWidth="1"/>
    <col min="12" max="12" width="6.00390625" style="0" bestFit="1" customWidth="1"/>
    <col min="13" max="13" width="8.140625" style="0" bestFit="1" customWidth="1"/>
    <col min="14" max="14" width="7.8515625" style="0" bestFit="1" customWidth="1"/>
    <col min="15" max="15" width="6.00390625" style="0" bestFit="1" customWidth="1"/>
    <col min="16" max="16" width="7.7109375" style="0" bestFit="1" customWidth="1"/>
  </cols>
  <sheetData>
    <row r="1" spans="1:16" ht="12.75">
      <c r="A1" s="1571" t="s">
        <v>974</v>
      </c>
      <c r="B1" s="1571"/>
      <c r="C1" s="1571"/>
      <c r="D1" s="1571"/>
      <c r="E1" s="1571"/>
      <c r="F1" s="1571"/>
      <c r="G1" s="1571"/>
      <c r="H1" s="1571"/>
      <c r="I1" s="1571"/>
      <c r="J1" s="1571"/>
      <c r="K1" s="1571"/>
      <c r="L1" s="1571"/>
      <c r="M1" s="1571"/>
      <c r="N1" s="1571"/>
      <c r="O1" s="1571"/>
      <c r="P1" s="1571"/>
    </row>
    <row r="2" spans="1:16" ht="15.75">
      <c r="A2" s="1572" t="s">
        <v>1296</v>
      </c>
      <c r="B2" s="1572"/>
      <c r="C2" s="1572"/>
      <c r="D2" s="1572"/>
      <c r="E2" s="1572"/>
      <c r="F2" s="1572"/>
      <c r="G2" s="1572"/>
      <c r="H2" s="1572"/>
      <c r="I2" s="1572"/>
      <c r="J2" s="1572"/>
      <c r="K2" s="1572"/>
      <c r="L2" s="1572"/>
      <c r="M2" s="1572"/>
      <c r="N2" s="1572"/>
      <c r="O2" s="1572"/>
      <c r="P2" s="1572"/>
    </row>
    <row r="3" spans="1:16" ht="12.75">
      <c r="A3" s="1564" t="s">
        <v>726</v>
      </c>
      <c r="B3" s="1564"/>
      <c r="C3" s="1564"/>
      <c r="D3" s="1564"/>
      <c r="E3" s="1564"/>
      <c r="F3" s="1564"/>
      <c r="G3" s="1564"/>
      <c r="H3" s="1564"/>
      <c r="I3" s="1564"/>
      <c r="J3" s="1564"/>
      <c r="K3" s="1564"/>
      <c r="L3" s="1564"/>
      <c r="M3" s="1564"/>
      <c r="N3" s="1564"/>
      <c r="O3" s="1564"/>
      <c r="P3" s="1564"/>
    </row>
    <row r="4" spans="1:16" ht="13.5" thickBot="1">
      <c r="A4" s="537"/>
      <c r="B4" s="537"/>
      <c r="C4" s="537"/>
      <c r="D4" s="537"/>
      <c r="E4" s="537"/>
      <c r="F4" s="276"/>
      <c r="G4" s="276"/>
      <c r="H4" s="537"/>
      <c r="I4" s="276"/>
      <c r="J4" s="75"/>
      <c r="K4" s="537"/>
      <c r="L4" s="276"/>
      <c r="M4" s="18"/>
      <c r="N4" s="18"/>
      <c r="O4" s="1573" t="s">
        <v>1310</v>
      </c>
      <c r="P4" s="1573"/>
    </row>
    <row r="5" spans="1:16" ht="12.75">
      <c r="A5" s="538"/>
      <c r="B5" s="1567" t="s">
        <v>1280</v>
      </c>
      <c r="C5" s="1568"/>
      <c r="D5" s="1569"/>
      <c r="E5" s="1568" t="s">
        <v>528</v>
      </c>
      <c r="F5" s="1568"/>
      <c r="G5" s="1569"/>
      <c r="H5" s="1568" t="s">
        <v>529</v>
      </c>
      <c r="I5" s="1568"/>
      <c r="J5" s="1569"/>
      <c r="K5" s="1568" t="s">
        <v>1014</v>
      </c>
      <c r="L5" s="1568"/>
      <c r="M5" s="1570"/>
      <c r="N5" s="1568" t="s">
        <v>327</v>
      </c>
      <c r="O5" s="1568"/>
      <c r="P5" s="1570"/>
    </row>
    <row r="6" spans="1:16" ht="24">
      <c r="A6" s="539" t="s">
        <v>995</v>
      </c>
      <c r="B6" s="540" t="s">
        <v>1306</v>
      </c>
      <c r="C6" s="541" t="s">
        <v>1307</v>
      </c>
      <c r="D6" s="542" t="s">
        <v>1308</v>
      </c>
      <c r="E6" s="541" t="s">
        <v>1306</v>
      </c>
      <c r="F6" s="541" t="s">
        <v>1307</v>
      </c>
      <c r="G6" s="542" t="s">
        <v>1308</v>
      </c>
      <c r="H6" s="541" t="s">
        <v>1306</v>
      </c>
      <c r="I6" s="541" t="s">
        <v>1307</v>
      </c>
      <c r="J6" s="542" t="s">
        <v>1308</v>
      </c>
      <c r="K6" s="541" t="s">
        <v>1306</v>
      </c>
      <c r="L6" s="541" t="s">
        <v>1307</v>
      </c>
      <c r="M6" s="543" t="s">
        <v>1308</v>
      </c>
      <c r="N6" s="541" t="s">
        <v>1306</v>
      </c>
      <c r="O6" s="541" t="s">
        <v>1307</v>
      </c>
      <c r="P6" s="543" t="s">
        <v>1308</v>
      </c>
    </row>
    <row r="7" spans="1:16" ht="12.75">
      <c r="A7" s="455" t="s">
        <v>1282</v>
      </c>
      <c r="B7" s="547">
        <v>18.2</v>
      </c>
      <c r="C7" s="548">
        <v>0</v>
      </c>
      <c r="D7" s="549">
        <v>18.2</v>
      </c>
      <c r="E7" s="548">
        <v>24.1</v>
      </c>
      <c r="F7" s="548">
        <v>7.4</v>
      </c>
      <c r="G7" s="549">
        <v>16.7</v>
      </c>
      <c r="H7" s="548">
        <v>87.5</v>
      </c>
      <c r="I7" s="548">
        <v>0</v>
      </c>
      <c r="J7" s="549">
        <v>87.5</v>
      </c>
      <c r="K7" s="545">
        <v>34.55</v>
      </c>
      <c r="L7" s="545">
        <v>0</v>
      </c>
      <c r="M7" s="550">
        <v>34.55</v>
      </c>
      <c r="N7" s="545">
        <v>81.75</v>
      </c>
      <c r="O7" s="545">
        <v>2.7</v>
      </c>
      <c r="P7" s="550">
        <v>79.05</v>
      </c>
    </row>
    <row r="8" spans="1:16" ht="12.75">
      <c r="A8" s="455" t="s">
        <v>1283</v>
      </c>
      <c r="B8" s="547">
        <v>27.6</v>
      </c>
      <c r="C8" s="548">
        <v>0</v>
      </c>
      <c r="D8" s="549">
        <v>27.6</v>
      </c>
      <c r="E8" s="548">
        <v>30.5</v>
      </c>
      <c r="F8" s="548">
        <v>0</v>
      </c>
      <c r="G8" s="549">
        <v>30.5</v>
      </c>
      <c r="H8" s="548">
        <v>63.85</v>
      </c>
      <c r="I8" s="548">
        <v>0</v>
      </c>
      <c r="J8" s="549">
        <v>63.85</v>
      </c>
      <c r="K8" s="545">
        <v>72.9</v>
      </c>
      <c r="L8" s="545">
        <v>6</v>
      </c>
      <c r="M8" s="550">
        <v>66.9</v>
      </c>
      <c r="N8" s="545">
        <v>109.6</v>
      </c>
      <c r="O8" s="545">
        <v>13.75</v>
      </c>
      <c r="P8" s="550">
        <v>95.85</v>
      </c>
    </row>
    <row r="9" spans="1:16" ht="12.75">
      <c r="A9" s="455" t="s">
        <v>1284</v>
      </c>
      <c r="B9" s="547">
        <v>49.4</v>
      </c>
      <c r="C9" s="548">
        <v>0</v>
      </c>
      <c r="D9" s="549">
        <v>49.4</v>
      </c>
      <c r="E9" s="548">
        <v>53</v>
      </c>
      <c r="F9" s="548">
        <v>0</v>
      </c>
      <c r="G9" s="549">
        <v>53</v>
      </c>
      <c r="H9" s="548">
        <v>76.25</v>
      </c>
      <c r="I9" s="548">
        <v>0</v>
      </c>
      <c r="J9" s="549">
        <v>76.25</v>
      </c>
      <c r="K9" s="545">
        <v>115.9</v>
      </c>
      <c r="L9" s="545">
        <v>0</v>
      </c>
      <c r="M9" s="550">
        <v>115.9</v>
      </c>
      <c r="N9" s="545">
        <v>245.2</v>
      </c>
      <c r="O9" s="545">
        <v>0</v>
      </c>
      <c r="P9" s="550">
        <v>245.2</v>
      </c>
    </row>
    <row r="10" spans="1:16" ht="12.75">
      <c r="A10" s="455" t="s">
        <v>1285</v>
      </c>
      <c r="B10" s="547">
        <v>32.9</v>
      </c>
      <c r="C10" s="548">
        <v>14.6</v>
      </c>
      <c r="D10" s="549">
        <v>18.3</v>
      </c>
      <c r="E10" s="548">
        <v>84.35</v>
      </c>
      <c r="F10" s="548">
        <v>0</v>
      </c>
      <c r="G10" s="549">
        <v>84.35</v>
      </c>
      <c r="H10" s="548">
        <v>71.05</v>
      </c>
      <c r="I10" s="548">
        <v>0</v>
      </c>
      <c r="J10" s="549">
        <v>71.05</v>
      </c>
      <c r="K10" s="545">
        <v>104.1</v>
      </c>
      <c r="L10" s="545">
        <v>0</v>
      </c>
      <c r="M10" s="550">
        <v>104.1</v>
      </c>
      <c r="N10" s="545">
        <v>149.53</v>
      </c>
      <c r="O10" s="545">
        <v>0</v>
      </c>
      <c r="P10" s="550">
        <v>149.53</v>
      </c>
    </row>
    <row r="11" spans="1:16" ht="12.75">
      <c r="A11" s="455" t="s">
        <v>1286</v>
      </c>
      <c r="B11" s="547">
        <v>44.5</v>
      </c>
      <c r="C11" s="548">
        <v>0</v>
      </c>
      <c r="D11" s="549">
        <v>44.5</v>
      </c>
      <c r="E11" s="548">
        <v>65</v>
      </c>
      <c r="F11" s="548">
        <v>0</v>
      </c>
      <c r="G11" s="549">
        <v>65</v>
      </c>
      <c r="H11" s="548">
        <v>95.85</v>
      </c>
      <c r="I11" s="548">
        <v>0</v>
      </c>
      <c r="J11" s="549">
        <v>95.85</v>
      </c>
      <c r="K11" s="545">
        <v>143.4</v>
      </c>
      <c r="L11" s="545">
        <v>0</v>
      </c>
      <c r="M11" s="550">
        <v>143.4</v>
      </c>
      <c r="N11" s="545">
        <v>219.45</v>
      </c>
      <c r="O11" s="545">
        <v>0</v>
      </c>
      <c r="P11" s="550">
        <v>219.45</v>
      </c>
    </row>
    <row r="12" spans="1:16" ht="12.75">
      <c r="A12" s="455" t="s">
        <v>1287</v>
      </c>
      <c r="B12" s="547">
        <v>66.2</v>
      </c>
      <c r="C12" s="548">
        <v>0</v>
      </c>
      <c r="D12" s="549">
        <v>66.2</v>
      </c>
      <c r="E12" s="548">
        <v>62.3</v>
      </c>
      <c r="F12" s="548">
        <v>1.8</v>
      </c>
      <c r="G12" s="549">
        <v>60.5</v>
      </c>
      <c r="H12" s="548">
        <v>75.95</v>
      </c>
      <c r="I12" s="548">
        <v>0</v>
      </c>
      <c r="J12" s="549">
        <v>75.95</v>
      </c>
      <c r="K12" s="545">
        <v>93.3</v>
      </c>
      <c r="L12" s="545">
        <v>0</v>
      </c>
      <c r="M12" s="550">
        <v>93.3</v>
      </c>
      <c r="N12" s="545"/>
      <c r="O12" s="545"/>
      <c r="P12" s="550">
        <v>0</v>
      </c>
    </row>
    <row r="13" spans="1:16" ht="12.75">
      <c r="A13" s="455" t="s">
        <v>1288</v>
      </c>
      <c r="B13" s="547">
        <v>29.5</v>
      </c>
      <c r="C13" s="548">
        <v>24.5</v>
      </c>
      <c r="D13" s="549">
        <v>5</v>
      </c>
      <c r="E13" s="548">
        <v>41.2</v>
      </c>
      <c r="F13" s="548">
        <v>0</v>
      </c>
      <c r="G13" s="549">
        <v>41.2</v>
      </c>
      <c r="H13" s="548">
        <v>47.55</v>
      </c>
      <c r="I13" s="548">
        <v>7.2</v>
      </c>
      <c r="J13" s="549">
        <v>40.35</v>
      </c>
      <c r="K13" s="548">
        <v>111.05</v>
      </c>
      <c r="L13" s="548">
        <v>8.6</v>
      </c>
      <c r="M13" s="560">
        <v>102.45</v>
      </c>
      <c r="N13" s="548"/>
      <c r="O13" s="548"/>
      <c r="P13" s="560">
        <v>0</v>
      </c>
    </row>
    <row r="14" spans="1:16" ht="12.75">
      <c r="A14" s="455" t="s">
        <v>1289</v>
      </c>
      <c r="B14" s="547">
        <v>29.9</v>
      </c>
      <c r="C14" s="548">
        <v>0</v>
      </c>
      <c r="D14" s="549">
        <v>29.9</v>
      </c>
      <c r="E14" s="548">
        <v>73.6</v>
      </c>
      <c r="F14" s="548">
        <v>0</v>
      </c>
      <c r="G14" s="549">
        <v>73.6</v>
      </c>
      <c r="H14" s="548">
        <v>102.5</v>
      </c>
      <c r="I14" s="548">
        <v>0</v>
      </c>
      <c r="J14" s="549">
        <v>102.5</v>
      </c>
      <c r="K14" s="548">
        <v>199.6</v>
      </c>
      <c r="L14" s="548">
        <v>0</v>
      </c>
      <c r="M14" s="560">
        <v>199.6</v>
      </c>
      <c r="N14" s="548"/>
      <c r="O14" s="548"/>
      <c r="P14" s="560">
        <v>0</v>
      </c>
    </row>
    <row r="15" spans="1:16" ht="12.75">
      <c r="A15" s="455" t="s">
        <v>1290</v>
      </c>
      <c r="B15" s="547">
        <v>88</v>
      </c>
      <c r="C15" s="548">
        <v>0</v>
      </c>
      <c r="D15" s="549">
        <v>88</v>
      </c>
      <c r="E15" s="548">
        <v>54.7</v>
      </c>
      <c r="F15" s="548">
        <v>0</v>
      </c>
      <c r="G15" s="549">
        <v>54.7</v>
      </c>
      <c r="H15" s="545">
        <v>50.9</v>
      </c>
      <c r="I15" s="545">
        <v>0</v>
      </c>
      <c r="J15" s="546">
        <v>50.9</v>
      </c>
      <c r="K15" s="545">
        <v>170.25</v>
      </c>
      <c r="L15" s="545">
        <v>0</v>
      </c>
      <c r="M15" s="550">
        <v>170.25</v>
      </c>
      <c r="N15" s="545"/>
      <c r="O15" s="545"/>
      <c r="P15" s="550">
        <v>0</v>
      </c>
    </row>
    <row r="16" spans="1:16" ht="12.75">
      <c r="A16" s="455" t="s">
        <v>914</v>
      </c>
      <c r="B16" s="547">
        <v>53.9</v>
      </c>
      <c r="C16" s="548">
        <v>11</v>
      </c>
      <c r="D16" s="549">
        <v>42.9</v>
      </c>
      <c r="E16" s="548">
        <v>69.25</v>
      </c>
      <c r="F16" s="548">
        <v>0</v>
      </c>
      <c r="G16" s="549">
        <v>69.25</v>
      </c>
      <c r="H16" s="545">
        <v>67.5</v>
      </c>
      <c r="I16" s="545">
        <v>0</v>
      </c>
      <c r="J16" s="546">
        <v>67.5</v>
      </c>
      <c r="K16" s="545">
        <v>164.3</v>
      </c>
      <c r="L16" s="545">
        <v>0</v>
      </c>
      <c r="M16" s="550">
        <v>164.3</v>
      </c>
      <c r="N16" s="545"/>
      <c r="O16" s="545"/>
      <c r="P16" s="550">
        <v>0</v>
      </c>
    </row>
    <row r="17" spans="1:16" ht="12.75">
      <c r="A17" s="455" t="s">
        <v>915</v>
      </c>
      <c r="B17" s="547">
        <v>32.4</v>
      </c>
      <c r="C17" s="548">
        <v>0</v>
      </c>
      <c r="D17" s="549">
        <v>32.4</v>
      </c>
      <c r="E17" s="548">
        <v>133</v>
      </c>
      <c r="F17" s="548">
        <v>0</v>
      </c>
      <c r="G17" s="549">
        <v>133</v>
      </c>
      <c r="H17" s="545">
        <v>82.75</v>
      </c>
      <c r="I17" s="545">
        <v>0</v>
      </c>
      <c r="J17" s="546">
        <v>82.75</v>
      </c>
      <c r="K17" s="545">
        <v>183.45</v>
      </c>
      <c r="L17" s="545">
        <v>0</v>
      </c>
      <c r="M17" s="550">
        <v>183.45</v>
      </c>
      <c r="N17" s="545"/>
      <c r="O17" s="545"/>
      <c r="P17" s="550">
        <v>0</v>
      </c>
    </row>
    <row r="18" spans="1:16" ht="12.75">
      <c r="A18" s="551" t="s">
        <v>916</v>
      </c>
      <c r="B18" s="552">
        <v>54.5</v>
      </c>
      <c r="C18" s="553">
        <v>0</v>
      </c>
      <c r="D18" s="546">
        <v>54.5</v>
      </c>
      <c r="E18" s="545">
        <v>78.8</v>
      </c>
      <c r="F18" s="545">
        <v>0</v>
      </c>
      <c r="G18" s="546">
        <v>78.8</v>
      </c>
      <c r="H18" s="545">
        <v>101.3</v>
      </c>
      <c r="I18" s="545">
        <v>0</v>
      </c>
      <c r="J18" s="546">
        <v>101.3</v>
      </c>
      <c r="K18" s="545">
        <v>196.35</v>
      </c>
      <c r="L18" s="545">
        <v>3.1</v>
      </c>
      <c r="M18" s="550">
        <v>193.25</v>
      </c>
      <c r="N18" s="545"/>
      <c r="O18" s="545"/>
      <c r="P18" s="550">
        <v>0</v>
      </c>
    </row>
    <row r="19" spans="1:16" ht="13.5" thickBot="1">
      <c r="A19" s="554" t="s">
        <v>919</v>
      </c>
      <c r="B19" s="555">
        <v>527</v>
      </c>
      <c r="C19" s="556">
        <v>50.1</v>
      </c>
      <c r="D19" s="557">
        <v>476.9</v>
      </c>
      <c r="E19" s="555">
        <v>769.8</v>
      </c>
      <c r="F19" s="556">
        <v>9.2</v>
      </c>
      <c r="G19" s="557">
        <v>760.6</v>
      </c>
      <c r="H19" s="555">
        <v>922.95</v>
      </c>
      <c r="I19" s="556">
        <v>7.2</v>
      </c>
      <c r="J19" s="557">
        <v>915.75</v>
      </c>
      <c r="K19" s="555">
        <v>1589.15</v>
      </c>
      <c r="L19" s="556">
        <v>17.7</v>
      </c>
      <c r="M19" s="558">
        <v>1571.45</v>
      </c>
      <c r="N19" s="555">
        <v>805.53</v>
      </c>
      <c r="O19" s="556">
        <v>16.45</v>
      </c>
      <c r="P19" s="558">
        <v>789.08</v>
      </c>
    </row>
    <row r="20" spans="1:16" ht="12.75">
      <c r="A20" s="453" t="s">
        <v>1309</v>
      </c>
      <c r="B20" s="453"/>
      <c r="C20" s="453"/>
      <c r="D20" s="453"/>
      <c r="E20" s="453"/>
      <c r="F20" s="453"/>
      <c r="G20" s="453"/>
      <c r="H20" s="453"/>
      <c r="I20" s="453"/>
      <c r="J20" s="453"/>
      <c r="K20" s="453"/>
      <c r="L20" s="453"/>
      <c r="M20" s="453"/>
      <c r="N20" s="453"/>
      <c r="O20" s="453"/>
      <c r="P20" s="453"/>
    </row>
  </sheetData>
  <sheetProtection/>
  <mergeCells count="9">
    <mergeCell ref="A3:P3"/>
    <mergeCell ref="A1:P1"/>
    <mergeCell ref="A2:P2"/>
    <mergeCell ref="B5:D5"/>
    <mergeCell ref="E5:G5"/>
    <mergeCell ref="H5:J5"/>
    <mergeCell ref="K5:M5"/>
    <mergeCell ref="N5:P5"/>
    <mergeCell ref="O4:P4"/>
  </mergeCells>
  <printOptions/>
  <pageMargins left="1.11" right="0.2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I26" sqref="I26"/>
    </sheetView>
  </sheetViews>
  <sheetFormatPr defaultColWidth="9.140625" defaultRowHeight="12.75"/>
  <cols>
    <col min="1" max="1" width="10.7109375" style="0" customWidth="1"/>
  </cols>
  <sheetData>
    <row r="1" spans="1:11" ht="12.75">
      <c r="A1" s="1516" t="s">
        <v>975</v>
      </c>
      <c r="B1" s="1516"/>
      <c r="C1" s="1516"/>
      <c r="D1" s="1516"/>
      <c r="E1" s="1516"/>
      <c r="F1" s="1516"/>
      <c r="G1" s="1516"/>
      <c r="H1" s="1516"/>
      <c r="I1" s="1516"/>
      <c r="J1" s="1516"/>
      <c r="K1" s="1516"/>
    </row>
    <row r="2" spans="1:11" ht="15.75">
      <c r="A2" s="1543" t="s">
        <v>92</v>
      </c>
      <c r="B2" s="1543"/>
      <c r="C2" s="1543"/>
      <c r="D2" s="1543"/>
      <c r="E2" s="1543"/>
      <c r="F2" s="1543"/>
      <c r="G2" s="1543"/>
      <c r="H2" s="1543"/>
      <c r="I2" s="1543"/>
      <c r="J2" s="1543"/>
      <c r="K2" s="1543"/>
    </row>
    <row r="3" spans="1:11" ht="12.75">
      <c r="A3" s="470"/>
      <c r="B3" s="561"/>
      <c r="C3" s="561"/>
      <c r="D3" s="561"/>
      <c r="E3" s="561"/>
      <c r="F3" s="561"/>
      <c r="G3" s="75"/>
      <c r="H3" s="561"/>
      <c r="I3" s="483"/>
      <c r="J3" s="483"/>
      <c r="K3" s="75" t="s">
        <v>1311</v>
      </c>
    </row>
    <row r="4" spans="1:11" ht="15" customHeight="1">
      <c r="A4" s="562"/>
      <c r="B4" s="1574" t="s">
        <v>1280</v>
      </c>
      <c r="C4" s="1575"/>
      <c r="D4" s="1576" t="s">
        <v>528</v>
      </c>
      <c r="E4" s="1575"/>
      <c r="F4" s="1576" t="s">
        <v>529</v>
      </c>
      <c r="G4" s="1575"/>
      <c r="H4" s="1576" t="s">
        <v>1014</v>
      </c>
      <c r="I4" s="1575"/>
      <c r="J4" s="1576" t="s">
        <v>327</v>
      </c>
      <c r="K4" s="1575"/>
    </row>
    <row r="5" spans="1:11" ht="15" customHeight="1">
      <c r="A5" s="564" t="s">
        <v>995</v>
      </c>
      <c r="B5" s="565" t="s">
        <v>1312</v>
      </c>
      <c r="C5" s="566" t="s">
        <v>1313</v>
      </c>
      <c r="D5" s="567" t="s">
        <v>1312</v>
      </c>
      <c r="E5" s="566" t="s">
        <v>1313</v>
      </c>
      <c r="F5" s="567" t="s">
        <v>1312</v>
      </c>
      <c r="G5" s="566" t="s">
        <v>1313</v>
      </c>
      <c r="H5" s="567" t="s">
        <v>1312</v>
      </c>
      <c r="I5" s="566" t="s">
        <v>1313</v>
      </c>
      <c r="J5" s="567" t="s">
        <v>1312</v>
      </c>
      <c r="K5" s="566" t="s">
        <v>1313</v>
      </c>
    </row>
    <row r="6" spans="1:11" ht="15" customHeight="1">
      <c r="A6" s="445" t="s">
        <v>1282</v>
      </c>
      <c r="B6" s="568">
        <v>1847.355</v>
      </c>
      <c r="C6" s="569">
        <v>40</v>
      </c>
      <c r="D6" s="570">
        <v>2611.31</v>
      </c>
      <c r="E6" s="569">
        <v>60</v>
      </c>
      <c r="F6" s="570">
        <v>2334.575</v>
      </c>
      <c r="G6" s="569">
        <v>50</v>
      </c>
      <c r="H6" s="571">
        <v>3641.625</v>
      </c>
      <c r="I6" s="569">
        <v>90</v>
      </c>
      <c r="J6" s="571">
        <v>5969.58</v>
      </c>
      <c r="K6" s="569">
        <v>140</v>
      </c>
    </row>
    <row r="7" spans="1:11" ht="15" customHeight="1">
      <c r="A7" s="445" t="s">
        <v>1283</v>
      </c>
      <c r="B7" s="568">
        <v>0</v>
      </c>
      <c r="C7" s="572">
        <v>0</v>
      </c>
      <c r="D7" s="570">
        <v>2191.9</v>
      </c>
      <c r="E7" s="569">
        <v>50</v>
      </c>
      <c r="F7" s="570">
        <v>2786.475</v>
      </c>
      <c r="G7" s="569">
        <v>60</v>
      </c>
      <c r="H7" s="571">
        <v>3675.4249999999997</v>
      </c>
      <c r="I7" s="569">
        <v>90</v>
      </c>
      <c r="J7" s="571">
        <v>2644.05</v>
      </c>
      <c r="K7" s="569">
        <v>60</v>
      </c>
    </row>
    <row r="8" spans="1:11" ht="15" customHeight="1">
      <c r="A8" s="445" t="s">
        <v>1284</v>
      </c>
      <c r="B8" s="568">
        <v>0</v>
      </c>
      <c r="C8" s="572">
        <v>0</v>
      </c>
      <c r="D8" s="570">
        <v>2652.09</v>
      </c>
      <c r="E8" s="569">
        <v>50</v>
      </c>
      <c r="F8" s="570">
        <v>3205.3</v>
      </c>
      <c r="G8" s="569">
        <v>70</v>
      </c>
      <c r="H8" s="573">
        <v>5542.724999999999</v>
      </c>
      <c r="I8" s="574">
        <v>140</v>
      </c>
      <c r="J8" s="573">
        <v>3257.1</v>
      </c>
      <c r="K8" s="574">
        <v>70</v>
      </c>
    </row>
    <row r="9" spans="1:11" ht="15" customHeight="1">
      <c r="A9" s="445" t="s">
        <v>1285</v>
      </c>
      <c r="B9" s="568">
        <v>0</v>
      </c>
      <c r="C9" s="572">
        <v>0</v>
      </c>
      <c r="D9" s="570">
        <v>1810.725</v>
      </c>
      <c r="E9" s="569">
        <v>40</v>
      </c>
      <c r="F9" s="575">
        <v>3602.15</v>
      </c>
      <c r="G9" s="574">
        <v>80</v>
      </c>
      <c r="H9" s="573">
        <v>3932.35</v>
      </c>
      <c r="I9" s="574">
        <v>100</v>
      </c>
      <c r="J9" s="573">
        <v>10657.1</v>
      </c>
      <c r="K9" s="574">
        <v>220</v>
      </c>
    </row>
    <row r="10" spans="1:11" ht="15" customHeight="1">
      <c r="A10" s="445" t="s">
        <v>1286</v>
      </c>
      <c r="B10" s="568">
        <v>1340.73</v>
      </c>
      <c r="C10" s="569">
        <v>30</v>
      </c>
      <c r="D10" s="570">
        <v>2290.13</v>
      </c>
      <c r="E10" s="569">
        <v>50</v>
      </c>
      <c r="F10" s="575">
        <v>2689.325</v>
      </c>
      <c r="G10" s="574">
        <v>60</v>
      </c>
      <c r="H10" s="573">
        <v>5531.6</v>
      </c>
      <c r="I10" s="574">
        <v>140</v>
      </c>
      <c r="J10" s="573">
        <v>6950.8</v>
      </c>
      <c r="K10" s="574">
        <v>140</v>
      </c>
    </row>
    <row r="11" spans="1:11" ht="15" customHeight="1">
      <c r="A11" s="445" t="s">
        <v>1287</v>
      </c>
      <c r="B11" s="568">
        <v>437.3</v>
      </c>
      <c r="C11" s="569">
        <v>10</v>
      </c>
      <c r="D11" s="570">
        <v>1348.15</v>
      </c>
      <c r="E11" s="569">
        <v>40</v>
      </c>
      <c r="F11" s="575">
        <v>3112.005</v>
      </c>
      <c r="G11" s="574">
        <v>70</v>
      </c>
      <c r="H11" s="573">
        <v>3943.45</v>
      </c>
      <c r="I11" s="574">
        <v>100</v>
      </c>
      <c r="J11" s="573"/>
      <c r="K11" s="574"/>
    </row>
    <row r="12" spans="1:11" ht="15" customHeight="1">
      <c r="A12" s="445" t="s">
        <v>1288</v>
      </c>
      <c r="B12" s="568">
        <v>2183.225</v>
      </c>
      <c r="C12" s="569">
        <v>50</v>
      </c>
      <c r="D12" s="570">
        <v>2213.55</v>
      </c>
      <c r="E12" s="569">
        <v>50</v>
      </c>
      <c r="F12" s="570">
        <v>1326.735</v>
      </c>
      <c r="G12" s="569">
        <v>30</v>
      </c>
      <c r="H12" s="573">
        <v>5125.83</v>
      </c>
      <c r="I12" s="574">
        <v>130</v>
      </c>
      <c r="J12" s="573"/>
      <c r="K12" s="574"/>
    </row>
    <row r="13" spans="1:11" ht="15" customHeight="1">
      <c r="A13" s="445" t="s">
        <v>1289</v>
      </c>
      <c r="B13" s="568">
        <v>2624.225</v>
      </c>
      <c r="C13" s="569">
        <v>60</v>
      </c>
      <c r="D13" s="570">
        <v>3106.1</v>
      </c>
      <c r="E13" s="569">
        <v>70</v>
      </c>
      <c r="F13" s="570">
        <v>3093.7749999999996</v>
      </c>
      <c r="G13" s="569">
        <v>70</v>
      </c>
      <c r="H13" s="573">
        <v>4799.95</v>
      </c>
      <c r="I13" s="574">
        <v>120</v>
      </c>
      <c r="J13" s="573"/>
      <c r="K13" s="574"/>
    </row>
    <row r="14" spans="1:11" ht="15" customHeight="1">
      <c r="A14" s="445" t="s">
        <v>1290</v>
      </c>
      <c r="B14" s="568">
        <v>436.25</v>
      </c>
      <c r="C14" s="569">
        <v>10</v>
      </c>
      <c r="D14" s="570">
        <v>3124.5</v>
      </c>
      <c r="E14" s="569">
        <v>70</v>
      </c>
      <c r="F14" s="575">
        <v>3457.575</v>
      </c>
      <c r="G14" s="574">
        <v>80</v>
      </c>
      <c r="H14" s="575">
        <v>5624.83</v>
      </c>
      <c r="I14" s="574">
        <v>140</v>
      </c>
      <c r="J14" s="575"/>
      <c r="K14" s="574"/>
    </row>
    <row r="15" spans="1:11" ht="15" customHeight="1">
      <c r="A15" s="445" t="s">
        <v>914</v>
      </c>
      <c r="B15" s="568">
        <v>3052.16</v>
      </c>
      <c r="C15" s="569">
        <v>70</v>
      </c>
      <c r="D15" s="570">
        <v>452.95</v>
      </c>
      <c r="E15" s="569">
        <v>10</v>
      </c>
      <c r="F15" s="575">
        <v>4950.64</v>
      </c>
      <c r="G15" s="574">
        <v>120</v>
      </c>
      <c r="H15" s="575">
        <v>6474.78</v>
      </c>
      <c r="I15" s="574">
        <v>160</v>
      </c>
      <c r="J15" s="575"/>
      <c r="K15" s="574"/>
    </row>
    <row r="16" spans="1:11" ht="15" customHeight="1">
      <c r="A16" s="445" t="s">
        <v>915</v>
      </c>
      <c r="B16" s="568">
        <v>2177.63</v>
      </c>
      <c r="C16" s="569">
        <v>50</v>
      </c>
      <c r="D16" s="575">
        <v>2742.225</v>
      </c>
      <c r="E16" s="574">
        <v>60</v>
      </c>
      <c r="F16" s="575">
        <v>5293.265</v>
      </c>
      <c r="G16" s="574">
        <v>130</v>
      </c>
      <c r="H16" s="575">
        <v>7678.38</v>
      </c>
      <c r="I16" s="574">
        <v>180</v>
      </c>
      <c r="J16" s="575"/>
      <c r="K16" s="574"/>
    </row>
    <row r="17" spans="1:11" ht="15" customHeight="1">
      <c r="A17" s="446" t="s">
        <v>916</v>
      </c>
      <c r="B17" s="576">
        <v>1306.875</v>
      </c>
      <c r="C17" s="577">
        <v>30</v>
      </c>
      <c r="D17" s="578">
        <v>2304.975</v>
      </c>
      <c r="E17" s="579">
        <v>50</v>
      </c>
      <c r="F17" s="578">
        <v>4475.85</v>
      </c>
      <c r="G17" s="579">
        <v>110</v>
      </c>
      <c r="H17" s="578">
        <v>14631.58</v>
      </c>
      <c r="I17" s="579">
        <v>340</v>
      </c>
      <c r="J17" s="578"/>
      <c r="K17" s="579"/>
    </row>
    <row r="18" spans="1:11" ht="15" customHeight="1">
      <c r="A18" s="580" t="s">
        <v>919</v>
      </c>
      <c r="B18" s="581">
        <v>15405.75</v>
      </c>
      <c r="C18" s="582">
        <v>350</v>
      </c>
      <c r="D18" s="583">
        <v>26848.604999999996</v>
      </c>
      <c r="E18" s="584">
        <v>600</v>
      </c>
      <c r="F18" s="583">
        <v>40327.67</v>
      </c>
      <c r="G18" s="584">
        <v>930</v>
      </c>
      <c r="H18" s="585">
        <v>70602.525</v>
      </c>
      <c r="I18" s="584">
        <v>1730</v>
      </c>
      <c r="J18" s="585">
        <v>29478.63</v>
      </c>
      <c r="K18" s="584">
        <v>630</v>
      </c>
    </row>
  </sheetData>
  <sheetProtection/>
  <mergeCells count="7">
    <mergeCell ref="A1:K1"/>
    <mergeCell ref="A2:K2"/>
    <mergeCell ref="B4:C4"/>
    <mergeCell ref="D4:E4"/>
    <mergeCell ref="F4:G4"/>
    <mergeCell ref="H4:I4"/>
    <mergeCell ref="J4:K4"/>
  </mergeCells>
  <printOptions/>
  <pageMargins left="1.23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7">
      <selection activeCell="H24" sqref="H24"/>
    </sheetView>
  </sheetViews>
  <sheetFormatPr defaultColWidth="9.140625" defaultRowHeight="12.75"/>
  <cols>
    <col min="1" max="1" width="4.28125" style="0" customWidth="1"/>
    <col min="2" max="2" width="10.28125" style="0" customWidth="1"/>
    <col min="3" max="5" width="9.00390625" style="0" bestFit="1" customWidth="1"/>
    <col min="6" max="6" width="9.8515625" style="0" bestFit="1" customWidth="1"/>
    <col min="7" max="7" width="11.8515625" style="0" bestFit="1" customWidth="1"/>
  </cols>
  <sheetData>
    <row r="1" spans="1:7" ht="12.75">
      <c r="A1" s="483"/>
      <c r="B1" s="1556" t="s">
        <v>976</v>
      </c>
      <c r="C1" s="1556"/>
      <c r="D1" s="1556"/>
      <c r="E1" s="1556"/>
      <c r="F1" s="1556"/>
      <c r="G1" s="1556"/>
    </row>
    <row r="2" spans="1:7" ht="15.75">
      <c r="A2" s="483"/>
      <c r="B2" s="1557" t="s">
        <v>1314</v>
      </c>
      <c r="C2" s="1557"/>
      <c r="D2" s="1557"/>
      <c r="E2" s="1557"/>
      <c r="F2" s="1557"/>
      <c r="G2" s="1557"/>
    </row>
    <row r="3" spans="1:7" ht="12.75">
      <c r="A3" s="483"/>
      <c r="B3" s="18"/>
      <c r="C3" s="18"/>
      <c r="D3" s="18"/>
      <c r="E3" s="18"/>
      <c r="F3" s="18"/>
      <c r="G3" s="483"/>
    </row>
    <row r="4" spans="1:7" ht="13.5" thickBot="1">
      <c r="A4" s="483"/>
      <c r="B4" s="18"/>
      <c r="C4" s="18"/>
      <c r="D4" s="75"/>
      <c r="E4" s="75"/>
      <c r="F4" s="483"/>
      <c r="G4" s="75" t="s">
        <v>932</v>
      </c>
    </row>
    <row r="5" spans="1:7" ht="15" customHeight="1">
      <c r="A5" s="483"/>
      <c r="B5" s="587" t="s">
        <v>995</v>
      </c>
      <c r="C5" s="588" t="s">
        <v>1280</v>
      </c>
      <c r="D5" s="589" t="s">
        <v>528</v>
      </c>
      <c r="E5" s="589" t="s">
        <v>529</v>
      </c>
      <c r="F5" s="590" t="s">
        <v>1014</v>
      </c>
      <c r="G5" s="590" t="s">
        <v>327</v>
      </c>
    </row>
    <row r="6" spans="1:7" ht="15" customHeight="1">
      <c r="A6" s="483"/>
      <c r="B6" s="491" t="s">
        <v>1282</v>
      </c>
      <c r="C6" s="591">
        <v>585</v>
      </c>
      <c r="D6" s="493">
        <v>400</v>
      </c>
      <c r="E6" s="493">
        <v>0</v>
      </c>
      <c r="F6" s="496">
        <v>0</v>
      </c>
      <c r="G6" s="496">
        <v>17130</v>
      </c>
    </row>
    <row r="7" spans="1:7" ht="15" customHeight="1">
      <c r="A7" s="483"/>
      <c r="B7" s="491" t="s">
        <v>1283</v>
      </c>
      <c r="C7" s="591">
        <v>189</v>
      </c>
      <c r="D7" s="493">
        <v>550</v>
      </c>
      <c r="E7" s="493">
        <v>370</v>
      </c>
      <c r="F7" s="496">
        <v>4080</v>
      </c>
      <c r="G7" s="496">
        <v>3720</v>
      </c>
    </row>
    <row r="8" spans="1:7" ht="15" customHeight="1">
      <c r="A8" s="483"/>
      <c r="B8" s="491" t="s">
        <v>1284</v>
      </c>
      <c r="C8" s="591">
        <v>3367.28</v>
      </c>
      <c r="D8" s="493">
        <v>220</v>
      </c>
      <c r="E8" s="493">
        <v>1575</v>
      </c>
      <c r="F8" s="496">
        <v>9665</v>
      </c>
      <c r="G8" s="496">
        <v>11155</v>
      </c>
    </row>
    <row r="9" spans="1:7" ht="15" customHeight="1">
      <c r="A9" s="483"/>
      <c r="B9" s="491" t="s">
        <v>1285</v>
      </c>
      <c r="C9" s="591">
        <v>15836.81</v>
      </c>
      <c r="D9" s="493">
        <v>0</v>
      </c>
      <c r="E9" s="493">
        <v>2101.5</v>
      </c>
      <c r="F9" s="496">
        <v>13135</v>
      </c>
      <c r="G9" s="496">
        <v>200</v>
      </c>
    </row>
    <row r="10" spans="1:7" ht="15" customHeight="1">
      <c r="A10" s="483"/>
      <c r="B10" s="491" t="s">
        <v>1286</v>
      </c>
      <c r="C10" s="591">
        <v>2362.5</v>
      </c>
      <c r="D10" s="493">
        <v>0</v>
      </c>
      <c r="E10" s="493">
        <v>1074.7</v>
      </c>
      <c r="F10" s="496">
        <v>9310</v>
      </c>
      <c r="G10" s="496">
        <v>0</v>
      </c>
    </row>
    <row r="11" spans="1:7" ht="15" customHeight="1">
      <c r="A11" s="483"/>
      <c r="B11" s="491" t="s">
        <v>1287</v>
      </c>
      <c r="C11" s="591">
        <v>200</v>
      </c>
      <c r="D11" s="493">
        <v>753.5</v>
      </c>
      <c r="E11" s="497">
        <v>3070</v>
      </c>
      <c r="F11" s="496">
        <v>10780</v>
      </c>
      <c r="G11" s="496"/>
    </row>
    <row r="12" spans="1:7" ht="15" customHeight="1">
      <c r="A12" s="483"/>
      <c r="B12" s="491" t="s">
        <v>1288</v>
      </c>
      <c r="C12" s="591">
        <v>6224.804</v>
      </c>
      <c r="D12" s="493">
        <v>200</v>
      </c>
      <c r="E12" s="493">
        <v>0</v>
      </c>
      <c r="F12" s="496">
        <v>25532</v>
      </c>
      <c r="G12" s="496"/>
    </row>
    <row r="13" spans="1:7" ht="15" customHeight="1">
      <c r="A13" s="483"/>
      <c r="B13" s="491" t="s">
        <v>1289</v>
      </c>
      <c r="C13" s="591">
        <v>11402</v>
      </c>
      <c r="D13" s="497">
        <v>160</v>
      </c>
      <c r="E13" s="497">
        <v>300</v>
      </c>
      <c r="F13" s="496">
        <v>0</v>
      </c>
      <c r="G13" s="496"/>
    </row>
    <row r="14" spans="1:7" ht="15" customHeight="1">
      <c r="A14" s="483"/>
      <c r="B14" s="491" t="s">
        <v>1290</v>
      </c>
      <c r="C14" s="591">
        <v>4027.9</v>
      </c>
      <c r="D14" s="497">
        <v>950</v>
      </c>
      <c r="E14" s="497">
        <v>8630</v>
      </c>
      <c r="F14" s="496">
        <v>3850</v>
      </c>
      <c r="G14" s="496"/>
    </row>
    <row r="15" spans="1:7" ht="15" customHeight="1">
      <c r="A15" s="483"/>
      <c r="B15" s="491" t="s">
        <v>914</v>
      </c>
      <c r="C15" s="591">
        <v>1040</v>
      </c>
      <c r="D15" s="497">
        <v>4800</v>
      </c>
      <c r="E15" s="497">
        <v>13821</v>
      </c>
      <c r="F15" s="496">
        <v>21250</v>
      </c>
      <c r="G15" s="496"/>
    </row>
    <row r="16" spans="1:7" ht="15" customHeight="1">
      <c r="A16" s="483"/>
      <c r="B16" s="491" t="s">
        <v>915</v>
      </c>
      <c r="C16" s="591">
        <v>600</v>
      </c>
      <c r="D16" s="493">
        <v>0</v>
      </c>
      <c r="E16" s="497">
        <v>350</v>
      </c>
      <c r="F16" s="496">
        <v>4500</v>
      </c>
      <c r="G16" s="496"/>
    </row>
    <row r="17" spans="1:7" ht="15" customHeight="1">
      <c r="A17" s="483"/>
      <c r="B17" s="499" t="s">
        <v>916</v>
      </c>
      <c r="C17" s="592">
        <v>3472.05</v>
      </c>
      <c r="D17" s="503">
        <v>1850</v>
      </c>
      <c r="E17" s="503">
        <v>15687</v>
      </c>
      <c r="F17" s="505">
        <v>1730</v>
      </c>
      <c r="G17" s="505"/>
    </row>
    <row r="18" spans="1:7" ht="15" customHeight="1" thickBot="1">
      <c r="A18" s="593"/>
      <c r="B18" s="594" t="s">
        <v>919</v>
      </c>
      <c r="C18" s="508">
        <v>49307.344000000005</v>
      </c>
      <c r="D18" s="508">
        <v>9883.5</v>
      </c>
      <c r="E18" s="510">
        <v>46979.2</v>
      </c>
      <c r="F18" s="512">
        <v>103832</v>
      </c>
      <c r="G18" s="512">
        <v>32205</v>
      </c>
    </row>
    <row r="19" spans="1:7" ht="12.75">
      <c r="A19" s="513"/>
      <c r="B19" s="292" t="s">
        <v>1315</v>
      </c>
      <c r="C19" s="513"/>
      <c r="D19" s="513"/>
      <c r="E19" s="513"/>
      <c r="F19" s="513"/>
      <c r="G19" s="513"/>
    </row>
    <row r="20" spans="1:7" ht="12.75">
      <c r="A20" s="513"/>
      <c r="B20" s="292" t="s">
        <v>1316</v>
      </c>
      <c r="C20" s="513"/>
      <c r="D20" s="513"/>
      <c r="E20" s="513"/>
      <c r="F20" s="513"/>
      <c r="G20" s="513"/>
    </row>
    <row r="21" spans="1:7" ht="12.75">
      <c r="A21" s="513"/>
      <c r="B21" s="292" t="s">
        <v>1317</v>
      </c>
      <c r="C21" s="513"/>
      <c r="D21" s="513"/>
      <c r="E21" s="513"/>
      <c r="F21" s="513"/>
      <c r="G21" s="513"/>
    </row>
    <row r="22" spans="1:7" ht="12.75">
      <c r="A22" s="513"/>
      <c r="B22" s="292"/>
      <c r="C22" s="513"/>
      <c r="D22" s="513"/>
      <c r="E22" s="513"/>
      <c r="F22" s="513"/>
      <c r="G22" s="513"/>
    </row>
    <row r="23" spans="1:7" ht="12.75">
      <c r="A23" s="513"/>
      <c r="B23" s="513"/>
      <c r="C23" s="513"/>
      <c r="D23" s="513"/>
      <c r="E23" s="513"/>
      <c r="F23" s="513"/>
      <c r="G23" s="513"/>
    </row>
    <row r="24" spans="1:7" ht="12.75">
      <c r="A24" s="483"/>
      <c r="B24" s="1556" t="s">
        <v>977</v>
      </c>
      <c r="C24" s="1556"/>
      <c r="D24" s="1556"/>
      <c r="E24" s="1556"/>
      <c r="F24" s="1556"/>
      <c r="G24" s="1556"/>
    </row>
    <row r="25" spans="1:7" ht="15.75">
      <c r="A25" s="483"/>
      <c r="B25" s="1577" t="s">
        <v>1318</v>
      </c>
      <c r="C25" s="1577"/>
      <c r="D25" s="1577"/>
      <c r="E25" s="1577"/>
      <c r="F25" s="1577"/>
      <c r="G25" s="1577"/>
    </row>
    <row r="26" spans="1:7" ht="13.5" thickBot="1">
      <c r="A26" s="483"/>
      <c r="B26" s="18"/>
      <c r="C26" s="18"/>
      <c r="D26" s="18"/>
      <c r="E26" s="18"/>
      <c r="F26" s="483"/>
      <c r="G26" s="75" t="s">
        <v>932</v>
      </c>
    </row>
    <row r="27" spans="1:7" ht="15" customHeight="1">
      <c r="A27" s="483"/>
      <c r="B27" s="595" t="s">
        <v>995</v>
      </c>
      <c r="C27" s="524" t="s">
        <v>1280</v>
      </c>
      <c r="D27" s="485" t="s">
        <v>528</v>
      </c>
      <c r="E27" s="485" t="s">
        <v>529</v>
      </c>
      <c r="F27" s="486" t="s">
        <v>1014</v>
      </c>
      <c r="G27" s="486" t="s">
        <v>327</v>
      </c>
    </row>
    <row r="28" spans="1:7" ht="15" customHeight="1">
      <c r="A28" s="483"/>
      <c r="B28" s="491" t="s">
        <v>1282</v>
      </c>
      <c r="C28" s="525">
        <v>4309</v>
      </c>
      <c r="D28" s="526">
        <v>20554.2</v>
      </c>
      <c r="E28" s="526">
        <v>13397</v>
      </c>
      <c r="F28" s="527">
        <v>35455</v>
      </c>
      <c r="G28" s="527">
        <v>22432</v>
      </c>
    </row>
    <row r="29" spans="1:7" ht="15" customHeight="1">
      <c r="A29" s="483"/>
      <c r="B29" s="491" t="s">
        <v>1283</v>
      </c>
      <c r="C29" s="525">
        <v>13165</v>
      </c>
      <c r="D29" s="526">
        <v>24670.5</v>
      </c>
      <c r="E29" s="526">
        <v>18830</v>
      </c>
      <c r="F29" s="527">
        <v>31353</v>
      </c>
      <c r="G29" s="527">
        <v>21897</v>
      </c>
    </row>
    <row r="30" spans="1:7" ht="15" customHeight="1">
      <c r="A30" s="483"/>
      <c r="B30" s="491" t="s">
        <v>1141</v>
      </c>
      <c r="C30" s="525">
        <v>12145</v>
      </c>
      <c r="D30" s="526">
        <v>12021</v>
      </c>
      <c r="E30" s="526">
        <v>15855</v>
      </c>
      <c r="F30" s="527">
        <v>35062</v>
      </c>
      <c r="G30" s="527">
        <v>23934</v>
      </c>
    </row>
    <row r="31" spans="1:7" ht="15" customHeight="1">
      <c r="A31" s="483"/>
      <c r="B31" s="491" t="s">
        <v>1285</v>
      </c>
      <c r="C31" s="525">
        <v>9056</v>
      </c>
      <c r="D31" s="526">
        <v>10369</v>
      </c>
      <c r="E31" s="526">
        <v>14880</v>
      </c>
      <c r="F31" s="527">
        <v>21472</v>
      </c>
      <c r="G31" s="527">
        <v>36880</v>
      </c>
    </row>
    <row r="32" spans="1:7" ht="15" customHeight="1">
      <c r="A32" s="483"/>
      <c r="B32" s="491" t="s">
        <v>1286</v>
      </c>
      <c r="C32" s="525">
        <v>11018</v>
      </c>
      <c r="D32" s="526">
        <v>15533</v>
      </c>
      <c r="E32" s="526">
        <v>14180</v>
      </c>
      <c r="F32" s="527">
        <v>20418</v>
      </c>
      <c r="G32" s="527">
        <v>21661</v>
      </c>
    </row>
    <row r="33" spans="1:7" ht="15" customHeight="1">
      <c r="A33" s="483"/>
      <c r="B33" s="491" t="s">
        <v>1287</v>
      </c>
      <c r="C33" s="525">
        <v>11030</v>
      </c>
      <c r="D33" s="526">
        <v>11255.5</v>
      </c>
      <c r="E33" s="535">
        <v>17395</v>
      </c>
      <c r="F33" s="527">
        <v>24379</v>
      </c>
      <c r="G33" s="527"/>
    </row>
    <row r="34" spans="1:7" ht="15" customHeight="1">
      <c r="A34" s="483"/>
      <c r="B34" s="491" t="s">
        <v>1288</v>
      </c>
      <c r="C34" s="525">
        <v>12710</v>
      </c>
      <c r="D34" s="535">
        <v>14541</v>
      </c>
      <c r="E34" s="535">
        <v>8962</v>
      </c>
      <c r="F34" s="527">
        <v>12236</v>
      </c>
      <c r="G34" s="527"/>
    </row>
    <row r="35" spans="1:7" ht="15" customHeight="1">
      <c r="A35" s="483"/>
      <c r="B35" s="491" t="s">
        <v>1289</v>
      </c>
      <c r="C35" s="525">
        <v>9500</v>
      </c>
      <c r="D35" s="535">
        <v>20075</v>
      </c>
      <c r="E35" s="535">
        <v>7713</v>
      </c>
      <c r="F35" s="527">
        <v>10443</v>
      </c>
      <c r="G35" s="527"/>
    </row>
    <row r="36" spans="1:7" ht="15" customHeight="1">
      <c r="A36" s="483"/>
      <c r="B36" s="491" t="s">
        <v>1290</v>
      </c>
      <c r="C36" s="525">
        <v>18162</v>
      </c>
      <c r="D36" s="535">
        <v>15654</v>
      </c>
      <c r="E36" s="535">
        <v>7295</v>
      </c>
      <c r="F36" s="527">
        <v>12583.9</v>
      </c>
      <c r="G36" s="527"/>
    </row>
    <row r="37" spans="1:7" ht="15" customHeight="1">
      <c r="A37" s="483"/>
      <c r="B37" s="491" t="s">
        <v>914</v>
      </c>
      <c r="C37" s="525">
        <v>13050</v>
      </c>
      <c r="D37" s="535">
        <v>7970</v>
      </c>
      <c r="E37" s="535">
        <v>20300</v>
      </c>
      <c r="F37" s="527">
        <v>21570</v>
      </c>
      <c r="G37" s="527"/>
    </row>
    <row r="38" spans="1:7" ht="15" customHeight="1">
      <c r="A38" s="483"/>
      <c r="B38" s="491" t="s">
        <v>915</v>
      </c>
      <c r="C38" s="525">
        <v>18334.25</v>
      </c>
      <c r="D38" s="535">
        <v>10245</v>
      </c>
      <c r="E38" s="535">
        <v>17397</v>
      </c>
      <c r="F38" s="527">
        <v>17413</v>
      </c>
      <c r="G38" s="527"/>
    </row>
    <row r="39" spans="1:7" ht="15" customHeight="1">
      <c r="A39" s="483"/>
      <c r="B39" s="499" t="s">
        <v>916</v>
      </c>
      <c r="C39" s="529">
        <v>20358.5</v>
      </c>
      <c r="D39" s="530">
        <v>12862</v>
      </c>
      <c r="E39" s="530">
        <v>13980</v>
      </c>
      <c r="F39" s="531">
        <v>15934.2</v>
      </c>
      <c r="G39" s="531"/>
    </row>
    <row r="40" spans="1:7" ht="15" customHeight="1" thickBot="1">
      <c r="A40" s="483"/>
      <c r="B40" s="594" t="s">
        <v>919</v>
      </c>
      <c r="C40" s="532">
        <v>152837.75</v>
      </c>
      <c r="D40" s="536">
        <v>175750.2</v>
      </c>
      <c r="E40" s="536">
        <v>170184</v>
      </c>
      <c r="F40" s="533">
        <v>258319.1</v>
      </c>
      <c r="G40" s="533">
        <v>126804</v>
      </c>
    </row>
  </sheetData>
  <sheetProtection/>
  <mergeCells count="4">
    <mergeCell ref="B25:G25"/>
    <mergeCell ref="B1:G1"/>
    <mergeCell ref="B2:G2"/>
    <mergeCell ref="B24:G24"/>
  </mergeCells>
  <printOptions/>
  <pageMargins left="1.0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43"/>
  <sheetViews>
    <sheetView zoomScalePageLayoutView="0" workbookViewId="0" topLeftCell="K1">
      <selection activeCell="AB10" sqref="AB10"/>
    </sheetView>
  </sheetViews>
  <sheetFormatPr defaultColWidth="9.140625" defaultRowHeight="12.75"/>
  <cols>
    <col min="1" max="1" width="4.8515625" style="0" customWidth="1"/>
    <col min="2" max="2" width="4.00390625" style="0" customWidth="1"/>
    <col min="3" max="3" width="30.421875" style="0" customWidth="1"/>
    <col min="4" max="6" width="7.57421875" style="0" bestFit="1" customWidth="1"/>
    <col min="7" max="16" width="6.7109375" style="0" bestFit="1" customWidth="1"/>
    <col min="17" max="24" width="7.57421875" style="0" bestFit="1" customWidth="1"/>
    <col min="25" max="27" width="9.28125" style="0" bestFit="1" customWidth="1"/>
  </cols>
  <sheetData>
    <row r="1" spans="1:27" ht="12.75">
      <c r="A1" s="1556" t="s">
        <v>978</v>
      </c>
      <c r="B1" s="1556"/>
      <c r="C1" s="1556"/>
      <c r="D1" s="1556"/>
      <c r="E1" s="1556"/>
      <c r="F1" s="1556"/>
      <c r="G1" s="1556"/>
      <c r="H1" s="1556"/>
      <c r="I1" s="1556"/>
      <c r="J1" s="1556"/>
      <c r="K1" s="1556"/>
      <c r="L1" s="1556"/>
      <c r="M1" s="1556"/>
      <c r="N1" s="1556"/>
      <c r="O1" s="1556"/>
      <c r="P1" s="1556"/>
      <c r="Q1" s="1556"/>
      <c r="R1" s="1556"/>
      <c r="S1" s="1556"/>
      <c r="T1" s="1556"/>
      <c r="U1" s="1556"/>
      <c r="V1" s="1556"/>
      <c r="W1" s="1556"/>
      <c r="X1" s="1556"/>
      <c r="Y1" s="483"/>
      <c r="Z1" s="483"/>
      <c r="AA1" s="483"/>
    </row>
    <row r="2" spans="1:27" ht="15.75">
      <c r="A2" s="1543" t="s">
        <v>1320</v>
      </c>
      <c r="B2" s="1543"/>
      <c r="C2" s="1543"/>
      <c r="D2" s="1543"/>
      <c r="E2" s="1543"/>
      <c r="F2" s="1543"/>
      <c r="G2" s="1543"/>
      <c r="H2" s="1543"/>
      <c r="I2" s="1543"/>
      <c r="J2" s="1543"/>
      <c r="K2" s="1543"/>
      <c r="L2" s="1543"/>
      <c r="M2" s="1543"/>
      <c r="N2" s="1543"/>
      <c r="O2" s="1543"/>
      <c r="P2" s="1543"/>
      <c r="Q2" s="1543"/>
      <c r="R2" s="1543"/>
      <c r="S2" s="1543"/>
      <c r="T2" s="1543"/>
      <c r="U2" s="1543"/>
      <c r="V2" s="1543"/>
      <c r="W2" s="1543"/>
      <c r="X2" s="1543"/>
      <c r="Y2" s="478"/>
      <c r="Z2" s="478"/>
      <c r="AA2" s="478"/>
    </row>
    <row r="3" spans="1:27" ht="12.75">
      <c r="A3" s="1516" t="s">
        <v>1380</v>
      </c>
      <c r="B3" s="1516"/>
      <c r="C3" s="1516"/>
      <c r="D3" s="1516"/>
      <c r="E3" s="1516"/>
      <c r="F3" s="1516"/>
      <c r="G3" s="1516"/>
      <c r="H3" s="1516"/>
      <c r="I3" s="1516"/>
      <c r="J3" s="1516"/>
      <c r="K3" s="1516"/>
      <c r="L3" s="1516"/>
      <c r="M3" s="1516"/>
      <c r="N3" s="1516"/>
      <c r="O3" s="1516"/>
      <c r="P3" s="1516"/>
      <c r="Q3" s="1516"/>
      <c r="R3" s="1516"/>
      <c r="S3" s="1516"/>
      <c r="T3" s="1516"/>
      <c r="U3" s="1516"/>
      <c r="V3" s="1516"/>
      <c r="W3" s="1516"/>
      <c r="X3" s="1516"/>
      <c r="Y3" s="478"/>
      <c r="Z3" s="478"/>
      <c r="AA3" s="478"/>
    </row>
    <row r="4" spans="1:27" ht="13.5" thickBot="1">
      <c r="A4" s="18"/>
      <c r="B4" s="18"/>
      <c r="C4" s="18"/>
      <c r="D4" s="453"/>
      <c r="E4" s="453"/>
      <c r="F4" s="18"/>
      <c r="G4" s="18"/>
      <c r="H4" s="18"/>
      <c r="I4" s="453"/>
      <c r="J4" s="18"/>
      <c r="K4" s="453"/>
      <c r="L4" s="453"/>
      <c r="M4" s="292"/>
      <c r="N4" s="292"/>
      <c r="O4" s="292"/>
      <c r="P4" s="292"/>
      <c r="Q4" s="478"/>
      <c r="R4" s="478"/>
      <c r="S4" s="478"/>
      <c r="T4" s="478"/>
      <c r="U4" s="750"/>
      <c r="V4" s="478"/>
      <c r="W4" s="478"/>
      <c r="X4" s="478"/>
      <c r="Y4" s="478"/>
      <c r="Z4" s="478"/>
      <c r="AA4" s="478"/>
    </row>
    <row r="5" spans="1:27" ht="12.75">
      <c r="A5" s="1581" t="s">
        <v>1321</v>
      </c>
      <c r="B5" s="1582"/>
      <c r="C5" s="1583"/>
      <c r="D5" s="608">
        <v>2003</v>
      </c>
      <c r="E5" s="608">
        <v>2004</v>
      </c>
      <c r="F5" s="608">
        <v>2005</v>
      </c>
      <c r="G5" s="608">
        <v>2005</v>
      </c>
      <c r="H5" s="608">
        <v>2006</v>
      </c>
      <c r="I5" s="608">
        <v>2006</v>
      </c>
      <c r="J5" s="608">
        <v>2006</v>
      </c>
      <c r="K5" s="608">
        <v>2006</v>
      </c>
      <c r="L5" s="608">
        <v>2007</v>
      </c>
      <c r="M5" s="608">
        <v>2007</v>
      </c>
      <c r="N5" s="608">
        <v>2007</v>
      </c>
      <c r="O5" s="608">
        <v>2007</v>
      </c>
      <c r="P5" s="608">
        <v>2008</v>
      </c>
      <c r="Q5" s="608">
        <v>2008</v>
      </c>
      <c r="R5" s="608">
        <v>2008</v>
      </c>
      <c r="S5" s="608">
        <v>2008</v>
      </c>
      <c r="T5" s="608">
        <v>2008</v>
      </c>
      <c r="U5" s="749">
        <v>2008</v>
      </c>
      <c r="V5" s="608">
        <v>2008</v>
      </c>
      <c r="W5" s="608">
        <v>2008</v>
      </c>
      <c r="X5" s="608">
        <v>2008</v>
      </c>
      <c r="Y5" s="608">
        <v>2008</v>
      </c>
      <c r="Z5" s="608">
        <v>2008</v>
      </c>
      <c r="AA5" s="608">
        <v>2008</v>
      </c>
    </row>
    <row r="6" spans="1:27" ht="12.75">
      <c r="A6" s="1578" t="s">
        <v>1381</v>
      </c>
      <c r="B6" s="1579"/>
      <c r="C6" s="1580"/>
      <c r="D6" s="363" t="s">
        <v>1003</v>
      </c>
      <c r="E6" s="363" t="s">
        <v>1003</v>
      </c>
      <c r="F6" s="363" t="s">
        <v>1003</v>
      </c>
      <c r="G6" s="363" t="s">
        <v>907</v>
      </c>
      <c r="H6" s="363" t="s">
        <v>910</v>
      </c>
      <c r="I6" s="363" t="s">
        <v>913</v>
      </c>
      <c r="J6" s="363" t="s">
        <v>1003</v>
      </c>
      <c r="K6" s="363" t="s">
        <v>907</v>
      </c>
      <c r="L6" s="363" t="s">
        <v>910</v>
      </c>
      <c r="M6" s="363" t="s">
        <v>913</v>
      </c>
      <c r="N6" s="363" t="s">
        <v>1003</v>
      </c>
      <c r="O6" s="363" t="s">
        <v>907</v>
      </c>
      <c r="P6" s="363" t="s">
        <v>910</v>
      </c>
      <c r="Q6" s="363" t="s">
        <v>911</v>
      </c>
      <c r="R6" s="363" t="s">
        <v>912</v>
      </c>
      <c r="S6" s="363" t="s">
        <v>913</v>
      </c>
      <c r="T6" s="363" t="s">
        <v>914</v>
      </c>
      <c r="U6" s="363" t="s">
        <v>1002</v>
      </c>
      <c r="V6" s="363" t="s">
        <v>1003</v>
      </c>
      <c r="W6" s="363" t="s">
        <v>531</v>
      </c>
      <c r="X6" s="363" t="s">
        <v>900</v>
      </c>
      <c r="Y6" s="363" t="s">
        <v>907</v>
      </c>
      <c r="Z6" s="363" t="s">
        <v>908</v>
      </c>
      <c r="AA6" s="363" t="s">
        <v>909</v>
      </c>
    </row>
    <row r="7" spans="1:27" ht="12.75">
      <c r="A7" s="414" t="s">
        <v>1382</v>
      </c>
      <c r="B7" s="20"/>
      <c r="C7" s="480"/>
      <c r="D7" s="603"/>
      <c r="E7" s="603"/>
      <c r="F7" s="609"/>
      <c r="G7" s="609"/>
      <c r="H7" s="609"/>
      <c r="I7" s="603"/>
      <c r="J7" s="603"/>
      <c r="K7" s="603"/>
      <c r="L7" s="603"/>
      <c r="M7" s="603"/>
      <c r="N7" s="600"/>
      <c r="O7" s="600"/>
      <c r="P7" s="600"/>
      <c r="Q7" s="600"/>
      <c r="R7" s="600"/>
      <c r="S7" s="600"/>
      <c r="T7" s="600"/>
      <c r="U7" s="607"/>
      <c r="V7" s="607"/>
      <c r="W7" s="607"/>
      <c r="X7" s="607"/>
      <c r="Y7" s="607"/>
      <c r="Z7" s="607"/>
      <c r="AA7" s="607"/>
    </row>
    <row r="8" spans="1:27" ht="12.75">
      <c r="A8" s="414"/>
      <c r="B8" s="20" t="s">
        <v>1326</v>
      </c>
      <c r="C8" s="480"/>
      <c r="D8" s="604">
        <v>6</v>
      </c>
      <c r="E8" s="604">
        <v>6</v>
      </c>
      <c r="F8" s="364">
        <v>5</v>
      </c>
      <c r="G8" s="364">
        <v>5</v>
      </c>
      <c r="H8" s="364">
        <v>5</v>
      </c>
      <c r="I8" s="604">
        <v>5</v>
      </c>
      <c r="J8" s="604">
        <v>5</v>
      </c>
      <c r="K8" s="604">
        <v>5</v>
      </c>
      <c r="L8" s="604">
        <v>5</v>
      </c>
      <c r="M8" s="604">
        <v>5</v>
      </c>
      <c r="N8" s="604">
        <v>5</v>
      </c>
      <c r="O8" s="604">
        <v>5</v>
      </c>
      <c r="P8" s="604">
        <v>5</v>
      </c>
      <c r="Q8" s="604">
        <v>5</v>
      </c>
      <c r="R8" s="604">
        <v>5</v>
      </c>
      <c r="S8" s="604">
        <v>5</v>
      </c>
      <c r="T8" s="604">
        <v>5</v>
      </c>
      <c r="U8" s="604">
        <v>5</v>
      </c>
      <c r="V8" s="604">
        <v>5</v>
      </c>
      <c r="W8" s="604">
        <v>5</v>
      </c>
      <c r="X8" s="604">
        <v>5</v>
      </c>
      <c r="Y8" s="604">
        <v>5</v>
      </c>
      <c r="Z8" s="604">
        <v>5.5</v>
      </c>
      <c r="AA8" s="604">
        <v>5.5</v>
      </c>
    </row>
    <row r="9" spans="1:27" ht="12.75">
      <c r="A9" s="49"/>
      <c r="B9" s="20" t="s">
        <v>1383</v>
      </c>
      <c r="C9" s="480"/>
      <c r="D9" s="603">
        <v>5.5</v>
      </c>
      <c r="E9" s="603">
        <v>5.5</v>
      </c>
      <c r="F9" s="609">
        <v>5.5</v>
      </c>
      <c r="G9" s="364">
        <v>6</v>
      </c>
      <c r="H9" s="364">
        <v>6</v>
      </c>
      <c r="I9" s="603">
        <v>6.25</v>
      </c>
      <c r="J9" s="603">
        <v>6.25</v>
      </c>
      <c r="K9" s="603">
        <v>6.25</v>
      </c>
      <c r="L9" s="603">
        <v>6.25</v>
      </c>
      <c r="M9" s="603">
        <v>6.25</v>
      </c>
      <c r="N9" s="603">
        <v>6.25</v>
      </c>
      <c r="O9" s="603">
        <v>6.25</v>
      </c>
      <c r="P9" s="603">
        <v>6.25</v>
      </c>
      <c r="Q9" s="603">
        <v>6.25</v>
      </c>
      <c r="R9" s="603">
        <v>6.25</v>
      </c>
      <c r="S9" s="603">
        <v>6.25</v>
      </c>
      <c r="T9" s="603">
        <v>6.25</v>
      </c>
      <c r="U9" s="603">
        <v>6.25</v>
      </c>
      <c r="V9" s="603">
        <v>6.25</v>
      </c>
      <c r="W9" s="603">
        <v>6.25</v>
      </c>
      <c r="X9" s="603">
        <v>6.25</v>
      </c>
      <c r="Y9" s="603">
        <v>6.5</v>
      </c>
      <c r="Z9" s="603">
        <v>6.5</v>
      </c>
      <c r="AA9" s="603">
        <v>6.5</v>
      </c>
    </row>
    <row r="10" spans="1:27" ht="12.75">
      <c r="A10" s="293"/>
      <c r="B10" s="605" t="s">
        <v>1327</v>
      </c>
      <c r="C10" s="481"/>
      <c r="D10" s="601"/>
      <c r="E10" s="601"/>
      <c r="F10" s="482"/>
      <c r="G10" s="482"/>
      <c r="H10" s="482"/>
      <c r="I10" s="601"/>
      <c r="J10" s="601"/>
      <c r="K10" s="601"/>
      <c r="L10" s="601"/>
      <c r="M10" s="601"/>
      <c r="N10" s="601"/>
      <c r="O10" s="601"/>
      <c r="P10" s="601"/>
      <c r="Q10" s="601"/>
      <c r="R10" s="601"/>
      <c r="S10" s="601"/>
      <c r="T10" s="601"/>
      <c r="U10" s="607"/>
      <c r="V10" s="607"/>
      <c r="W10" s="607"/>
      <c r="X10" s="607"/>
      <c r="Y10" s="607"/>
      <c r="Z10" s="607"/>
      <c r="AA10" s="607"/>
    </row>
    <row r="11" spans="1:27" ht="12.75">
      <c r="A11" s="49"/>
      <c r="B11" s="20" t="s">
        <v>1384</v>
      </c>
      <c r="C11" s="480"/>
      <c r="D11" s="602"/>
      <c r="E11" s="603"/>
      <c r="F11" s="609"/>
      <c r="G11" s="609"/>
      <c r="H11" s="609"/>
      <c r="I11" s="609"/>
      <c r="J11" s="609"/>
      <c r="K11" s="609"/>
      <c r="L11" s="609"/>
      <c r="M11" s="609"/>
      <c r="N11" s="603"/>
      <c r="O11" s="603"/>
      <c r="P11" s="603"/>
      <c r="Q11" s="603"/>
      <c r="R11" s="603"/>
      <c r="S11" s="603"/>
      <c r="T11" s="603"/>
      <c r="U11" s="607"/>
      <c r="V11" s="607"/>
      <c r="W11" s="607"/>
      <c r="X11" s="607"/>
      <c r="Y11" s="607"/>
      <c r="Z11" s="607"/>
      <c r="AA11" s="607"/>
    </row>
    <row r="12" spans="1:27" ht="12.75">
      <c r="A12" s="49"/>
      <c r="B12" s="20"/>
      <c r="C12" s="480" t="s">
        <v>1385</v>
      </c>
      <c r="D12" s="604">
        <v>3</v>
      </c>
      <c r="E12" s="604">
        <v>2</v>
      </c>
      <c r="F12" s="609">
        <v>1.5</v>
      </c>
      <c r="G12" s="609">
        <v>1.5</v>
      </c>
      <c r="H12" s="609">
        <v>1.5</v>
      </c>
      <c r="I12" s="609">
        <v>1.5</v>
      </c>
      <c r="J12" s="609">
        <v>1.5</v>
      </c>
      <c r="K12" s="609">
        <v>1.5</v>
      </c>
      <c r="L12" s="609">
        <v>1.5</v>
      </c>
      <c r="M12" s="609">
        <v>1.5</v>
      </c>
      <c r="N12" s="609">
        <v>1.5</v>
      </c>
      <c r="O12" s="603">
        <v>1.5</v>
      </c>
      <c r="P12" s="603">
        <v>1.5</v>
      </c>
      <c r="Q12" s="603">
        <v>1.5</v>
      </c>
      <c r="R12" s="603">
        <v>1.5</v>
      </c>
      <c r="S12" s="603">
        <v>1.5</v>
      </c>
      <c r="T12" s="603">
        <v>1.5</v>
      </c>
      <c r="U12" s="603">
        <v>1.5</v>
      </c>
      <c r="V12" s="603">
        <v>1.5</v>
      </c>
      <c r="W12" s="603">
        <v>1.5</v>
      </c>
      <c r="X12" s="603">
        <v>1.5</v>
      </c>
      <c r="Y12" s="603">
        <v>1.5</v>
      </c>
      <c r="Z12" s="603">
        <v>1.5</v>
      </c>
      <c r="AA12" s="603">
        <v>1.5</v>
      </c>
    </row>
    <row r="13" spans="1:27" ht="12.75">
      <c r="A13" s="49"/>
      <c r="B13" s="20"/>
      <c r="C13" s="480" t="s">
        <v>1387</v>
      </c>
      <c r="D13" s="603">
        <v>4.5</v>
      </c>
      <c r="E13" s="603">
        <v>4.5</v>
      </c>
      <c r="F13" s="364">
        <v>3</v>
      </c>
      <c r="G13" s="609">
        <v>3.5</v>
      </c>
      <c r="H13" s="609">
        <v>3.5</v>
      </c>
      <c r="I13" s="609">
        <v>3.5</v>
      </c>
      <c r="J13" s="609">
        <v>3.5</v>
      </c>
      <c r="K13" s="609">
        <v>3.5</v>
      </c>
      <c r="L13" s="609">
        <v>3.5</v>
      </c>
      <c r="M13" s="609">
        <v>3.5</v>
      </c>
      <c r="N13" s="609">
        <v>3.5</v>
      </c>
      <c r="O13" s="610">
        <v>2.5</v>
      </c>
      <c r="P13" s="603">
        <v>2.5</v>
      </c>
      <c r="Q13" s="603">
        <v>2.5</v>
      </c>
      <c r="R13" s="603">
        <v>2.5</v>
      </c>
      <c r="S13" s="603">
        <v>2.5</v>
      </c>
      <c r="T13" s="603">
        <v>2.5</v>
      </c>
      <c r="U13" s="603">
        <v>2.5</v>
      </c>
      <c r="V13" s="603">
        <v>2.5</v>
      </c>
      <c r="W13" s="603">
        <v>2.5</v>
      </c>
      <c r="X13" s="603">
        <v>2.5</v>
      </c>
      <c r="Y13" s="604">
        <v>2</v>
      </c>
      <c r="Z13" s="604">
        <v>2</v>
      </c>
      <c r="AA13" s="604">
        <v>2</v>
      </c>
    </row>
    <row r="14" spans="1:27" ht="12.75">
      <c r="A14" s="49"/>
      <c r="B14" s="20"/>
      <c r="C14" s="480" t="s">
        <v>1386</v>
      </c>
      <c r="D14" s="610">
        <v>4.5</v>
      </c>
      <c r="E14" s="610">
        <v>4.5</v>
      </c>
      <c r="F14" s="611">
        <v>3</v>
      </c>
      <c r="G14" s="612">
        <v>3.5</v>
      </c>
      <c r="H14" s="612">
        <v>3.5</v>
      </c>
      <c r="I14" s="612">
        <v>3.5</v>
      </c>
      <c r="J14" s="612">
        <v>3.5</v>
      </c>
      <c r="K14" s="612">
        <v>3.5</v>
      </c>
      <c r="L14" s="612">
        <v>3.5</v>
      </c>
      <c r="M14" s="612">
        <v>3.5</v>
      </c>
      <c r="N14" s="612">
        <v>3.5</v>
      </c>
      <c r="O14" s="603">
        <v>3.5</v>
      </c>
      <c r="P14" s="603">
        <v>3.5</v>
      </c>
      <c r="Q14" s="603">
        <v>3.5</v>
      </c>
      <c r="R14" s="603">
        <v>3.5</v>
      </c>
      <c r="S14" s="603">
        <v>3.5</v>
      </c>
      <c r="T14" s="603">
        <v>3.5</v>
      </c>
      <c r="U14" s="603">
        <v>3.5</v>
      </c>
      <c r="V14" s="603">
        <v>3.5</v>
      </c>
      <c r="W14" s="603">
        <v>3.5</v>
      </c>
      <c r="X14" s="603">
        <v>3.5</v>
      </c>
      <c r="Y14" s="603">
        <v>3.5</v>
      </c>
      <c r="Z14" s="603">
        <v>3.5</v>
      </c>
      <c r="AA14" s="603">
        <v>3.5</v>
      </c>
    </row>
    <row r="15" spans="1:27" ht="12.75">
      <c r="A15" s="49"/>
      <c r="B15" s="20"/>
      <c r="C15" s="480" t="s">
        <v>1388</v>
      </c>
      <c r="D15" s="604">
        <v>2</v>
      </c>
      <c r="E15" s="604">
        <v>2</v>
      </c>
      <c r="F15" s="364">
        <v>2</v>
      </c>
      <c r="G15" s="609">
        <v>3.25</v>
      </c>
      <c r="H15" s="609">
        <v>3.25</v>
      </c>
      <c r="I15" s="609">
        <v>3.25</v>
      </c>
      <c r="J15" s="609">
        <v>3.25</v>
      </c>
      <c r="K15" s="609">
        <v>3.25</v>
      </c>
      <c r="L15" s="609">
        <v>3.25</v>
      </c>
      <c r="M15" s="609">
        <v>3.25</v>
      </c>
      <c r="N15" s="609">
        <v>3.25</v>
      </c>
      <c r="O15" s="603">
        <v>3.25</v>
      </c>
      <c r="P15" s="603">
        <v>3.25</v>
      </c>
      <c r="Q15" s="603">
        <v>3.25</v>
      </c>
      <c r="R15" s="603">
        <v>3.25</v>
      </c>
      <c r="S15" s="603">
        <v>3.25</v>
      </c>
      <c r="T15" s="603">
        <v>3.25</v>
      </c>
      <c r="U15" s="603">
        <v>3.25</v>
      </c>
      <c r="V15" s="603">
        <v>3.25</v>
      </c>
      <c r="W15" s="603">
        <v>3.25</v>
      </c>
      <c r="X15" s="603">
        <v>3.25</v>
      </c>
      <c r="Y15" s="603" t="s">
        <v>347</v>
      </c>
      <c r="Z15" s="603" t="s">
        <v>347</v>
      </c>
      <c r="AA15" s="603" t="s">
        <v>347</v>
      </c>
    </row>
    <row r="16" spans="1:27" ht="12.75">
      <c r="A16" s="293"/>
      <c r="B16" s="103" t="s">
        <v>348</v>
      </c>
      <c r="C16" s="481"/>
      <c r="D16" s="613">
        <v>0</v>
      </c>
      <c r="E16" s="613">
        <v>0</v>
      </c>
      <c r="F16" s="482">
        <v>1.5</v>
      </c>
      <c r="G16" s="482">
        <v>1.5</v>
      </c>
      <c r="H16" s="482">
        <v>1.5</v>
      </c>
      <c r="I16" s="482">
        <v>1.5</v>
      </c>
      <c r="J16" s="482">
        <v>1.5</v>
      </c>
      <c r="K16" s="482">
        <v>1.5</v>
      </c>
      <c r="L16" s="482">
        <v>1.5</v>
      </c>
      <c r="M16" s="482">
        <v>1.5</v>
      </c>
      <c r="N16" s="482">
        <v>1.5</v>
      </c>
      <c r="O16" s="614">
        <v>2</v>
      </c>
      <c r="P16" s="694">
        <v>2</v>
      </c>
      <c r="Q16" s="694">
        <v>2</v>
      </c>
      <c r="R16" s="694">
        <v>2</v>
      </c>
      <c r="S16" s="694">
        <v>2</v>
      </c>
      <c r="T16" s="694">
        <v>2</v>
      </c>
      <c r="U16" s="694">
        <v>2</v>
      </c>
      <c r="V16" s="694">
        <v>2</v>
      </c>
      <c r="W16" s="694">
        <v>2</v>
      </c>
      <c r="X16" s="694">
        <v>2</v>
      </c>
      <c r="Y16" s="694">
        <v>3</v>
      </c>
      <c r="Z16" s="694">
        <v>3</v>
      </c>
      <c r="AA16" s="694">
        <v>3</v>
      </c>
    </row>
    <row r="17" spans="1:27" ht="12.75">
      <c r="A17" s="414" t="s">
        <v>1389</v>
      </c>
      <c r="B17" s="20"/>
      <c r="C17" s="480"/>
      <c r="D17" s="292"/>
      <c r="E17" s="292"/>
      <c r="F17" s="20"/>
      <c r="G17" s="20"/>
      <c r="H17" s="20"/>
      <c r="I17" s="292"/>
      <c r="J17" s="292"/>
      <c r="K17" s="292"/>
      <c r="L17" s="292"/>
      <c r="M17" s="292"/>
      <c r="N17" s="292"/>
      <c r="O17" s="292"/>
      <c r="P17" s="292"/>
      <c r="Q17" s="292"/>
      <c r="R17" s="292"/>
      <c r="S17" s="292"/>
      <c r="T17" s="292"/>
      <c r="U17" s="607"/>
      <c r="V17" s="607"/>
      <c r="W17" s="607"/>
      <c r="X17" s="607"/>
      <c r="Y17" s="607"/>
      <c r="Z17" s="607"/>
      <c r="AA17" s="607"/>
    </row>
    <row r="18" spans="1:27" ht="12.75">
      <c r="A18" s="414"/>
      <c r="B18" s="78" t="s">
        <v>1390</v>
      </c>
      <c r="C18" s="480"/>
      <c r="D18" s="168" t="s">
        <v>1121</v>
      </c>
      <c r="E18" s="168">
        <v>1.820083870967742</v>
      </c>
      <c r="F18" s="168" t="s">
        <v>1121</v>
      </c>
      <c r="G18" s="168">
        <v>2.62</v>
      </c>
      <c r="H18" s="168">
        <v>1.5925</v>
      </c>
      <c r="I18" s="168">
        <v>2.54</v>
      </c>
      <c r="J18" s="168">
        <v>2.3997</v>
      </c>
      <c r="K18" s="168">
        <v>2.01</v>
      </c>
      <c r="L18" s="168">
        <v>2.3749</v>
      </c>
      <c r="M18" s="168">
        <v>1.5013</v>
      </c>
      <c r="N18" s="168">
        <v>2.1337</v>
      </c>
      <c r="O18" s="168">
        <v>2.9733</v>
      </c>
      <c r="P18" s="168">
        <v>4.3458</v>
      </c>
      <c r="Q18" s="168">
        <v>6.2997</v>
      </c>
      <c r="R18" s="168">
        <v>5.7927</v>
      </c>
      <c r="S18" s="168">
        <v>3.17</v>
      </c>
      <c r="T18" s="168">
        <v>3.17</v>
      </c>
      <c r="U18" s="603">
        <v>5.75</v>
      </c>
      <c r="V18" s="603">
        <v>5.16</v>
      </c>
      <c r="W18" s="603">
        <v>3.13</v>
      </c>
      <c r="X18" s="603">
        <v>3.13</v>
      </c>
      <c r="Y18" s="604" t="s">
        <v>727</v>
      </c>
      <c r="Z18" s="604" t="s">
        <v>727</v>
      </c>
      <c r="AA18" s="604" t="s">
        <v>727</v>
      </c>
    </row>
    <row r="19" spans="1:27" ht="12.75">
      <c r="A19" s="49"/>
      <c r="B19" s="78" t="s">
        <v>1391</v>
      </c>
      <c r="C19" s="480"/>
      <c r="D19" s="615">
        <v>2.9805422437758247</v>
      </c>
      <c r="E19" s="615">
        <v>1.4706548192771083</v>
      </c>
      <c r="F19" s="615">
        <v>3.9398</v>
      </c>
      <c r="G19" s="168">
        <v>3.1</v>
      </c>
      <c r="H19" s="168">
        <v>2.4648049469964666</v>
      </c>
      <c r="I19" s="168">
        <v>2.89</v>
      </c>
      <c r="J19" s="168">
        <v>3.2485</v>
      </c>
      <c r="K19" s="168">
        <v>2.54</v>
      </c>
      <c r="L19" s="168">
        <v>2.6702572438162546</v>
      </c>
      <c r="M19" s="168">
        <v>1.8496</v>
      </c>
      <c r="N19" s="168">
        <v>2.7651</v>
      </c>
      <c r="O19" s="168">
        <v>2.3486</v>
      </c>
      <c r="P19" s="168">
        <v>3.8637</v>
      </c>
      <c r="Q19" s="168">
        <v>5.7924</v>
      </c>
      <c r="R19" s="168">
        <v>5.5404</v>
      </c>
      <c r="S19" s="168">
        <v>4.0699</v>
      </c>
      <c r="T19" s="168">
        <v>5.32</v>
      </c>
      <c r="U19" s="603">
        <v>5.41</v>
      </c>
      <c r="V19" s="603">
        <v>5.13</v>
      </c>
      <c r="W19" s="603">
        <v>5.17</v>
      </c>
      <c r="X19" s="603">
        <v>3.73</v>
      </c>
      <c r="Y19" s="168">
        <v>6.08</v>
      </c>
      <c r="Z19" s="168">
        <v>5.55</v>
      </c>
      <c r="AA19" s="168">
        <v>4.72</v>
      </c>
    </row>
    <row r="20" spans="1:27" ht="12.75">
      <c r="A20" s="49"/>
      <c r="B20" s="78" t="s">
        <v>1392</v>
      </c>
      <c r="C20" s="480"/>
      <c r="D20" s="168" t="s">
        <v>1121</v>
      </c>
      <c r="E20" s="168" t="s">
        <v>1121</v>
      </c>
      <c r="F20" s="616">
        <v>4.420184745762712</v>
      </c>
      <c r="G20" s="617">
        <v>3.7</v>
      </c>
      <c r="H20" s="168">
        <v>2.5683</v>
      </c>
      <c r="I20" s="168">
        <v>3.77</v>
      </c>
      <c r="J20" s="168">
        <v>3.8641</v>
      </c>
      <c r="K20" s="168">
        <v>2.7782</v>
      </c>
      <c r="L20" s="618">
        <v>3.2519</v>
      </c>
      <c r="M20" s="618">
        <v>2.6727</v>
      </c>
      <c r="N20" s="618">
        <v>3.51395</v>
      </c>
      <c r="O20" s="168">
        <v>2.6605</v>
      </c>
      <c r="P20" s="168">
        <v>4.325</v>
      </c>
      <c r="Q20" s="709">
        <v>0</v>
      </c>
      <c r="R20" s="709">
        <v>0</v>
      </c>
      <c r="S20" s="709">
        <v>4.39</v>
      </c>
      <c r="T20" s="709">
        <v>4.98</v>
      </c>
      <c r="U20" s="603">
        <v>4.5</v>
      </c>
      <c r="V20" s="603">
        <v>5.16</v>
      </c>
      <c r="W20" s="603">
        <v>5.16</v>
      </c>
      <c r="X20" s="603">
        <v>4.75</v>
      </c>
      <c r="Y20" s="168">
        <v>5.64</v>
      </c>
      <c r="Z20" s="168" t="s">
        <v>727</v>
      </c>
      <c r="AA20" s="168">
        <v>3.98</v>
      </c>
    </row>
    <row r="21" spans="1:27" ht="12.75">
      <c r="A21" s="49"/>
      <c r="B21" s="78" t="s">
        <v>1393</v>
      </c>
      <c r="C21" s="480"/>
      <c r="D21" s="168">
        <v>4.928079080914116</v>
      </c>
      <c r="E21" s="168">
        <v>3.8123749843660346</v>
      </c>
      <c r="F21" s="619">
        <v>4.78535242830253</v>
      </c>
      <c r="G21" s="168">
        <v>3.8745670329670325</v>
      </c>
      <c r="H21" s="168">
        <v>3.4186746835443036</v>
      </c>
      <c r="I21" s="168">
        <v>4.31</v>
      </c>
      <c r="J21" s="168">
        <v>4.04</v>
      </c>
      <c r="K21" s="168">
        <v>3.78</v>
      </c>
      <c r="L21" s="168">
        <v>3.1393493670886072</v>
      </c>
      <c r="M21" s="168">
        <v>3.0861</v>
      </c>
      <c r="N21" s="168">
        <v>3.9996456840042054</v>
      </c>
      <c r="O21" s="168">
        <v>3.0448</v>
      </c>
      <c r="P21" s="168">
        <v>4.6724</v>
      </c>
      <c r="Q21" s="168">
        <v>6.4471</v>
      </c>
      <c r="R21" s="168">
        <v>5.9542</v>
      </c>
      <c r="S21" s="168">
        <v>4.8222</v>
      </c>
      <c r="T21" s="168">
        <v>5.3</v>
      </c>
      <c r="U21" s="603">
        <v>5.66</v>
      </c>
      <c r="V21" s="603">
        <v>6.47</v>
      </c>
      <c r="W21" s="603">
        <v>6.47</v>
      </c>
      <c r="X21" s="603">
        <v>3.56</v>
      </c>
      <c r="Y21" s="168">
        <v>5.57</v>
      </c>
      <c r="Z21" s="168">
        <v>5.65</v>
      </c>
      <c r="AA21" s="168">
        <v>4.96</v>
      </c>
    </row>
    <row r="22" spans="1:27" ht="12.75">
      <c r="A22" s="49"/>
      <c r="B22" s="20" t="s">
        <v>1324</v>
      </c>
      <c r="C22" s="480"/>
      <c r="D22" s="603" t="s">
        <v>1325</v>
      </c>
      <c r="E22" s="603" t="s">
        <v>1325</v>
      </c>
      <c r="F22" s="609" t="s">
        <v>1325</v>
      </c>
      <c r="G22" s="609" t="s">
        <v>1325</v>
      </c>
      <c r="H22" s="609" t="s">
        <v>1325</v>
      </c>
      <c r="I22" s="603" t="s">
        <v>1394</v>
      </c>
      <c r="J22" s="603" t="s">
        <v>1394</v>
      </c>
      <c r="K22" s="603" t="s">
        <v>1394</v>
      </c>
      <c r="L22" s="603" t="s">
        <v>1394</v>
      </c>
      <c r="M22" s="603" t="s">
        <v>1394</v>
      </c>
      <c r="N22" s="603" t="s">
        <v>1394</v>
      </c>
      <c r="O22" s="603" t="s">
        <v>1394</v>
      </c>
      <c r="P22" s="603" t="s">
        <v>1395</v>
      </c>
      <c r="Q22" s="603" t="s">
        <v>1395</v>
      </c>
      <c r="R22" s="603" t="s">
        <v>1395</v>
      </c>
      <c r="S22" s="603" t="s">
        <v>1395</v>
      </c>
      <c r="T22" s="603" t="s">
        <v>325</v>
      </c>
      <c r="U22" s="603" t="s">
        <v>325</v>
      </c>
      <c r="V22" s="603" t="s">
        <v>328</v>
      </c>
      <c r="W22" s="603" t="s">
        <v>328</v>
      </c>
      <c r="X22" s="603" t="s">
        <v>328</v>
      </c>
      <c r="Y22" s="603" t="s">
        <v>328</v>
      </c>
      <c r="Z22" s="603" t="s">
        <v>328</v>
      </c>
      <c r="AA22" s="603" t="s">
        <v>328</v>
      </c>
    </row>
    <row r="23" spans="1:27" ht="12.75">
      <c r="A23" s="293"/>
      <c r="B23" s="103" t="s">
        <v>1396</v>
      </c>
      <c r="C23" s="481"/>
      <c r="D23" s="601" t="s">
        <v>1397</v>
      </c>
      <c r="E23" s="601" t="s">
        <v>1323</v>
      </c>
      <c r="F23" s="482" t="s">
        <v>1323</v>
      </c>
      <c r="G23" s="482" t="s">
        <v>1323</v>
      </c>
      <c r="H23" s="482" t="s">
        <v>1323</v>
      </c>
      <c r="I23" s="601" t="s">
        <v>1398</v>
      </c>
      <c r="J23" s="601" t="s">
        <v>1399</v>
      </c>
      <c r="K23" s="601" t="s">
        <v>1399</v>
      </c>
      <c r="L23" s="601" t="s">
        <v>1399</v>
      </c>
      <c r="M23" s="601" t="s">
        <v>1399</v>
      </c>
      <c r="N23" s="601" t="s">
        <v>1399</v>
      </c>
      <c r="O23" s="601" t="s">
        <v>1400</v>
      </c>
      <c r="P23" s="601" t="s">
        <v>1401</v>
      </c>
      <c r="Q23" s="601" t="s">
        <v>1401</v>
      </c>
      <c r="R23" s="601" t="s">
        <v>1401</v>
      </c>
      <c r="S23" s="601" t="s">
        <v>1401</v>
      </c>
      <c r="T23" s="601" t="s">
        <v>326</v>
      </c>
      <c r="U23" s="603" t="s">
        <v>326</v>
      </c>
      <c r="V23" s="603" t="s">
        <v>329</v>
      </c>
      <c r="W23" s="603" t="s">
        <v>329</v>
      </c>
      <c r="X23" s="603" t="s">
        <v>329</v>
      </c>
      <c r="Y23" s="603" t="s">
        <v>329</v>
      </c>
      <c r="Z23" s="603" t="s">
        <v>329</v>
      </c>
      <c r="AA23" s="603" t="s">
        <v>329</v>
      </c>
    </row>
    <row r="24" spans="1:27" ht="12.75">
      <c r="A24" s="620" t="s">
        <v>1402</v>
      </c>
      <c r="B24" s="621"/>
      <c r="C24" s="622"/>
      <c r="D24" s="623">
        <v>4.5</v>
      </c>
      <c r="E24" s="623">
        <v>0.711</v>
      </c>
      <c r="F24" s="623">
        <v>4.712</v>
      </c>
      <c r="G24" s="623">
        <v>3.177</v>
      </c>
      <c r="H24" s="623">
        <v>1.222</v>
      </c>
      <c r="I24" s="623">
        <v>1.965</v>
      </c>
      <c r="J24" s="623">
        <v>2.133</v>
      </c>
      <c r="K24" s="623">
        <v>2.111</v>
      </c>
      <c r="L24" s="623">
        <v>3.029</v>
      </c>
      <c r="M24" s="623">
        <v>1.688</v>
      </c>
      <c r="N24" s="623">
        <v>3.0342345624701954</v>
      </c>
      <c r="O24" s="624">
        <v>3.3517</v>
      </c>
      <c r="P24" s="624">
        <v>4.9267</v>
      </c>
      <c r="Q24" s="624">
        <v>7.5521</v>
      </c>
      <c r="R24" s="624">
        <v>5.0667</v>
      </c>
      <c r="S24" s="624">
        <v>2.69</v>
      </c>
      <c r="T24" s="624">
        <v>6.48</v>
      </c>
      <c r="U24" s="624">
        <v>4.64</v>
      </c>
      <c r="V24" s="624">
        <v>3.61</v>
      </c>
      <c r="W24" s="624">
        <v>5.15</v>
      </c>
      <c r="X24" s="624">
        <v>2.33</v>
      </c>
      <c r="Y24" s="624">
        <v>5.16</v>
      </c>
      <c r="Z24" s="624">
        <v>5.34</v>
      </c>
      <c r="AA24" s="624">
        <v>2.38</v>
      </c>
    </row>
    <row r="25" spans="1:27" ht="12.75">
      <c r="A25" s="414" t="s">
        <v>1331</v>
      </c>
      <c r="B25" s="20"/>
      <c r="C25" s="480"/>
      <c r="D25" s="603"/>
      <c r="E25" s="603"/>
      <c r="F25" s="609"/>
      <c r="G25" s="609"/>
      <c r="H25" s="609"/>
      <c r="I25" s="603"/>
      <c r="J25" s="603"/>
      <c r="K25" s="603"/>
      <c r="L25" s="603"/>
      <c r="M25" s="603"/>
      <c r="N25" s="603"/>
      <c r="O25" s="603"/>
      <c r="P25" s="603"/>
      <c r="Q25" s="603"/>
      <c r="R25" s="603"/>
      <c r="S25" s="603"/>
      <c r="T25" s="603"/>
      <c r="U25" s="607"/>
      <c r="V25" s="607"/>
      <c r="W25" s="607"/>
      <c r="X25" s="607"/>
      <c r="Y25" s="607"/>
      <c r="Z25" s="607"/>
      <c r="AA25" s="607"/>
    </row>
    <row r="26" spans="1:27" ht="12.75">
      <c r="A26" s="49"/>
      <c r="B26" s="246" t="s">
        <v>1332</v>
      </c>
      <c r="C26" s="480"/>
      <c r="D26" s="603"/>
      <c r="E26" s="603"/>
      <c r="F26" s="609"/>
      <c r="G26" s="609"/>
      <c r="H26" s="609"/>
      <c r="I26" s="603"/>
      <c r="J26" s="603"/>
      <c r="K26" s="603"/>
      <c r="L26" s="603"/>
      <c r="M26" s="603"/>
      <c r="N26" s="603"/>
      <c r="O26" s="603"/>
      <c r="P26" s="603"/>
      <c r="Q26" s="603"/>
      <c r="R26" s="603"/>
      <c r="S26" s="603"/>
      <c r="T26" s="603"/>
      <c r="U26" s="607"/>
      <c r="V26" s="607"/>
      <c r="W26" s="607"/>
      <c r="X26" s="607"/>
      <c r="Y26" s="607"/>
      <c r="Z26" s="607"/>
      <c r="AA26" s="607"/>
    </row>
    <row r="27" spans="1:27" ht="12.75">
      <c r="A27" s="49"/>
      <c r="B27" s="20" t="s">
        <v>1333</v>
      </c>
      <c r="C27" s="480"/>
      <c r="D27" s="603" t="s">
        <v>1403</v>
      </c>
      <c r="E27" s="603" t="s">
        <v>1334</v>
      </c>
      <c r="F27" s="609" t="s">
        <v>1404</v>
      </c>
      <c r="G27" s="609" t="s">
        <v>1334</v>
      </c>
      <c r="H27" s="609" t="s">
        <v>1334</v>
      </c>
      <c r="I27" s="603" t="s">
        <v>1334</v>
      </c>
      <c r="J27" s="603" t="s">
        <v>1334</v>
      </c>
      <c r="K27" s="603" t="s">
        <v>1334</v>
      </c>
      <c r="L27" s="603" t="s">
        <v>1334</v>
      </c>
      <c r="M27" s="603" t="s">
        <v>1334</v>
      </c>
      <c r="N27" s="603" t="s">
        <v>1334</v>
      </c>
      <c r="O27" s="603" t="s">
        <v>1334</v>
      </c>
      <c r="P27" s="603" t="s">
        <v>1334</v>
      </c>
      <c r="Q27" s="603" t="s">
        <v>39</v>
      </c>
      <c r="R27" s="603" t="s">
        <v>322</v>
      </c>
      <c r="S27" s="603" t="s">
        <v>113</v>
      </c>
      <c r="T27" s="603" t="s">
        <v>113</v>
      </c>
      <c r="U27" s="603" t="s">
        <v>113</v>
      </c>
      <c r="V27" s="603" t="s">
        <v>113</v>
      </c>
      <c r="W27" s="603" t="s">
        <v>113</v>
      </c>
      <c r="X27" s="603" t="s">
        <v>113</v>
      </c>
      <c r="Y27" s="603" t="s">
        <v>349</v>
      </c>
      <c r="Z27" s="603" t="s">
        <v>349</v>
      </c>
      <c r="AA27" s="603" t="s">
        <v>349</v>
      </c>
    </row>
    <row r="28" spans="1:27" ht="12.75">
      <c r="A28" s="49"/>
      <c r="B28" s="20" t="s">
        <v>1336</v>
      </c>
      <c r="C28" s="480"/>
      <c r="D28" s="603"/>
      <c r="E28" s="603"/>
      <c r="F28" s="609"/>
      <c r="G28" s="609"/>
      <c r="H28" s="609"/>
      <c r="I28" s="603"/>
      <c r="J28" s="603"/>
      <c r="K28" s="603"/>
      <c r="L28" s="603"/>
      <c r="M28" s="603"/>
      <c r="N28" s="603"/>
      <c r="O28" s="603"/>
      <c r="P28" s="603"/>
      <c r="Q28" s="603"/>
      <c r="R28" s="603"/>
      <c r="S28" s="603"/>
      <c r="T28" s="603"/>
      <c r="U28" s="607"/>
      <c r="V28" s="607"/>
      <c r="W28" s="607"/>
      <c r="X28" s="607"/>
      <c r="Y28" s="607"/>
      <c r="Z28" s="607"/>
      <c r="AA28" s="607"/>
    </row>
    <row r="29" spans="1:27" ht="12.75">
      <c r="A29" s="49"/>
      <c r="B29" s="20"/>
      <c r="C29" s="480" t="s">
        <v>1337</v>
      </c>
      <c r="D29" s="626">
        <v>0</v>
      </c>
      <c r="E29" s="603" t="s">
        <v>1338</v>
      </c>
      <c r="F29" s="609" t="s">
        <v>1405</v>
      </c>
      <c r="G29" s="609" t="s">
        <v>1339</v>
      </c>
      <c r="H29" s="609" t="s">
        <v>1339</v>
      </c>
      <c r="I29" s="603" t="s">
        <v>1339</v>
      </c>
      <c r="J29" s="603" t="s">
        <v>1339</v>
      </c>
      <c r="K29" s="603" t="s">
        <v>1339</v>
      </c>
      <c r="L29" s="603" t="s">
        <v>1339</v>
      </c>
      <c r="M29" s="603" t="s">
        <v>1339</v>
      </c>
      <c r="N29" s="603" t="s">
        <v>1339</v>
      </c>
      <c r="O29" s="603" t="s">
        <v>1339</v>
      </c>
      <c r="P29" s="603" t="s">
        <v>1339</v>
      </c>
      <c r="Q29" s="603" t="s">
        <v>323</v>
      </c>
      <c r="R29" s="603" t="s">
        <v>110</v>
      </c>
      <c r="S29" s="603" t="s">
        <v>110</v>
      </c>
      <c r="T29" s="603" t="s">
        <v>110</v>
      </c>
      <c r="U29" s="603" t="s">
        <v>110</v>
      </c>
      <c r="V29" s="603" t="s">
        <v>110</v>
      </c>
      <c r="W29" s="603" t="s">
        <v>21</v>
      </c>
      <c r="X29" s="603" t="s">
        <v>21</v>
      </c>
      <c r="Y29" s="603" t="s">
        <v>21</v>
      </c>
      <c r="Z29" s="603" t="s">
        <v>21</v>
      </c>
      <c r="AA29" s="603" t="s">
        <v>21</v>
      </c>
    </row>
    <row r="30" spans="1:27" ht="12.75">
      <c r="A30" s="49"/>
      <c r="B30" s="20"/>
      <c r="C30" s="480" t="s">
        <v>1340</v>
      </c>
      <c r="D30" s="603" t="s">
        <v>1334</v>
      </c>
      <c r="E30" s="603" t="s">
        <v>1341</v>
      </c>
      <c r="F30" s="603" t="s">
        <v>1342</v>
      </c>
      <c r="G30" s="603" t="s">
        <v>1339</v>
      </c>
      <c r="H30" s="603" t="s">
        <v>1342</v>
      </c>
      <c r="I30" s="603" t="s">
        <v>1342</v>
      </c>
      <c r="J30" s="603" t="s">
        <v>1342</v>
      </c>
      <c r="K30" s="603" t="s">
        <v>1342</v>
      </c>
      <c r="L30" s="603" t="s">
        <v>1406</v>
      </c>
      <c r="M30" s="603" t="s">
        <v>1406</v>
      </c>
      <c r="N30" s="603" t="s">
        <v>1406</v>
      </c>
      <c r="O30" s="603" t="s">
        <v>1406</v>
      </c>
      <c r="P30" s="603" t="s">
        <v>1406</v>
      </c>
      <c r="Q30" s="603" t="s">
        <v>40</v>
      </c>
      <c r="R30" s="603" t="s">
        <v>40</v>
      </c>
      <c r="S30" s="603" t="s">
        <v>40</v>
      </c>
      <c r="T30" s="603" t="s">
        <v>40</v>
      </c>
      <c r="U30" s="603" t="s">
        <v>40</v>
      </c>
      <c r="V30" s="603" t="s">
        <v>40</v>
      </c>
      <c r="W30" s="603" t="s">
        <v>22</v>
      </c>
      <c r="X30" s="603" t="s">
        <v>22</v>
      </c>
      <c r="Y30" s="603" t="s">
        <v>22</v>
      </c>
      <c r="Z30" s="603" t="s">
        <v>22</v>
      </c>
      <c r="AA30" s="603" t="s">
        <v>22</v>
      </c>
    </row>
    <row r="31" spans="1:27" ht="12.75">
      <c r="A31" s="49"/>
      <c r="B31" s="20"/>
      <c r="C31" s="480" t="s">
        <v>1343</v>
      </c>
      <c r="D31" s="603" t="s">
        <v>1403</v>
      </c>
      <c r="E31" s="603" t="s">
        <v>1335</v>
      </c>
      <c r="F31" s="603" t="s">
        <v>1407</v>
      </c>
      <c r="G31" s="603" t="s">
        <v>1344</v>
      </c>
      <c r="H31" s="603" t="s">
        <v>1344</v>
      </c>
      <c r="I31" s="603" t="s">
        <v>1344</v>
      </c>
      <c r="J31" s="603" t="s">
        <v>1344</v>
      </c>
      <c r="K31" s="603" t="s">
        <v>1344</v>
      </c>
      <c r="L31" s="603" t="s">
        <v>1344</v>
      </c>
      <c r="M31" s="603" t="s">
        <v>1344</v>
      </c>
      <c r="N31" s="603" t="s">
        <v>1344</v>
      </c>
      <c r="O31" s="603" t="s">
        <v>1344</v>
      </c>
      <c r="P31" s="603" t="s">
        <v>1344</v>
      </c>
      <c r="Q31" s="603" t="s">
        <v>41</v>
      </c>
      <c r="R31" s="603" t="s">
        <v>41</v>
      </c>
      <c r="S31" s="603" t="s">
        <v>41</v>
      </c>
      <c r="T31" s="603" t="s">
        <v>41</v>
      </c>
      <c r="U31" s="603" t="s">
        <v>41</v>
      </c>
      <c r="V31" s="603" t="s">
        <v>41</v>
      </c>
      <c r="W31" s="603" t="s">
        <v>324</v>
      </c>
      <c r="X31" s="603" t="s">
        <v>324</v>
      </c>
      <c r="Y31" s="603" t="s">
        <v>324</v>
      </c>
      <c r="Z31" s="603" t="s">
        <v>324</v>
      </c>
      <c r="AA31" s="603" t="s">
        <v>324</v>
      </c>
    </row>
    <row r="32" spans="1:27" ht="12.75">
      <c r="A32" s="49"/>
      <c r="B32" s="20"/>
      <c r="C32" s="480" t="s">
        <v>1345</v>
      </c>
      <c r="D32" s="603" t="s">
        <v>1408</v>
      </c>
      <c r="E32" s="603" t="s">
        <v>1346</v>
      </c>
      <c r="F32" s="603" t="s">
        <v>1347</v>
      </c>
      <c r="G32" s="609" t="s">
        <v>1347</v>
      </c>
      <c r="H32" s="603" t="s">
        <v>1347</v>
      </c>
      <c r="I32" s="603" t="s">
        <v>1347</v>
      </c>
      <c r="J32" s="603" t="s">
        <v>1347</v>
      </c>
      <c r="K32" s="603" t="s">
        <v>1347</v>
      </c>
      <c r="L32" s="603" t="s">
        <v>1347</v>
      </c>
      <c r="M32" s="603" t="s">
        <v>1347</v>
      </c>
      <c r="N32" s="603" t="s">
        <v>1347</v>
      </c>
      <c r="O32" s="603" t="s">
        <v>1347</v>
      </c>
      <c r="P32" s="603" t="s">
        <v>1347</v>
      </c>
      <c r="Q32" s="603" t="s">
        <v>42</v>
      </c>
      <c r="R32" s="603" t="s">
        <v>324</v>
      </c>
      <c r="S32" s="603" t="s">
        <v>114</v>
      </c>
      <c r="T32" s="603" t="s">
        <v>1403</v>
      </c>
      <c r="U32" s="603" t="s">
        <v>1403</v>
      </c>
      <c r="V32" s="603" t="s">
        <v>1403</v>
      </c>
      <c r="W32" s="603" t="s">
        <v>23</v>
      </c>
      <c r="X32" s="603" t="s">
        <v>23</v>
      </c>
      <c r="Y32" s="603" t="s">
        <v>23</v>
      </c>
      <c r="Z32" s="603" t="s">
        <v>23</v>
      </c>
      <c r="AA32" s="603" t="s">
        <v>23</v>
      </c>
    </row>
    <row r="33" spans="1:27" ht="12.75">
      <c r="A33" s="49"/>
      <c r="B33" s="20"/>
      <c r="C33" s="480" t="s">
        <v>1348</v>
      </c>
      <c r="D33" s="603" t="s">
        <v>1409</v>
      </c>
      <c r="E33" s="603" t="s">
        <v>1411</v>
      </c>
      <c r="F33" s="603" t="s">
        <v>1412</v>
      </c>
      <c r="G33" s="609" t="s">
        <v>1412</v>
      </c>
      <c r="H33" s="603" t="s">
        <v>1413</v>
      </c>
      <c r="I33" s="603" t="s">
        <v>1413</v>
      </c>
      <c r="J33" s="603" t="s">
        <v>1413</v>
      </c>
      <c r="K33" s="603" t="s">
        <v>1413</v>
      </c>
      <c r="L33" s="603" t="s">
        <v>1414</v>
      </c>
      <c r="M33" s="603" t="s">
        <v>1414</v>
      </c>
      <c r="N33" s="603" t="s">
        <v>1414</v>
      </c>
      <c r="O33" s="603" t="s">
        <v>1414</v>
      </c>
      <c r="P33" s="603" t="s">
        <v>1414</v>
      </c>
      <c r="Q33" s="603" t="s">
        <v>43</v>
      </c>
      <c r="R33" s="603" t="s">
        <v>43</v>
      </c>
      <c r="S33" s="603" t="s">
        <v>43</v>
      </c>
      <c r="T33" s="603" t="s">
        <v>43</v>
      </c>
      <c r="U33" s="603" t="s">
        <v>43</v>
      </c>
      <c r="V33" s="603" t="s">
        <v>43</v>
      </c>
      <c r="W33" s="603" t="s">
        <v>24</v>
      </c>
      <c r="X33" s="603" t="s">
        <v>24</v>
      </c>
      <c r="Y33" s="603" t="s">
        <v>24</v>
      </c>
      <c r="Z33" s="603" t="s">
        <v>24</v>
      </c>
      <c r="AA33" s="603" t="s">
        <v>24</v>
      </c>
    </row>
    <row r="34" spans="1:27" ht="12.75">
      <c r="A34" s="49"/>
      <c r="B34" s="246" t="s">
        <v>1349</v>
      </c>
      <c r="C34" s="480"/>
      <c r="D34" s="603"/>
      <c r="E34" s="603"/>
      <c r="F34" s="609"/>
      <c r="G34" s="609"/>
      <c r="H34" s="609"/>
      <c r="I34" s="603"/>
      <c r="J34" s="603"/>
      <c r="K34" s="603"/>
      <c r="L34" s="603"/>
      <c r="M34" s="603"/>
      <c r="N34" s="603"/>
      <c r="O34" s="603"/>
      <c r="P34" s="603"/>
      <c r="Q34" s="603"/>
      <c r="R34" s="603"/>
      <c r="S34" s="603"/>
      <c r="T34" s="603"/>
      <c r="U34" s="607"/>
      <c r="V34" s="607"/>
      <c r="W34" s="607"/>
      <c r="X34" s="607"/>
      <c r="Y34" s="607"/>
      <c r="Z34" s="607"/>
      <c r="AA34" s="607"/>
    </row>
    <row r="35" spans="1:27" ht="12.75">
      <c r="A35" s="49"/>
      <c r="B35" s="20" t="s">
        <v>1350</v>
      </c>
      <c r="C35" s="480"/>
      <c r="D35" s="603" t="s">
        <v>1415</v>
      </c>
      <c r="E35" s="603" t="s">
        <v>1351</v>
      </c>
      <c r="F35" s="609" t="s">
        <v>1416</v>
      </c>
      <c r="G35" s="609" t="s">
        <v>1417</v>
      </c>
      <c r="H35" s="609" t="s">
        <v>1417</v>
      </c>
      <c r="I35" s="603" t="s">
        <v>1417</v>
      </c>
      <c r="J35" s="603" t="s">
        <v>1417</v>
      </c>
      <c r="K35" s="603" t="s">
        <v>1417</v>
      </c>
      <c r="L35" s="603" t="s">
        <v>1417</v>
      </c>
      <c r="M35" s="603" t="s">
        <v>1417</v>
      </c>
      <c r="N35" s="603" t="s">
        <v>1417</v>
      </c>
      <c r="O35" s="603" t="s">
        <v>1417</v>
      </c>
      <c r="P35" s="603" t="s">
        <v>1418</v>
      </c>
      <c r="Q35" s="603" t="s">
        <v>1418</v>
      </c>
      <c r="R35" s="603" t="s">
        <v>1397</v>
      </c>
      <c r="S35" s="603" t="s">
        <v>1397</v>
      </c>
      <c r="T35" s="603" t="s">
        <v>1397</v>
      </c>
      <c r="U35" s="603" t="s">
        <v>1397</v>
      </c>
      <c r="V35" s="603" t="s">
        <v>1397</v>
      </c>
      <c r="W35" s="603" t="s">
        <v>1397</v>
      </c>
      <c r="X35" s="603" t="s">
        <v>1397</v>
      </c>
      <c r="Y35" s="603" t="s">
        <v>1397</v>
      </c>
      <c r="Z35" s="603" t="s">
        <v>1397</v>
      </c>
      <c r="AA35" s="603" t="s">
        <v>1397</v>
      </c>
    </row>
    <row r="36" spans="1:27" ht="12.75">
      <c r="A36" s="49"/>
      <c r="B36" s="78" t="s">
        <v>1352</v>
      </c>
      <c r="C36" s="480"/>
      <c r="D36" s="603" t="s">
        <v>1419</v>
      </c>
      <c r="E36" s="603" t="s">
        <v>1353</v>
      </c>
      <c r="F36" s="609" t="s">
        <v>0</v>
      </c>
      <c r="G36" s="609" t="s">
        <v>1354</v>
      </c>
      <c r="H36" s="609" t="s">
        <v>1354</v>
      </c>
      <c r="I36" s="609" t="s">
        <v>1354</v>
      </c>
      <c r="J36" s="609" t="s">
        <v>1354</v>
      </c>
      <c r="K36" s="609" t="s">
        <v>1354</v>
      </c>
      <c r="L36" s="603" t="s">
        <v>1354</v>
      </c>
      <c r="M36" s="603" t="s">
        <v>1354</v>
      </c>
      <c r="N36" s="603" t="s">
        <v>1354</v>
      </c>
      <c r="O36" s="603" t="s">
        <v>1354</v>
      </c>
      <c r="P36" s="603" t="s">
        <v>1354</v>
      </c>
      <c r="Q36" s="603" t="s">
        <v>1354</v>
      </c>
      <c r="R36" s="603" t="s">
        <v>111</v>
      </c>
      <c r="S36" s="603" t="s">
        <v>111</v>
      </c>
      <c r="T36" s="603" t="s">
        <v>111</v>
      </c>
      <c r="U36" s="603" t="s">
        <v>111</v>
      </c>
      <c r="V36" s="603" t="s">
        <v>111</v>
      </c>
      <c r="W36" s="603" t="s">
        <v>111</v>
      </c>
      <c r="X36" s="603" t="s">
        <v>111</v>
      </c>
      <c r="Y36" s="603" t="s">
        <v>350</v>
      </c>
      <c r="Z36" s="603" t="s">
        <v>350</v>
      </c>
      <c r="AA36" s="603" t="s">
        <v>350</v>
      </c>
    </row>
    <row r="37" spans="1:27" ht="12.75">
      <c r="A37" s="49"/>
      <c r="B37" s="78" t="s">
        <v>1355</v>
      </c>
      <c r="C37" s="480"/>
      <c r="D37" s="603" t="s">
        <v>1</v>
      </c>
      <c r="E37" s="603" t="s">
        <v>1356</v>
      </c>
      <c r="F37" s="609" t="s">
        <v>2</v>
      </c>
      <c r="G37" s="609" t="s">
        <v>2</v>
      </c>
      <c r="H37" s="609" t="s">
        <v>3</v>
      </c>
      <c r="I37" s="603" t="s">
        <v>3</v>
      </c>
      <c r="J37" s="603" t="s">
        <v>3</v>
      </c>
      <c r="K37" s="603" t="s">
        <v>3</v>
      </c>
      <c r="L37" s="603" t="s">
        <v>3</v>
      </c>
      <c r="M37" s="603" t="s">
        <v>3</v>
      </c>
      <c r="N37" s="603" t="s">
        <v>3</v>
      </c>
      <c r="O37" s="603" t="s">
        <v>1356</v>
      </c>
      <c r="P37" s="603" t="s">
        <v>1356</v>
      </c>
      <c r="Q37" s="603" t="s">
        <v>3</v>
      </c>
      <c r="R37" s="603" t="s">
        <v>3</v>
      </c>
      <c r="S37" s="603" t="s">
        <v>3</v>
      </c>
      <c r="T37" s="603" t="s">
        <v>3</v>
      </c>
      <c r="U37" s="603" t="s">
        <v>3</v>
      </c>
      <c r="V37" s="603" t="s">
        <v>3</v>
      </c>
      <c r="W37" s="603" t="s">
        <v>3</v>
      </c>
      <c r="X37" s="603" t="s">
        <v>3</v>
      </c>
      <c r="Y37" s="603" t="s">
        <v>3</v>
      </c>
      <c r="Z37" s="603" t="s">
        <v>3</v>
      </c>
      <c r="AA37" s="603" t="s">
        <v>3</v>
      </c>
    </row>
    <row r="38" spans="1:27" ht="12.75">
      <c r="A38" s="49"/>
      <c r="B38" s="78" t="s">
        <v>1357</v>
      </c>
      <c r="C38" s="480"/>
      <c r="D38" s="603" t="s">
        <v>4</v>
      </c>
      <c r="E38" s="603" t="s">
        <v>1358</v>
      </c>
      <c r="F38" s="609" t="s">
        <v>5</v>
      </c>
      <c r="G38" s="609" t="s">
        <v>5</v>
      </c>
      <c r="H38" s="609" t="s">
        <v>5</v>
      </c>
      <c r="I38" s="603" t="s">
        <v>5</v>
      </c>
      <c r="J38" s="603" t="s">
        <v>5</v>
      </c>
      <c r="K38" s="603" t="s">
        <v>5</v>
      </c>
      <c r="L38" s="603" t="s">
        <v>6</v>
      </c>
      <c r="M38" s="603" t="s">
        <v>6</v>
      </c>
      <c r="N38" s="603" t="s">
        <v>6</v>
      </c>
      <c r="O38" s="603" t="s">
        <v>6</v>
      </c>
      <c r="P38" s="603" t="s">
        <v>6</v>
      </c>
      <c r="Q38" s="603" t="s">
        <v>6</v>
      </c>
      <c r="R38" s="603" t="s">
        <v>1417</v>
      </c>
      <c r="S38" s="603" t="s">
        <v>1417</v>
      </c>
      <c r="T38" s="603" t="s">
        <v>1417</v>
      </c>
      <c r="U38" s="603" t="s">
        <v>1417</v>
      </c>
      <c r="V38" s="603" t="s">
        <v>1417</v>
      </c>
      <c r="W38" s="603" t="s">
        <v>1417</v>
      </c>
      <c r="X38" s="603" t="s">
        <v>1417</v>
      </c>
      <c r="Y38" s="603" t="s">
        <v>1417</v>
      </c>
      <c r="Z38" s="603" t="s">
        <v>1417</v>
      </c>
      <c r="AA38" s="603" t="s">
        <v>1417</v>
      </c>
    </row>
    <row r="39" spans="1:27" ht="12.75">
      <c r="A39" s="293"/>
      <c r="B39" s="605" t="s">
        <v>1359</v>
      </c>
      <c r="C39" s="481"/>
      <c r="D39" s="601" t="s">
        <v>7</v>
      </c>
      <c r="E39" s="601" t="s">
        <v>1360</v>
      </c>
      <c r="F39" s="482" t="s">
        <v>8</v>
      </c>
      <c r="G39" s="482" t="s">
        <v>9</v>
      </c>
      <c r="H39" s="482" t="s">
        <v>9</v>
      </c>
      <c r="I39" s="601" t="s">
        <v>9</v>
      </c>
      <c r="J39" s="601" t="s">
        <v>9</v>
      </c>
      <c r="K39" s="601" t="s">
        <v>9</v>
      </c>
      <c r="L39" s="601" t="s">
        <v>10</v>
      </c>
      <c r="M39" s="601" t="s">
        <v>10</v>
      </c>
      <c r="N39" s="601" t="s">
        <v>10</v>
      </c>
      <c r="O39" s="601" t="s">
        <v>10</v>
      </c>
      <c r="P39" s="601" t="s">
        <v>10</v>
      </c>
      <c r="Q39" s="601" t="s">
        <v>44</v>
      </c>
      <c r="R39" s="601" t="s">
        <v>112</v>
      </c>
      <c r="S39" s="601" t="s">
        <v>112</v>
      </c>
      <c r="T39" s="601" t="s">
        <v>112</v>
      </c>
      <c r="U39" s="601" t="s">
        <v>112</v>
      </c>
      <c r="V39" s="601" t="s">
        <v>112</v>
      </c>
      <c r="W39" s="601" t="s">
        <v>112</v>
      </c>
      <c r="X39" s="601" t="s">
        <v>112</v>
      </c>
      <c r="Y39" s="601" t="s">
        <v>112</v>
      </c>
      <c r="Z39" s="601" t="s">
        <v>112</v>
      </c>
      <c r="AA39" s="601" t="s">
        <v>112</v>
      </c>
    </row>
    <row r="40" spans="1:27" ht="13.5" thickBot="1">
      <c r="A40" s="627" t="s">
        <v>1361</v>
      </c>
      <c r="B40" s="628"/>
      <c r="C40" s="629"/>
      <c r="D40" s="630">
        <v>4.8</v>
      </c>
      <c r="E40" s="630">
        <v>4</v>
      </c>
      <c r="F40" s="630">
        <v>4.5</v>
      </c>
      <c r="G40" s="631"/>
      <c r="H40" s="631"/>
      <c r="I40" s="632"/>
      <c r="J40" s="633">
        <v>8</v>
      </c>
      <c r="K40" s="632"/>
      <c r="L40" s="632"/>
      <c r="M40" s="632"/>
      <c r="N40" s="630">
        <v>6.4</v>
      </c>
      <c r="O40" s="630"/>
      <c r="P40" s="630"/>
      <c r="Q40" s="697"/>
      <c r="R40" s="697"/>
      <c r="S40" s="697"/>
      <c r="T40" s="697"/>
      <c r="U40" s="697"/>
      <c r="V40" s="757">
        <v>7.7</v>
      </c>
      <c r="W40" s="697"/>
      <c r="X40" s="697"/>
      <c r="Y40" s="697"/>
      <c r="Z40" s="697"/>
      <c r="AA40" s="697"/>
    </row>
    <row r="41" spans="1:27" ht="12.75">
      <c r="A41" s="77" t="s">
        <v>1378</v>
      </c>
      <c r="B41" s="20"/>
      <c r="C41" s="20"/>
      <c r="D41" s="453"/>
      <c r="E41" s="453"/>
      <c r="F41" s="18"/>
      <c r="G41" s="18"/>
      <c r="H41" s="18"/>
      <c r="I41" s="453"/>
      <c r="J41" s="18"/>
      <c r="K41" s="453"/>
      <c r="L41" s="453"/>
      <c r="M41" s="292"/>
      <c r="N41" s="292"/>
      <c r="O41" s="292"/>
      <c r="P41" s="292"/>
      <c r="Q41" s="478"/>
      <c r="R41" s="478"/>
      <c r="S41" s="478"/>
      <c r="T41" s="478"/>
      <c r="U41" s="478"/>
      <c r="V41" s="478"/>
      <c r="W41" s="478"/>
      <c r="X41" s="478"/>
      <c r="Y41" s="478"/>
      <c r="Z41" s="478"/>
      <c r="AA41" s="478"/>
    </row>
    <row r="42" spans="1:27" ht="12.75">
      <c r="A42" s="77" t="s">
        <v>1379</v>
      </c>
      <c r="B42" s="20"/>
      <c r="C42" s="20"/>
      <c r="D42" s="453"/>
      <c r="E42" s="453"/>
      <c r="F42" s="18"/>
      <c r="G42" s="18"/>
      <c r="H42" s="18"/>
      <c r="I42" s="453"/>
      <c r="J42" s="18"/>
      <c r="K42" s="453"/>
      <c r="L42" s="453"/>
      <c r="M42" s="292"/>
      <c r="N42" s="292"/>
      <c r="O42" s="292"/>
      <c r="P42" s="292"/>
      <c r="Q42" s="478"/>
      <c r="R42" s="478"/>
      <c r="S42" s="478"/>
      <c r="T42" s="478"/>
      <c r="U42" s="478"/>
      <c r="V42" s="478"/>
      <c r="W42" s="478"/>
      <c r="X42" s="478"/>
      <c r="Y42" s="478"/>
      <c r="Z42" s="478"/>
      <c r="AA42" s="478"/>
    </row>
    <row r="43" spans="1:27" ht="12.75">
      <c r="A43" s="456" t="s">
        <v>351</v>
      </c>
      <c r="B43" s="20"/>
      <c r="C43" s="20"/>
      <c r="D43" s="453"/>
      <c r="E43" s="453"/>
      <c r="F43" s="18"/>
      <c r="G43" s="18"/>
      <c r="H43" s="18"/>
      <c r="I43" s="453"/>
      <c r="J43" s="18"/>
      <c r="K43" s="453"/>
      <c r="L43" s="453"/>
      <c r="M43" s="292"/>
      <c r="N43" s="292"/>
      <c r="O43" s="292"/>
      <c r="P43" s="292"/>
      <c r="Q43" s="478"/>
      <c r="R43" s="478"/>
      <c r="S43" s="478"/>
      <c r="T43" s="478"/>
      <c r="U43" s="478"/>
      <c r="V43" s="478"/>
      <c r="W43" s="478"/>
      <c r="X43" s="478"/>
      <c r="Y43" s="478"/>
      <c r="Z43" s="478"/>
      <c r="AA43" s="478"/>
    </row>
  </sheetData>
  <sheetProtection/>
  <mergeCells count="5">
    <mergeCell ref="A6:C6"/>
    <mergeCell ref="A1:X1"/>
    <mergeCell ref="A2:X2"/>
    <mergeCell ref="A3:X3"/>
    <mergeCell ref="A5:C5"/>
  </mergeCells>
  <printOptions/>
  <pageMargins left="0.2" right="0.2" top="1" bottom="1" header="0.5" footer="0.5"/>
  <pageSetup horizontalDpi="600" verticalDpi="600" orientation="landscape" scale="6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A2" sqref="A2:O2"/>
    </sheetView>
  </sheetViews>
  <sheetFormatPr defaultColWidth="9.140625" defaultRowHeight="12.75"/>
  <cols>
    <col min="1" max="1" width="2.421875" style="0" customWidth="1"/>
    <col min="3" max="14" width="5.421875" style="0" bestFit="1" customWidth="1"/>
    <col min="15" max="15" width="7.8515625" style="0" bestFit="1" customWidth="1"/>
  </cols>
  <sheetData>
    <row r="1" spans="1:15" ht="12.75">
      <c r="A1" s="1556" t="s">
        <v>1013</v>
      </c>
      <c r="B1" s="1556"/>
      <c r="C1" s="1556"/>
      <c r="D1" s="1556"/>
      <c r="E1" s="1556"/>
      <c r="F1" s="1556"/>
      <c r="G1" s="1556"/>
      <c r="H1" s="1556"/>
      <c r="I1" s="1556"/>
      <c r="J1" s="1556"/>
      <c r="K1" s="1556"/>
      <c r="L1" s="1556"/>
      <c r="M1" s="1556"/>
      <c r="N1" s="1556"/>
      <c r="O1" s="1556"/>
    </row>
    <row r="2" spans="1:15" ht="15.75">
      <c r="A2" s="1577" t="s">
        <v>11</v>
      </c>
      <c r="B2" s="1577"/>
      <c r="C2" s="1577"/>
      <c r="D2" s="1577"/>
      <c r="E2" s="1577"/>
      <c r="F2" s="1577"/>
      <c r="G2" s="1577"/>
      <c r="H2" s="1577"/>
      <c r="I2" s="1577"/>
      <c r="J2" s="1577"/>
      <c r="K2" s="1577"/>
      <c r="L2" s="1577"/>
      <c r="M2" s="1577"/>
      <c r="N2" s="1577"/>
      <c r="O2" s="1577"/>
    </row>
    <row r="3" spans="1:15" ht="12.75">
      <c r="A3" s="93"/>
      <c r="B3" s="93"/>
      <c r="C3" s="544"/>
      <c r="D3" s="634"/>
      <c r="E3" s="634"/>
      <c r="F3" s="634"/>
      <c r="G3" s="544"/>
      <c r="H3" s="544"/>
      <c r="I3" s="544"/>
      <c r="J3" s="544"/>
      <c r="K3" s="544"/>
      <c r="L3" s="544"/>
      <c r="M3" s="544"/>
      <c r="N3" s="544"/>
      <c r="O3" s="93"/>
    </row>
    <row r="4" spans="1:15" ht="13.5" thickBot="1">
      <c r="A4" s="93"/>
      <c r="B4" s="93"/>
      <c r="C4" s="544"/>
      <c r="D4" s="544"/>
      <c r="E4" s="544"/>
      <c r="F4" s="544"/>
      <c r="G4" s="544"/>
      <c r="H4" s="544"/>
      <c r="I4" s="544"/>
      <c r="J4" s="544"/>
      <c r="K4" s="544"/>
      <c r="L4" s="634"/>
      <c r="M4" s="544"/>
      <c r="N4" s="544"/>
      <c r="O4" s="635" t="s">
        <v>12</v>
      </c>
    </row>
    <row r="5" spans="1:15" ht="12.75">
      <c r="A5" s="1584"/>
      <c r="B5" s="1471"/>
      <c r="C5" s="1585" t="s">
        <v>995</v>
      </c>
      <c r="D5" s="1585"/>
      <c r="E5" s="1585"/>
      <c r="F5" s="1585"/>
      <c r="G5" s="1585"/>
      <c r="H5" s="1585"/>
      <c r="I5" s="1585"/>
      <c r="J5" s="1585"/>
      <c r="K5" s="1585"/>
      <c r="L5" s="1585"/>
      <c r="M5" s="1585"/>
      <c r="N5" s="1586"/>
      <c r="O5" s="636" t="s">
        <v>1225</v>
      </c>
    </row>
    <row r="6" spans="1:15" ht="12.75">
      <c r="A6" s="1584"/>
      <c r="B6" s="1472" t="s">
        <v>13</v>
      </c>
      <c r="C6" s="637" t="s">
        <v>531</v>
      </c>
      <c r="D6" s="638" t="s">
        <v>900</v>
      </c>
      <c r="E6" s="638" t="s">
        <v>907</v>
      </c>
      <c r="F6" s="638" t="s">
        <v>908</v>
      </c>
      <c r="G6" s="638" t="s">
        <v>909</v>
      </c>
      <c r="H6" s="638" t="s">
        <v>910</v>
      </c>
      <c r="I6" s="638" t="s">
        <v>911</v>
      </c>
      <c r="J6" s="638" t="s">
        <v>912</v>
      </c>
      <c r="K6" s="638" t="s">
        <v>913</v>
      </c>
      <c r="L6" s="638" t="s">
        <v>914</v>
      </c>
      <c r="M6" s="638" t="s">
        <v>1002</v>
      </c>
      <c r="N6" s="145" t="s">
        <v>1003</v>
      </c>
      <c r="O6" s="146" t="s">
        <v>762</v>
      </c>
    </row>
    <row r="7" spans="1:15" ht="12.75">
      <c r="A7" s="1467"/>
      <c r="B7" s="1473" t="s">
        <v>14</v>
      </c>
      <c r="C7" s="640">
        <v>8.43</v>
      </c>
      <c r="D7" s="640">
        <v>8.78</v>
      </c>
      <c r="E7" s="640">
        <v>8.84</v>
      </c>
      <c r="F7" s="640">
        <v>8.7</v>
      </c>
      <c r="G7" s="640">
        <v>8.82</v>
      </c>
      <c r="H7" s="640">
        <v>8.93</v>
      </c>
      <c r="I7" s="640">
        <v>9.33</v>
      </c>
      <c r="J7" s="640">
        <v>9.56</v>
      </c>
      <c r="K7" s="640">
        <v>9.6</v>
      </c>
      <c r="L7" s="640">
        <v>9.64</v>
      </c>
      <c r="M7" s="640">
        <v>9.59</v>
      </c>
      <c r="N7" s="640">
        <v>9.64</v>
      </c>
      <c r="O7" s="641">
        <v>9.24</v>
      </c>
    </row>
    <row r="8" spans="1:15" ht="12.75">
      <c r="A8" s="1467"/>
      <c r="B8" s="1473" t="s">
        <v>15</v>
      </c>
      <c r="C8" s="640">
        <v>10.17</v>
      </c>
      <c r="D8" s="640">
        <v>10.45</v>
      </c>
      <c r="E8" s="640">
        <v>12.17</v>
      </c>
      <c r="F8" s="640">
        <v>11.68</v>
      </c>
      <c r="G8" s="640">
        <v>12.03</v>
      </c>
      <c r="H8" s="640">
        <v>12.36</v>
      </c>
      <c r="I8" s="640">
        <v>12.57</v>
      </c>
      <c r="J8" s="640">
        <v>12.43</v>
      </c>
      <c r="K8" s="640">
        <v>11.3</v>
      </c>
      <c r="L8" s="640">
        <v>9.56</v>
      </c>
      <c r="M8" s="640">
        <v>11.28</v>
      </c>
      <c r="N8" s="640">
        <v>11.92</v>
      </c>
      <c r="O8" s="642">
        <v>11.34</v>
      </c>
    </row>
    <row r="9" spans="1:15" ht="12.75">
      <c r="A9" s="1467"/>
      <c r="B9" s="1473" t="s">
        <v>16</v>
      </c>
      <c r="C9" s="640">
        <v>8.49</v>
      </c>
      <c r="D9" s="640">
        <v>5.94</v>
      </c>
      <c r="E9" s="640">
        <v>7.24</v>
      </c>
      <c r="F9" s="640">
        <v>8.74</v>
      </c>
      <c r="G9" s="640">
        <v>6.05</v>
      </c>
      <c r="H9" s="640">
        <v>3.93</v>
      </c>
      <c r="I9" s="640">
        <v>7.57</v>
      </c>
      <c r="J9" s="640">
        <v>7.56</v>
      </c>
      <c r="K9" s="640">
        <v>6.38</v>
      </c>
      <c r="L9" s="640">
        <v>4.93</v>
      </c>
      <c r="M9" s="640">
        <v>5.31</v>
      </c>
      <c r="N9" s="640">
        <v>6.01</v>
      </c>
      <c r="O9" s="642">
        <v>6.5</v>
      </c>
    </row>
    <row r="10" spans="1:15" ht="12.75">
      <c r="A10" s="1467"/>
      <c r="B10" s="1473" t="s">
        <v>17</v>
      </c>
      <c r="C10" s="640">
        <v>6.36</v>
      </c>
      <c r="D10" s="640">
        <v>6.26</v>
      </c>
      <c r="E10" s="640">
        <v>6.54</v>
      </c>
      <c r="F10" s="640">
        <v>7.02</v>
      </c>
      <c r="G10" s="640">
        <v>6.91</v>
      </c>
      <c r="H10" s="640">
        <v>6.99</v>
      </c>
      <c r="I10" s="640">
        <v>7.38</v>
      </c>
      <c r="J10" s="640">
        <v>7.97</v>
      </c>
      <c r="K10" s="640">
        <v>8.12</v>
      </c>
      <c r="L10" s="640">
        <v>7.94</v>
      </c>
      <c r="M10" s="640">
        <v>7.89</v>
      </c>
      <c r="N10" s="640">
        <v>8.33</v>
      </c>
      <c r="O10" s="642">
        <v>7.35</v>
      </c>
    </row>
    <row r="11" spans="1:15" ht="12.75">
      <c r="A11" s="1467"/>
      <c r="B11" s="1473" t="s">
        <v>18</v>
      </c>
      <c r="C11" s="640">
        <v>8.34</v>
      </c>
      <c r="D11" s="640">
        <v>8.61</v>
      </c>
      <c r="E11" s="640">
        <v>8.78</v>
      </c>
      <c r="F11" s="640">
        <v>9.14</v>
      </c>
      <c r="G11" s="640">
        <v>9.69</v>
      </c>
      <c r="H11" s="640">
        <v>11.83</v>
      </c>
      <c r="I11" s="640">
        <v>12.68</v>
      </c>
      <c r="J11" s="640">
        <v>12.21</v>
      </c>
      <c r="K11" s="640">
        <v>10.93</v>
      </c>
      <c r="L11" s="640">
        <v>12.7</v>
      </c>
      <c r="M11" s="640">
        <v>12.88</v>
      </c>
      <c r="N11" s="640">
        <v>12.66</v>
      </c>
      <c r="O11" s="642">
        <v>10.93</v>
      </c>
    </row>
    <row r="12" spans="1:15" ht="12.75">
      <c r="A12" s="1467"/>
      <c r="B12" s="1473" t="s">
        <v>25</v>
      </c>
      <c r="C12" s="640">
        <v>12.180580266567938</v>
      </c>
      <c r="D12" s="640">
        <v>11.753995135135135</v>
      </c>
      <c r="E12" s="640">
        <v>11.43</v>
      </c>
      <c r="F12" s="640">
        <v>11.62647106257875</v>
      </c>
      <c r="G12" s="640">
        <v>11.507426486486487</v>
      </c>
      <c r="H12" s="640">
        <v>11.47</v>
      </c>
      <c r="I12" s="640">
        <v>11.624515713784637</v>
      </c>
      <c r="J12" s="640">
        <v>10.994226486486486</v>
      </c>
      <c r="K12" s="640">
        <v>9.76545743647647</v>
      </c>
      <c r="L12" s="640">
        <v>8.51255915744377</v>
      </c>
      <c r="M12" s="640">
        <v>6.032429189189189</v>
      </c>
      <c r="N12" s="640">
        <v>5.6191894558599635</v>
      </c>
      <c r="O12" s="642">
        <v>10.22055196436712</v>
      </c>
    </row>
    <row r="13" spans="1:15" ht="12.75">
      <c r="A13" s="1467"/>
      <c r="B13" s="1473" t="s">
        <v>26</v>
      </c>
      <c r="C13" s="640">
        <v>4.868429567408652</v>
      </c>
      <c r="D13" s="640">
        <v>3.3598782967250815</v>
      </c>
      <c r="E13" s="640">
        <v>3.8128924099661266</v>
      </c>
      <c r="F13" s="640">
        <v>3.358146871062578</v>
      </c>
      <c r="G13" s="640">
        <v>2.630800540540541</v>
      </c>
      <c r="H13" s="640">
        <v>2.7138949166740067</v>
      </c>
      <c r="I13" s="640">
        <v>3.9024395212095753</v>
      </c>
      <c r="J13" s="640">
        <v>4.0046837837837845</v>
      </c>
      <c r="K13" s="640">
        <v>4.168231948270435</v>
      </c>
      <c r="L13" s="640">
        <v>3.4432686832740216</v>
      </c>
      <c r="M13" s="640">
        <v>3.2424281081081077</v>
      </c>
      <c r="N13" s="640">
        <v>2.8717697704892062</v>
      </c>
      <c r="O13" s="642">
        <v>3.5174291324677225</v>
      </c>
    </row>
    <row r="14" spans="1:15" ht="12.75">
      <c r="A14" s="1467"/>
      <c r="B14" s="1473" t="s">
        <v>27</v>
      </c>
      <c r="C14" s="640">
        <v>1.6129035699286014</v>
      </c>
      <c r="D14" s="640">
        <v>0.89907419712949</v>
      </c>
      <c r="E14" s="640">
        <v>0.846207755463706</v>
      </c>
      <c r="F14" s="640">
        <v>2.879197306069458</v>
      </c>
      <c r="G14" s="640">
        <v>3.2362716517326144</v>
      </c>
      <c r="H14" s="640">
        <v>3.288953117353205</v>
      </c>
      <c r="I14" s="640">
        <v>1.6134097188476224</v>
      </c>
      <c r="J14" s="640">
        <v>1.2147113333333335</v>
      </c>
      <c r="K14" s="640">
        <v>2.1575733145895724</v>
      </c>
      <c r="L14" s="640">
        <v>3.090519992960225</v>
      </c>
      <c r="M14" s="640">
        <v>3.3535156756756757</v>
      </c>
      <c r="N14" s="640">
        <v>3.3197895928330032</v>
      </c>
      <c r="O14" s="642">
        <v>2.3316103563160104</v>
      </c>
    </row>
    <row r="15" spans="1:15" ht="12.75">
      <c r="A15" s="1467"/>
      <c r="B15" s="1473" t="s">
        <v>28</v>
      </c>
      <c r="C15" s="640">
        <v>3.3968185352308224</v>
      </c>
      <c r="D15" s="640">
        <v>2.895359281579573</v>
      </c>
      <c r="E15" s="640">
        <v>3.4084731132075468</v>
      </c>
      <c r="F15" s="640">
        <v>4.093331220329517</v>
      </c>
      <c r="G15" s="640">
        <v>3.994682751045284</v>
      </c>
      <c r="H15" s="640">
        <v>4.440908264329805</v>
      </c>
      <c r="I15" s="640">
        <v>5.164051891704268</v>
      </c>
      <c r="J15" s="640">
        <v>5.596070322580646</v>
      </c>
      <c r="K15" s="640">
        <v>5.456351824840063</v>
      </c>
      <c r="L15" s="640">
        <v>5.726184461067665</v>
      </c>
      <c r="M15" s="640">
        <v>5.46250458618313</v>
      </c>
      <c r="N15" s="640">
        <v>5.360435168115558</v>
      </c>
      <c r="O15" s="642">
        <v>4.662800140488818</v>
      </c>
    </row>
    <row r="16" spans="1:15" ht="12.75">
      <c r="A16" s="1467"/>
      <c r="B16" s="1473" t="s">
        <v>29</v>
      </c>
      <c r="C16" s="640">
        <v>5.425047309961818</v>
      </c>
      <c r="D16" s="640">
        <v>5.222550591166958</v>
      </c>
      <c r="E16" s="640">
        <v>4.872020754716981</v>
      </c>
      <c r="F16" s="640">
        <v>5.242749264705882</v>
      </c>
      <c r="G16" s="640">
        <v>5.304209852404553</v>
      </c>
      <c r="H16" s="640">
        <v>5.26434765889847</v>
      </c>
      <c r="I16" s="640">
        <v>5.170746858729607</v>
      </c>
      <c r="J16" s="640">
        <v>4.551349535702849</v>
      </c>
      <c r="K16" s="640">
        <v>3.871767249497724</v>
      </c>
      <c r="L16" s="640">
        <v>4.674502013189865</v>
      </c>
      <c r="M16" s="640">
        <v>4.940809824561403</v>
      </c>
      <c r="N16" s="640">
        <v>4.9510305534645385</v>
      </c>
      <c r="O16" s="642">
        <v>4.9643167763801666</v>
      </c>
    </row>
    <row r="17" spans="1:15" ht="12.75">
      <c r="A17" s="1467"/>
      <c r="B17" s="1473" t="s">
        <v>30</v>
      </c>
      <c r="C17" s="640">
        <v>4.775216950572465</v>
      </c>
      <c r="D17" s="640">
        <v>3.77765162028212</v>
      </c>
      <c r="E17" s="640">
        <v>4.663893382237086</v>
      </c>
      <c r="F17" s="640">
        <v>4.9555454448777025</v>
      </c>
      <c r="G17" s="640">
        <v>4.953859860574043</v>
      </c>
      <c r="H17" s="640">
        <v>4.846119482616302</v>
      </c>
      <c r="I17" s="640">
        <v>5.187522395978776</v>
      </c>
      <c r="J17" s="640">
        <v>5.385691068024617</v>
      </c>
      <c r="K17" s="640">
        <v>5.052342023311288</v>
      </c>
      <c r="L17" s="640">
        <v>4.859117983803406</v>
      </c>
      <c r="M17" s="640">
        <v>4.519417635205055</v>
      </c>
      <c r="N17" s="640">
        <v>3.780621060673431</v>
      </c>
      <c r="O17" s="642">
        <v>4.708875790310837</v>
      </c>
    </row>
    <row r="18" spans="1:15" ht="12.75">
      <c r="A18" s="1467"/>
      <c r="B18" s="1473" t="s">
        <v>31</v>
      </c>
      <c r="C18" s="640">
        <v>3.41748440269408</v>
      </c>
      <c r="D18" s="640">
        <v>3.4932778280050107</v>
      </c>
      <c r="E18" s="640">
        <v>3.5961985600462625</v>
      </c>
      <c r="F18" s="640">
        <v>4.02602993577213</v>
      </c>
      <c r="G18" s="640">
        <v>3.7520925058548005</v>
      </c>
      <c r="H18" s="640">
        <v>4.10236892545691</v>
      </c>
      <c r="I18" s="640">
        <v>4.0122495923431405</v>
      </c>
      <c r="J18" s="640">
        <v>3.906800049016938</v>
      </c>
      <c r="K18" s="640">
        <v>4.055525032860332</v>
      </c>
      <c r="L18" s="640">
        <v>2.911661630829377</v>
      </c>
      <c r="M18" s="640">
        <v>1.6678396383639233</v>
      </c>
      <c r="N18" s="640">
        <v>2.9805422437758247</v>
      </c>
      <c r="O18" s="642">
        <v>3.4814174393084554</v>
      </c>
    </row>
    <row r="19" spans="1:15" ht="12.75">
      <c r="A19" s="95"/>
      <c r="B19" s="131" t="s">
        <v>1305</v>
      </c>
      <c r="C19" s="640">
        <v>4.027662566465792</v>
      </c>
      <c r="D19" s="640">
        <v>3.6609049773755653</v>
      </c>
      <c r="E19" s="640">
        <v>3.701351713395639</v>
      </c>
      <c r="F19" s="640">
        <v>3.676631343283582</v>
      </c>
      <c r="G19" s="640">
        <v>3.850785333333333</v>
      </c>
      <c r="H19" s="640">
        <v>3.9490213213213217</v>
      </c>
      <c r="I19" s="640">
        <v>3.940556451612903</v>
      </c>
      <c r="J19" s="640">
        <v>3.8080159420289847</v>
      </c>
      <c r="K19" s="640">
        <v>1.6973710622710623</v>
      </c>
      <c r="L19" s="640">
        <v>0.7020408450704225</v>
      </c>
      <c r="M19" s="640">
        <v>0.8240442028985507</v>
      </c>
      <c r="N19" s="640">
        <v>1.4706548192771083</v>
      </c>
      <c r="O19" s="642">
        <v>2.929587760230834</v>
      </c>
    </row>
    <row r="20" spans="1:15" ht="12.75">
      <c r="A20" s="1467"/>
      <c r="B20" s="1473" t="s">
        <v>1280</v>
      </c>
      <c r="C20" s="640">
        <v>0.6176727272727273</v>
      </c>
      <c r="D20" s="640">
        <v>0.629863076923077</v>
      </c>
      <c r="E20" s="640">
        <v>1.3400342756183745</v>
      </c>
      <c r="F20" s="640">
        <v>1.9721844155844157</v>
      </c>
      <c r="G20" s="640">
        <v>2.401290153846154</v>
      </c>
      <c r="H20" s="640">
        <v>2.080350530035336</v>
      </c>
      <c r="I20" s="640">
        <v>2.3784652173913043</v>
      </c>
      <c r="J20" s="640">
        <v>2.9391873188405797</v>
      </c>
      <c r="K20" s="640">
        <v>3.109814156626506</v>
      </c>
      <c r="L20" s="640">
        <v>3.6963909090909097</v>
      </c>
      <c r="M20" s="640">
        <v>3.8208818461538465</v>
      </c>
      <c r="N20" s="640">
        <v>3.939815901060071</v>
      </c>
      <c r="O20" s="642">
        <v>2.4576696244599545</v>
      </c>
    </row>
    <row r="21" spans="1:15" ht="12.75">
      <c r="A21" s="1468"/>
      <c r="B21" s="1474" t="s">
        <v>528</v>
      </c>
      <c r="C21" s="640">
        <v>2.2590185714285718</v>
      </c>
      <c r="D21" s="640">
        <v>3.3845412060301507</v>
      </c>
      <c r="E21" s="640">
        <v>3.102005803571429</v>
      </c>
      <c r="F21" s="640">
        <v>2.687988475836431</v>
      </c>
      <c r="G21" s="640">
        <v>2.1998130653266332</v>
      </c>
      <c r="H21" s="640">
        <v>2.4648049469964666</v>
      </c>
      <c r="I21" s="640">
        <v>2.2032</v>
      </c>
      <c r="J21" s="640">
        <v>2.651</v>
      </c>
      <c r="K21" s="640">
        <v>2.8861</v>
      </c>
      <c r="L21" s="640">
        <v>3.6293</v>
      </c>
      <c r="M21" s="640">
        <v>3.3082</v>
      </c>
      <c r="N21" s="640">
        <v>3.2485</v>
      </c>
      <c r="O21" s="642">
        <v>2.8427</v>
      </c>
    </row>
    <row r="22" spans="1:15" ht="12.75">
      <c r="A22" s="1469"/>
      <c r="B22" s="1475" t="s">
        <v>529</v>
      </c>
      <c r="C22" s="645">
        <v>2.9887</v>
      </c>
      <c r="D22" s="640">
        <v>2.7829</v>
      </c>
      <c r="E22" s="640">
        <v>2.5369</v>
      </c>
      <c r="F22" s="640">
        <v>2.1101</v>
      </c>
      <c r="G22" s="640">
        <v>1.9827</v>
      </c>
      <c r="H22" s="640">
        <v>2.6703</v>
      </c>
      <c r="I22" s="640">
        <v>2.5963603174603174</v>
      </c>
      <c r="J22" s="640">
        <v>2.3605678095238094</v>
      </c>
      <c r="K22" s="640">
        <v>1.8496</v>
      </c>
      <c r="L22" s="640">
        <v>2.4269</v>
      </c>
      <c r="M22" s="640">
        <v>2.1681</v>
      </c>
      <c r="N22" s="646">
        <v>2.7651367875647668</v>
      </c>
      <c r="O22" s="647">
        <v>2.4216334168057867</v>
      </c>
    </row>
    <row r="23" spans="1:15" ht="12.75">
      <c r="A23" s="1469"/>
      <c r="B23" s="1475" t="s">
        <v>1014</v>
      </c>
      <c r="C23" s="645">
        <v>4.2514</v>
      </c>
      <c r="D23" s="640">
        <v>2.1419</v>
      </c>
      <c r="E23" s="758">
        <v>2.3486</v>
      </c>
      <c r="F23" s="758">
        <v>3.0267</v>
      </c>
      <c r="G23" s="758">
        <v>3.5927</v>
      </c>
      <c r="H23" s="758">
        <v>3.8637</v>
      </c>
      <c r="I23" s="640">
        <v>5.7924</v>
      </c>
      <c r="J23" s="640">
        <v>5.5404</v>
      </c>
      <c r="K23" s="640">
        <v>4.0699</v>
      </c>
      <c r="L23" s="640">
        <v>5.32</v>
      </c>
      <c r="M23" s="640">
        <v>5.41</v>
      </c>
      <c r="N23" s="646">
        <v>5.13</v>
      </c>
      <c r="O23" s="647">
        <v>4.22</v>
      </c>
    </row>
    <row r="24" spans="1:15" ht="13.5" thickBot="1">
      <c r="A24" s="1470"/>
      <c r="B24" s="1476" t="s">
        <v>327</v>
      </c>
      <c r="C24" s="1477">
        <v>5.17</v>
      </c>
      <c r="D24" s="1478">
        <v>3.73</v>
      </c>
      <c r="E24" s="1478">
        <v>6.08</v>
      </c>
      <c r="F24" s="1478">
        <v>5.55</v>
      </c>
      <c r="G24" s="1478">
        <v>4.72</v>
      </c>
      <c r="H24" s="899"/>
      <c r="I24" s="899"/>
      <c r="J24" s="899"/>
      <c r="K24" s="899"/>
      <c r="L24" s="899"/>
      <c r="M24" s="899"/>
      <c r="N24" s="899"/>
      <c r="O24" s="1017"/>
    </row>
    <row r="29" ht="12.75">
      <c r="C29" s="8"/>
    </row>
  </sheetData>
  <sheetProtection/>
  <mergeCells count="4">
    <mergeCell ref="A1:O1"/>
    <mergeCell ref="A2:O2"/>
    <mergeCell ref="A5:A6"/>
    <mergeCell ref="C5:N5"/>
  </mergeCells>
  <printOptions/>
  <pageMargins left="0.84" right="0.3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M25" sqref="M25"/>
    </sheetView>
  </sheetViews>
  <sheetFormatPr defaultColWidth="9.140625" defaultRowHeight="12.75"/>
  <cols>
    <col min="1" max="1" width="3.421875" style="0" customWidth="1"/>
    <col min="3" max="7" width="4.57421875" style="0" bestFit="1" customWidth="1"/>
    <col min="8" max="8" width="5.421875" style="0" bestFit="1" customWidth="1"/>
    <col min="9" max="10" width="4.57421875" style="0" bestFit="1" customWidth="1"/>
    <col min="11" max="11" width="5.421875" style="0" bestFit="1" customWidth="1"/>
    <col min="12" max="14" width="4.57421875" style="0" bestFit="1" customWidth="1"/>
    <col min="15" max="15" width="7.8515625" style="0" bestFit="1" customWidth="1"/>
  </cols>
  <sheetData>
    <row r="1" spans="1:15" ht="12.75">
      <c r="A1" s="1556" t="s">
        <v>993</v>
      </c>
      <c r="B1" s="1556"/>
      <c r="C1" s="1556"/>
      <c r="D1" s="1556"/>
      <c r="E1" s="1556"/>
      <c r="F1" s="1556"/>
      <c r="G1" s="1556"/>
      <c r="H1" s="1556"/>
      <c r="I1" s="1556"/>
      <c r="J1" s="1556"/>
      <c r="K1" s="1556"/>
      <c r="L1" s="1556"/>
      <c r="M1" s="1556"/>
      <c r="N1" s="1556"/>
      <c r="O1" s="1556"/>
    </row>
    <row r="2" spans="1:15" ht="15.75">
      <c r="A2" s="1577" t="s">
        <v>32</v>
      </c>
      <c r="B2" s="1577"/>
      <c r="C2" s="1577"/>
      <c r="D2" s="1577"/>
      <c r="E2" s="1577"/>
      <c r="F2" s="1577"/>
      <c r="G2" s="1577"/>
      <c r="H2" s="1577"/>
      <c r="I2" s="1577"/>
      <c r="J2" s="1577"/>
      <c r="K2" s="1577"/>
      <c r="L2" s="1577"/>
      <c r="M2" s="1577"/>
      <c r="N2" s="1577"/>
      <c r="O2" s="1577"/>
    </row>
    <row r="3" spans="1:15" ht="12.75">
      <c r="A3" s="93"/>
      <c r="B3" s="93"/>
      <c r="C3" s="544"/>
      <c r="D3" s="634"/>
      <c r="E3" s="634"/>
      <c r="F3" s="634"/>
      <c r="G3" s="544"/>
      <c r="H3" s="544"/>
      <c r="I3" s="544"/>
      <c r="J3" s="544"/>
      <c r="K3" s="544"/>
      <c r="L3" s="544"/>
      <c r="M3" s="544"/>
      <c r="N3" s="544"/>
      <c r="O3" s="93"/>
    </row>
    <row r="4" spans="1:15" ht="13.5" thickBot="1">
      <c r="A4" s="93"/>
      <c r="B4" s="93"/>
      <c r="C4" s="544"/>
      <c r="D4" s="544"/>
      <c r="E4" s="544"/>
      <c r="F4" s="544"/>
      <c r="G4" s="544"/>
      <c r="H4" s="544"/>
      <c r="I4" s="544"/>
      <c r="J4" s="544"/>
      <c r="K4" s="544"/>
      <c r="L4" s="634"/>
      <c r="M4" s="544"/>
      <c r="N4" s="544"/>
      <c r="O4" s="635" t="s">
        <v>12</v>
      </c>
    </row>
    <row r="5" spans="1:15" ht="12.75">
      <c r="A5" s="1587"/>
      <c r="B5" s="1588" t="s">
        <v>13</v>
      </c>
      <c r="C5" s="1590" t="s">
        <v>995</v>
      </c>
      <c r="D5" s="1585"/>
      <c r="E5" s="1585"/>
      <c r="F5" s="1585"/>
      <c r="G5" s="1585"/>
      <c r="H5" s="1585"/>
      <c r="I5" s="1585"/>
      <c r="J5" s="1585"/>
      <c r="K5" s="1585"/>
      <c r="L5" s="1585"/>
      <c r="M5" s="1585"/>
      <c r="N5" s="1586"/>
      <c r="O5" s="636" t="s">
        <v>1225</v>
      </c>
    </row>
    <row r="6" spans="1:15" ht="12.75">
      <c r="A6" s="1587"/>
      <c r="B6" s="1589"/>
      <c r="C6" s="648" t="s">
        <v>531</v>
      </c>
      <c r="D6" s="638" t="s">
        <v>900</v>
      </c>
      <c r="E6" s="638" t="s">
        <v>907</v>
      </c>
      <c r="F6" s="638" t="s">
        <v>908</v>
      </c>
      <c r="G6" s="638" t="s">
        <v>909</v>
      </c>
      <c r="H6" s="638" t="s">
        <v>910</v>
      </c>
      <c r="I6" s="638" t="s">
        <v>911</v>
      </c>
      <c r="J6" s="638" t="s">
        <v>912</v>
      </c>
      <c r="K6" s="638" t="s">
        <v>913</v>
      </c>
      <c r="L6" s="638" t="s">
        <v>914</v>
      </c>
      <c r="M6" s="638" t="s">
        <v>1002</v>
      </c>
      <c r="N6" s="145" t="s">
        <v>1003</v>
      </c>
      <c r="O6" s="146" t="s">
        <v>762</v>
      </c>
    </row>
    <row r="7" spans="1:15" ht="12.75">
      <c r="A7" s="1479"/>
      <c r="B7" s="639" t="s">
        <v>25</v>
      </c>
      <c r="C7" s="649" t="s">
        <v>1121</v>
      </c>
      <c r="D7" s="650" t="s">
        <v>1121</v>
      </c>
      <c r="E7" s="650" t="s">
        <v>1121</v>
      </c>
      <c r="F7" s="650" t="s">
        <v>1121</v>
      </c>
      <c r="G7" s="650" t="s">
        <v>1121</v>
      </c>
      <c r="H7" s="640">
        <v>11.9631</v>
      </c>
      <c r="I7" s="650" t="s">
        <v>1121</v>
      </c>
      <c r="J7" s="650" t="s">
        <v>1121</v>
      </c>
      <c r="K7" s="640">
        <v>10.5283</v>
      </c>
      <c r="L7" s="650" t="s">
        <v>1121</v>
      </c>
      <c r="M7" s="640">
        <v>8.9766</v>
      </c>
      <c r="N7" s="651" t="s">
        <v>1121</v>
      </c>
      <c r="O7" s="717">
        <v>10.344</v>
      </c>
    </row>
    <row r="8" spans="1:15" ht="12.75">
      <c r="A8" s="1479"/>
      <c r="B8" s="639" t="s">
        <v>26</v>
      </c>
      <c r="C8" s="649" t="s">
        <v>1121</v>
      </c>
      <c r="D8" s="650" t="s">
        <v>1121</v>
      </c>
      <c r="E8" s="650" t="s">
        <v>1121</v>
      </c>
      <c r="F8" s="650" t="s">
        <v>1121</v>
      </c>
      <c r="G8" s="650" t="s">
        <v>1121</v>
      </c>
      <c r="H8" s="640">
        <v>6.3049</v>
      </c>
      <c r="I8" s="650" t="s">
        <v>1121</v>
      </c>
      <c r="J8" s="650" t="s">
        <v>1121</v>
      </c>
      <c r="K8" s="640">
        <v>7.2517</v>
      </c>
      <c r="L8" s="650" t="s">
        <v>1121</v>
      </c>
      <c r="M8" s="640">
        <v>6.9928</v>
      </c>
      <c r="N8" s="651" t="s">
        <v>1121</v>
      </c>
      <c r="O8" s="717">
        <v>6.8624</v>
      </c>
    </row>
    <row r="9" spans="1:15" ht="12.75">
      <c r="A9" s="1479"/>
      <c r="B9" s="639" t="s">
        <v>27</v>
      </c>
      <c r="C9" s="649" t="s">
        <v>1121</v>
      </c>
      <c r="D9" s="650" t="s">
        <v>1121</v>
      </c>
      <c r="E9" s="650" t="s">
        <v>1121</v>
      </c>
      <c r="F9" s="650" t="s">
        <v>1121</v>
      </c>
      <c r="G9" s="650" t="s">
        <v>1121</v>
      </c>
      <c r="H9" s="650" t="s">
        <v>1121</v>
      </c>
      <c r="I9" s="650" t="s">
        <v>1121</v>
      </c>
      <c r="J9" s="650" t="s">
        <v>1121</v>
      </c>
      <c r="K9" s="640">
        <v>4.9129</v>
      </c>
      <c r="L9" s="640">
        <v>5.424</v>
      </c>
      <c r="M9" s="640">
        <v>5.3116</v>
      </c>
      <c r="N9" s="651" t="s">
        <v>1121</v>
      </c>
      <c r="O9" s="717">
        <v>5.1282</v>
      </c>
    </row>
    <row r="10" spans="1:15" ht="12.75">
      <c r="A10" s="1479"/>
      <c r="B10" s="639" t="s">
        <v>28</v>
      </c>
      <c r="C10" s="649" t="s">
        <v>1121</v>
      </c>
      <c r="D10" s="650" t="s">
        <v>1121</v>
      </c>
      <c r="E10" s="650" t="s">
        <v>1121</v>
      </c>
      <c r="F10" s="650" t="s">
        <v>1121</v>
      </c>
      <c r="G10" s="640">
        <v>5.6721</v>
      </c>
      <c r="H10" s="640">
        <v>5.5712</v>
      </c>
      <c r="I10" s="640">
        <v>6.0824</v>
      </c>
      <c r="J10" s="640">
        <v>7.2849</v>
      </c>
      <c r="K10" s="640">
        <v>6.142</v>
      </c>
      <c r="L10" s="650" t="s">
        <v>1121</v>
      </c>
      <c r="M10" s="650" t="s">
        <v>1121</v>
      </c>
      <c r="N10" s="651" t="s">
        <v>1121</v>
      </c>
      <c r="O10" s="717">
        <v>6.1565</v>
      </c>
    </row>
    <row r="11" spans="1:15" ht="12.75">
      <c r="A11" s="1479"/>
      <c r="B11" s="639" t="s">
        <v>29</v>
      </c>
      <c r="C11" s="649" t="s">
        <v>1121</v>
      </c>
      <c r="D11" s="650" t="s">
        <v>1121</v>
      </c>
      <c r="E11" s="650" t="s">
        <v>1121</v>
      </c>
      <c r="F11" s="650" t="s">
        <v>1121</v>
      </c>
      <c r="G11" s="640">
        <v>5.731</v>
      </c>
      <c r="H11" s="640">
        <v>5.4412</v>
      </c>
      <c r="I11" s="640">
        <v>5.4568</v>
      </c>
      <c r="J11" s="640">
        <v>5.113</v>
      </c>
      <c r="K11" s="640">
        <v>4.921</v>
      </c>
      <c r="L11" s="640">
        <v>5.2675</v>
      </c>
      <c r="M11" s="640">
        <v>5.5204</v>
      </c>
      <c r="N11" s="652">
        <v>5.6215</v>
      </c>
      <c r="O11" s="717">
        <v>5.2623</v>
      </c>
    </row>
    <row r="12" spans="1:15" ht="12.75">
      <c r="A12" s="1479"/>
      <c r="B12" s="639" t="s">
        <v>30</v>
      </c>
      <c r="C12" s="649" t="s">
        <v>1121</v>
      </c>
      <c r="D12" s="650" t="s">
        <v>1121</v>
      </c>
      <c r="E12" s="650" t="s">
        <v>1121</v>
      </c>
      <c r="F12" s="650" t="s">
        <v>1121</v>
      </c>
      <c r="G12" s="640">
        <v>5.5134</v>
      </c>
      <c r="H12" s="640">
        <v>5.1547</v>
      </c>
      <c r="I12" s="640">
        <v>5.6571</v>
      </c>
      <c r="J12" s="640">
        <v>5.5606</v>
      </c>
      <c r="K12" s="640">
        <v>5.1416</v>
      </c>
      <c r="L12" s="640">
        <v>5.04</v>
      </c>
      <c r="M12" s="640">
        <v>4.9911</v>
      </c>
      <c r="N12" s="652">
        <v>4.4332</v>
      </c>
      <c r="O12" s="717">
        <v>5.2011</v>
      </c>
    </row>
    <row r="13" spans="1:15" ht="12.75">
      <c r="A13" s="1479"/>
      <c r="B13" s="639" t="s">
        <v>31</v>
      </c>
      <c r="C13" s="649" t="s">
        <v>1121</v>
      </c>
      <c r="D13" s="650" t="s">
        <v>1121</v>
      </c>
      <c r="E13" s="650" t="s">
        <v>1121</v>
      </c>
      <c r="F13" s="650" t="s">
        <v>1121</v>
      </c>
      <c r="G13" s="640">
        <v>4.0799</v>
      </c>
      <c r="H13" s="640">
        <v>4.4582</v>
      </c>
      <c r="I13" s="640">
        <v>4.2217</v>
      </c>
      <c r="J13" s="640">
        <v>4.940833333333333</v>
      </c>
      <c r="K13" s="640">
        <v>5.125140609689712</v>
      </c>
      <c r="L13" s="640">
        <v>4.6283</v>
      </c>
      <c r="M13" s="640">
        <v>3.313868815443266</v>
      </c>
      <c r="N13" s="652">
        <v>4.928079080914116</v>
      </c>
      <c r="O13" s="717">
        <v>4.7107238804707094</v>
      </c>
    </row>
    <row r="14" spans="1:15" ht="12.75">
      <c r="A14" s="1479"/>
      <c r="B14" s="643" t="s">
        <v>1305</v>
      </c>
      <c r="C14" s="645">
        <v>5.313810591133005</v>
      </c>
      <c r="D14" s="640">
        <v>5.181625</v>
      </c>
      <c r="E14" s="640">
        <v>5.297252284263959</v>
      </c>
      <c r="F14" s="640">
        <v>5.152060401853295</v>
      </c>
      <c r="G14" s="640">
        <v>5.120841242937853</v>
      </c>
      <c r="H14" s="640">
        <v>4.954478199052133</v>
      </c>
      <c r="I14" s="640">
        <v>4.7035</v>
      </c>
      <c r="J14" s="640">
        <v>4.042</v>
      </c>
      <c r="K14" s="640">
        <v>3.018677865612648</v>
      </c>
      <c r="L14" s="640">
        <v>2.652016149068323</v>
      </c>
      <c r="M14" s="640">
        <v>2.5699083938892775</v>
      </c>
      <c r="N14" s="652">
        <v>3.8123749843660346</v>
      </c>
      <c r="O14" s="717">
        <v>4.1462783631415165</v>
      </c>
    </row>
    <row r="15" spans="1:15" ht="12.75">
      <c r="A15" s="1479"/>
      <c r="B15" s="639" t="s">
        <v>1280</v>
      </c>
      <c r="C15" s="649" t="s">
        <v>1121</v>
      </c>
      <c r="D15" s="650" t="s">
        <v>1121</v>
      </c>
      <c r="E15" s="640">
        <v>3.5281</v>
      </c>
      <c r="F15" s="640" t="s">
        <v>1121</v>
      </c>
      <c r="G15" s="640">
        <v>3.0617128712871287</v>
      </c>
      <c r="H15" s="640">
        <v>2.494175</v>
      </c>
      <c r="I15" s="640">
        <v>2.7779</v>
      </c>
      <c r="J15" s="640">
        <v>3.536573184786784</v>
      </c>
      <c r="K15" s="640">
        <v>3.9791776119402984</v>
      </c>
      <c r="L15" s="640">
        <v>4.841109933774834</v>
      </c>
      <c r="M15" s="640">
        <v>4.865694115697157</v>
      </c>
      <c r="N15" s="652">
        <v>4.78535242830253</v>
      </c>
      <c r="O15" s="717">
        <v>4.32219165363855</v>
      </c>
    </row>
    <row r="16" spans="1:15" ht="12.75">
      <c r="A16" s="1480"/>
      <c r="B16" s="644" t="s">
        <v>528</v>
      </c>
      <c r="C16" s="653" t="s">
        <v>1121</v>
      </c>
      <c r="D16" s="654" t="s">
        <v>1121</v>
      </c>
      <c r="E16" s="655">
        <v>3.8745670329670325</v>
      </c>
      <c r="F16" s="655">
        <v>3.9333</v>
      </c>
      <c r="G16" s="655">
        <v>3.0897297029702973</v>
      </c>
      <c r="H16" s="655">
        <v>3.4186746835443036</v>
      </c>
      <c r="I16" s="655">
        <v>3.5002</v>
      </c>
      <c r="J16" s="655">
        <v>3.7999</v>
      </c>
      <c r="K16" s="655">
        <v>4.3114</v>
      </c>
      <c r="L16" s="655">
        <v>4.2023</v>
      </c>
      <c r="M16" s="655">
        <v>3.7381</v>
      </c>
      <c r="N16" s="656">
        <v>4.04</v>
      </c>
      <c r="O16" s="718">
        <v>3.9504</v>
      </c>
    </row>
    <row r="17" spans="1:15" ht="12.75">
      <c r="A17" s="1480"/>
      <c r="B17" s="644" t="s">
        <v>529</v>
      </c>
      <c r="C17" s="653" t="s">
        <v>1121</v>
      </c>
      <c r="D17" s="654" t="s">
        <v>1121</v>
      </c>
      <c r="E17" s="655">
        <v>3.7822</v>
      </c>
      <c r="F17" s="655">
        <v>3.3252</v>
      </c>
      <c r="G17" s="655">
        <v>3.0398</v>
      </c>
      <c r="H17" s="655">
        <v>3.1393</v>
      </c>
      <c r="I17" s="657">
        <v>3.2068</v>
      </c>
      <c r="J17" s="657">
        <v>3.0105</v>
      </c>
      <c r="K17" s="655">
        <v>3.0861</v>
      </c>
      <c r="L17" s="655">
        <v>3.546</v>
      </c>
      <c r="M17" s="657">
        <v>3.187</v>
      </c>
      <c r="N17" s="656">
        <v>3.9996456840042054</v>
      </c>
      <c r="O17" s="718">
        <v>3.504522439769843</v>
      </c>
    </row>
    <row r="18" spans="1:15" ht="12.75">
      <c r="A18" s="1480"/>
      <c r="B18" s="644" t="s">
        <v>1014</v>
      </c>
      <c r="C18" s="653" t="s">
        <v>1121</v>
      </c>
      <c r="D18" s="654">
        <v>3.0449</v>
      </c>
      <c r="E18" s="655">
        <v>3.0448</v>
      </c>
      <c r="F18" s="657">
        <v>3.2809</v>
      </c>
      <c r="G18" s="657">
        <v>3.3989</v>
      </c>
      <c r="H18" s="657">
        <v>4.6724</v>
      </c>
      <c r="I18" s="657">
        <v>6.44</v>
      </c>
      <c r="J18" s="657">
        <v>5.9542</v>
      </c>
      <c r="K18" s="655">
        <v>4.822</v>
      </c>
      <c r="L18" s="655">
        <v>5.3</v>
      </c>
      <c r="M18" s="657">
        <v>5.66</v>
      </c>
      <c r="N18" s="656">
        <v>6.47</v>
      </c>
      <c r="O18" s="718">
        <v>5.49</v>
      </c>
    </row>
    <row r="19" spans="1:15" ht="13.5" thickBot="1">
      <c r="A19" s="1018"/>
      <c r="B19" s="759" t="s">
        <v>327</v>
      </c>
      <c r="C19" s="1019" t="s">
        <v>1121</v>
      </c>
      <c r="D19" s="899">
        <v>3.56</v>
      </c>
      <c r="E19" s="899">
        <v>5.57</v>
      </c>
      <c r="F19" s="899">
        <v>5.65</v>
      </c>
      <c r="G19" s="899">
        <v>4.96</v>
      </c>
      <c r="H19" s="899"/>
      <c r="I19" s="899"/>
      <c r="J19" s="899"/>
      <c r="K19" s="899"/>
      <c r="L19" s="899"/>
      <c r="M19" s="899"/>
      <c r="N19" s="899"/>
      <c r="O19" s="1017"/>
    </row>
  </sheetData>
  <sheetProtection/>
  <mergeCells count="5">
    <mergeCell ref="A1:O1"/>
    <mergeCell ref="A2:O2"/>
    <mergeCell ref="A5:A6"/>
    <mergeCell ref="B5:B6"/>
    <mergeCell ref="C5:N5"/>
  </mergeCells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I18"/>
  <sheetViews>
    <sheetView zoomScalePageLayoutView="0" workbookViewId="0" topLeftCell="A1">
      <selection activeCell="G22" sqref="G22"/>
    </sheetView>
  </sheetViews>
  <sheetFormatPr defaultColWidth="11.00390625" defaultRowHeight="12.75"/>
  <cols>
    <col min="1" max="1" width="5.00390625" style="625" customWidth="1"/>
    <col min="2" max="2" width="15.8515625" style="625" customWidth="1"/>
    <col min="3" max="6" width="7.8515625" style="625" customWidth="1"/>
    <col min="7" max="8" width="7.8515625" style="658" customWidth="1"/>
    <col min="9" max="9" width="8.140625" style="658" customWidth="1"/>
    <col min="10" max="16384" width="11.00390625" style="625" customWidth="1"/>
  </cols>
  <sheetData>
    <row r="1" spans="2:8" ht="12.75">
      <c r="B1" s="1556" t="s">
        <v>1102</v>
      </c>
      <c r="C1" s="1556"/>
      <c r="D1" s="1556"/>
      <c r="E1" s="1556"/>
      <c r="F1" s="1556"/>
      <c r="G1" s="1556"/>
      <c r="H1" s="1556"/>
    </row>
    <row r="2" spans="2:9" ht="15.75">
      <c r="B2" s="1591" t="s">
        <v>33</v>
      </c>
      <c r="C2" s="1591"/>
      <c r="D2" s="1591"/>
      <c r="E2" s="1591"/>
      <c r="F2" s="1591"/>
      <c r="G2" s="1591"/>
      <c r="H2" s="1591"/>
      <c r="I2" s="769"/>
    </row>
    <row r="3" spans="2:8" ht="15.75">
      <c r="B3" s="1591" t="s">
        <v>34</v>
      </c>
      <c r="C3" s="1591"/>
      <c r="D3" s="1591"/>
      <c r="E3" s="1591"/>
      <c r="F3" s="1591"/>
      <c r="G3" s="1591"/>
      <c r="H3" s="1591"/>
    </row>
    <row r="4" spans="2:8" ht="13.5" thickBot="1">
      <c r="B4" s="544"/>
      <c r="C4" s="147"/>
      <c r="D4" s="147"/>
      <c r="E4" s="147"/>
      <c r="H4" s="635" t="s">
        <v>12</v>
      </c>
    </row>
    <row r="5" spans="2:9" ht="19.5" customHeight="1">
      <c r="B5" s="659" t="s">
        <v>35</v>
      </c>
      <c r="C5" s="660" t="s">
        <v>1305</v>
      </c>
      <c r="D5" s="660" t="s">
        <v>1280</v>
      </c>
      <c r="E5" s="661" t="s">
        <v>528</v>
      </c>
      <c r="F5" s="661" t="s">
        <v>529</v>
      </c>
      <c r="G5" s="661" t="s">
        <v>1014</v>
      </c>
      <c r="H5" s="815" t="s">
        <v>327</v>
      </c>
      <c r="I5" s="625"/>
    </row>
    <row r="6" spans="2:9" ht="19.5" customHeight="1">
      <c r="B6" s="662" t="s">
        <v>1282</v>
      </c>
      <c r="C6" s="655">
        <v>4.151581108829569</v>
      </c>
      <c r="D6" s="655">
        <v>1.0163611046646555</v>
      </c>
      <c r="E6" s="655">
        <v>2.4683254436238493</v>
      </c>
      <c r="F6" s="655">
        <v>2.0735</v>
      </c>
      <c r="G6" s="655">
        <v>4.0988</v>
      </c>
      <c r="H6" s="663">
        <v>5.15</v>
      </c>
      <c r="I6" s="625"/>
    </row>
    <row r="7" spans="2:9" ht="19.5" customHeight="1">
      <c r="B7" s="662" t="s">
        <v>1283</v>
      </c>
      <c r="C7" s="655">
        <v>2.6650996015936252</v>
      </c>
      <c r="D7" s="655">
        <v>0.38693505507026205</v>
      </c>
      <c r="E7" s="655">
        <v>3.8682395168318435</v>
      </c>
      <c r="F7" s="655">
        <v>1.8315</v>
      </c>
      <c r="G7" s="655">
        <v>2.1819</v>
      </c>
      <c r="H7" s="663">
        <v>2.33</v>
      </c>
      <c r="I7" s="625"/>
    </row>
    <row r="8" spans="2:9" ht="19.5" customHeight="1">
      <c r="B8" s="662" t="s">
        <v>1284</v>
      </c>
      <c r="C8" s="655">
        <v>3.597813121272366</v>
      </c>
      <c r="D8" s="657">
        <v>0.8257719226018938</v>
      </c>
      <c r="E8" s="655">
        <v>3.1771517899231903</v>
      </c>
      <c r="F8" s="655">
        <v>2.1114</v>
      </c>
      <c r="G8" s="655">
        <v>3.3517</v>
      </c>
      <c r="H8" s="663">
        <v>5.16</v>
      </c>
      <c r="I8" s="625"/>
    </row>
    <row r="9" spans="2:9" ht="19.5" customHeight="1">
      <c r="B9" s="662" t="s">
        <v>1285</v>
      </c>
      <c r="C9" s="655">
        <v>4.207682092282675</v>
      </c>
      <c r="D9" s="655">
        <v>2.2410335689045935</v>
      </c>
      <c r="E9" s="655">
        <v>2.358943324653615</v>
      </c>
      <c r="F9" s="655">
        <v>1.2029</v>
      </c>
      <c r="G9" s="657">
        <v>3.7336</v>
      </c>
      <c r="H9" s="664">
        <v>5.34</v>
      </c>
      <c r="I9" s="625"/>
    </row>
    <row r="10" spans="2:9" ht="19.5" customHeight="1">
      <c r="B10" s="662" t="s">
        <v>1286</v>
      </c>
      <c r="C10" s="655">
        <v>4.629822784810126</v>
      </c>
      <c r="D10" s="655">
        <v>3.5449809402795425</v>
      </c>
      <c r="E10" s="655">
        <v>0.9606522028369707</v>
      </c>
      <c r="F10" s="655">
        <v>1.34</v>
      </c>
      <c r="G10" s="657">
        <v>4.7295</v>
      </c>
      <c r="H10" s="664">
        <v>2.38</v>
      </c>
      <c r="I10" s="625"/>
    </row>
    <row r="11" spans="2:9" ht="19.5" customHeight="1">
      <c r="B11" s="662" t="s">
        <v>1287</v>
      </c>
      <c r="C11" s="655">
        <v>4.680861812778603</v>
      </c>
      <c r="D11" s="665">
        <v>3.4931097008159564</v>
      </c>
      <c r="E11" s="665">
        <v>1.222</v>
      </c>
      <c r="F11" s="666">
        <v>3.0295</v>
      </c>
      <c r="G11" s="666">
        <v>4.9269</v>
      </c>
      <c r="H11" s="667" t="s">
        <v>527</v>
      </c>
      <c r="I11" s="625"/>
    </row>
    <row r="12" spans="2:9" ht="19.5" customHeight="1">
      <c r="B12" s="662" t="s">
        <v>1288</v>
      </c>
      <c r="C12" s="655">
        <v>4.819987623762376</v>
      </c>
      <c r="D12" s="665">
        <v>3.954523996852872</v>
      </c>
      <c r="E12" s="666">
        <v>2.483</v>
      </c>
      <c r="F12" s="666">
        <v>2.01308</v>
      </c>
      <c r="G12" s="666">
        <v>7.55</v>
      </c>
      <c r="H12" s="667" t="s">
        <v>527</v>
      </c>
      <c r="I12" s="625"/>
    </row>
    <row r="13" spans="2:9" ht="19.5" customHeight="1">
      <c r="B13" s="662" t="s">
        <v>1289</v>
      </c>
      <c r="C13" s="655">
        <v>3.665607142857143</v>
      </c>
      <c r="D13" s="665">
        <v>4.332315789473684</v>
      </c>
      <c r="E13" s="666">
        <v>2.837</v>
      </c>
      <c r="F13" s="666">
        <v>1.3863</v>
      </c>
      <c r="G13" s="666">
        <v>5.066</v>
      </c>
      <c r="H13" s="667" t="s">
        <v>527</v>
      </c>
      <c r="I13" s="625"/>
    </row>
    <row r="14" spans="2:9" ht="19.5" customHeight="1">
      <c r="B14" s="662" t="s">
        <v>1290</v>
      </c>
      <c r="C14" s="655">
        <v>0.8290443686006825</v>
      </c>
      <c r="D14" s="665">
        <v>4.502812465587491</v>
      </c>
      <c r="E14" s="666">
        <v>1.965</v>
      </c>
      <c r="F14" s="666">
        <v>1.6876</v>
      </c>
      <c r="G14" s="666">
        <v>2.69</v>
      </c>
      <c r="H14" s="667" t="s">
        <v>527</v>
      </c>
      <c r="I14" s="625"/>
    </row>
    <row r="15" spans="2:9" ht="19.5" customHeight="1">
      <c r="B15" s="662" t="s">
        <v>914</v>
      </c>
      <c r="C15" s="655">
        <v>1.0105181918412347</v>
      </c>
      <c r="D15" s="665">
        <v>4.2827892720306515</v>
      </c>
      <c r="E15" s="666">
        <v>3.516</v>
      </c>
      <c r="F15" s="666">
        <v>3.3494</v>
      </c>
      <c r="G15" s="666">
        <v>6.48</v>
      </c>
      <c r="H15" s="667" t="s">
        <v>527</v>
      </c>
      <c r="I15" s="625"/>
    </row>
    <row r="16" spans="2:9" ht="19.5" customHeight="1">
      <c r="B16" s="662" t="s">
        <v>915</v>
      </c>
      <c r="C16" s="655">
        <v>0.9897522123893804</v>
      </c>
      <c r="D16" s="665">
        <v>4.112680775052157</v>
      </c>
      <c r="E16" s="666">
        <v>1.769</v>
      </c>
      <c r="F16" s="666">
        <v>2.7218</v>
      </c>
      <c r="G16" s="666">
        <v>4.64</v>
      </c>
      <c r="H16" s="667" t="s">
        <v>527</v>
      </c>
      <c r="I16" s="625"/>
    </row>
    <row r="17" spans="2:9" ht="19.5" customHeight="1">
      <c r="B17" s="668" t="s">
        <v>916</v>
      </c>
      <c r="C17" s="669">
        <v>0.7114005153562226</v>
      </c>
      <c r="D17" s="670">
        <v>4.71190657464941</v>
      </c>
      <c r="E17" s="671">
        <v>2.133</v>
      </c>
      <c r="F17" s="671">
        <v>3.0342345624701954</v>
      </c>
      <c r="G17" s="671">
        <v>3.61</v>
      </c>
      <c r="H17" s="672"/>
      <c r="I17" s="625"/>
    </row>
    <row r="18" spans="2:9" ht="19.5" customHeight="1" thickBot="1">
      <c r="B18" s="673" t="s">
        <v>36</v>
      </c>
      <c r="C18" s="674">
        <v>3.0301222744460543</v>
      </c>
      <c r="D18" s="675">
        <v>3.3879368644199483</v>
      </c>
      <c r="E18" s="676">
        <v>2.4746</v>
      </c>
      <c r="F18" s="676">
        <v>2.2572540566778705</v>
      </c>
      <c r="G18" s="676">
        <v>4.2</v>
      </c>
      <c r="H18" s="677" t="s">
        <v>527</v>
      </c>
      <c r="I18" s="625"/>
    </row>
  </sheetData>
  <sheetProtection/>
  <mergeCells count="3">
    <mergeCell ref="B1:H1"/>
    <mergeCell ref="B2:H2"/>
    <mergeCell ref="B3:H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5">
      <selection activeCell="B15" sqref="B15"/>
    </sheetView>
  </sheetViews>
  <sheetFormatPr defaultColWidth="9.140625" defaultRowHeight="12.75"/>
  <cols>
    <col min="1" max="1" width="32.00390625" style="0" customWidth="1"/>
    <col min="7" max="7" width="2.421875" style="0" bestFit="1" customWidth="1"/>
    <col min="8" max="8" width="4.8515625" style="0" bestFit="1" customWidth="1"/>
    <col min="10" max="10" width="2.421875" style="0" bestFit="1" customWidth="1"/>
    <col min="11" max="11" width="9.28125" style="0" bestFit="1" customWidth="1"/>
  </cols>
  <sheetData>
    <row r="1" spans="1:11" ht="12.75">
      <c r="A1" s="1502" t="s">
        <v>675</v>
      </c>
      <c r="B1" s="1502"/>
      <c r="C1" s="1502"/>
      <c r="D1" s="1502"/>
      <c r="E1" s="1502"/>
      <c r="F1" s="1502"/>
      <c r="G1" s="1502"/>
      <c r="H1" s="1502"/>
      <c r="I1" s="1502"/>
      <c r="J1" s="1502"/>
      <c r="K1" s="1502"/>
    </row>
    <row r="2" spans="1:11" ht="15.75">
      <c r="A2" s="1503" t="s">
        <v>951</v>
      </c>
      <c r="B2" s="1503"/>
      <c r="C2" s="1503"/>
      <c r="D2" s="1503"/>
      <c r="E2" s="1503"/>
      <c r="F2" s="1503"/>
      <c r="G2" s="1503"/>
      <c r="H2" s="1503"/>
      <c r="I2" s="1503"/>
      <c r="J2" s="1503"/>
      <c r="K2" s="1503"/>
    </row>
    <row r="3" spans="1:11" ht="13.5" thickBot="1">
      <c r="A3" s="35" t="s">
        <v>527</v>
      </c>
      <c r="B3" s="35"/>
      <c r="C3" s="35"/>
      <c r="D3" s="35"/>
      <c r="E3" s="35"/>
      <c r="F3" s="35"/>
      <c r="G3" s="35"/>
      <c r="H3" s="35"/>
      <c r="I3" s="1"/>
      <c r="J3" s="35"/>
      <c r="K3" s="970" t="s">
        <v>1011</v>
      </c>
    </row>
    <row r="4" spans="1:11" ht="18" customHeight="1">
      <c r="A4" s="105"/>
      <c r="B4" s="971"/>
      <c r="C4" s="972"/>
      <c r="D4" s="972"/>
      <c r="E4" s="106"/>
      <c r="F4" s="107" t="s">
        <v>716</v>
      </c>
      <c r="G4" s="107"/>
      <c r="H4" s="107"/>
      <c r="I4" s="107"/>
      <c r="J4" s="107"/>
      <c r="K4" s="106"/>
    </row>
    <row r="5" spans="1:11" ht="18" customHeight="1">
      <c r="A5" s="108" t="s">
        <v>676</v>
      </c>
      <c r="B5" s="109">
        <v>2007</v>
      </c>
      <c r="C5" s="110">
        <v>2007</v>
      </c>
      <c r="D5" s="110">
        <v>2008</v>
      </c>
      <c r="E5" s="111">
        <v>2008</v>
      </c>
      <c r="F5" s="1504" t="s">
        <v>1014</v>
      </c>
      <c r="G5" s="1505"/>
      <c r="H5" s="1506"/>
      <c r="I5" s="1507" t="s">
        <v>327</v>
      </c>
      <c r="J5" s="1505"/>
      <c r="K5" s="1508"/>
    </row>
    <row r="6" spans="1:11" ht="18" customHeight="1" thickBot="1">
      <c r="A6" s="112" t="s">
        <v>527</v>
      </c>
      <c r="B6" s="113" t="s">
        <v>1003</v>
      </c>
      <c r="C6" s="114" t="s">
        <v>909</v>
      </c>
      <c r="D6" s="114" t="s">
        <v>532</v>
      </c>
      <c r="E6" s="115" t="s">
        <v>717</v>
      </c>
      <c r="F6" s="114" t="s">
        <v>533</v>
      </c>
      <c r="G6" s="114" t="s">
        <v>527</v>
      </c>
      <c r="H6" s="116" t="s">
        <v>605</v>
      </c>
      <c r="I6" s="114" t="s">
        <v>533</v>
      </c>
      <c r="J6" s="114" t="s">
        <v>527</v>
      </c>
      <c r="K6" s="115" t="s">
        <v>605</v>
      </c>
    </row>
    <row r="7" spans="1:11" ht="18" customHeight="1">
      <c r="A7" s="43" t="s">
        <v>677</v>
      </c>
      <c r="B7" s="43">
        <v>131909.47683242918</v>
      </c>
      <c r="C7" s="1385">
        <v>131986.6662886336</v>
      </c>
      <c r="D7" s="35">
        <v>171455.51005274398</v>
      </c>
      <c r="E7" s="36">
        <v>196089.09488550006</v>
      </c>
      <c r="F7" s="35">
        <v>31.189456204418093</v>
      </c>
      <c r="G7" s="35" t="s">
        <v>470</v>
      </c>
      <c r="H7" s="4">
        <v>0.023644590937192123</v>
      </c>
      <c r="I7" s="35">
        <v>22773.75483275608</v>
      </c>
      <c r="J7" s="35" t="s">
        <v>471</v>
      </c>
      <c r="K7" s="437">
        <v>13.282603064637764</v>
      </c>
    </row>
    <row r="8" spans="1:11" ht="18" customHeight="1">
      <c r="A8" s="43" t="s">
        <v>678</v>
      </c>
      <c r="B8" s="43">
        <v>165713.5079204292</v>
      </c>
      <c r="C8" s="1386">
        <v>165951.4834509436</v>
      </c>
      <c r="D8" s="35">
        <v>213254.123566394</v>
      </c>
      <c r="E8" s="36">
        <v>236204.41049278004</v>
      </c>
      <c r="F8" s="35">
        <v>237.97553051440627</v>
      </c>
      <c r="G8" s="35"/>
      <c r="H8" s="4">
        <v>0.14360659761585348</v>
      </c>
      <c r="I8" s="35">
        <v>22950.286926386034</v>
      </c>
      <c r="J8" s="35"/>
      <c r="K8" s="437">
        <v>10.761942860739454</v>
      </c>
    </row>
    <row r="9" spans="1:11" ht="18" customHeight="1">
      <c r="A9" s="43" t="s">
        <v>679</v>
      </c>
      <c r="B9" s="43">
        <v>28247.224000000002</v>
      </c>
      <c r="C9" s="1386">
        <v>28012.764263310004</v>
      </c>
      <c r="D9" s="35">
        <v>34229.060419650006</v>
      </c>
      <c r="E9" s="36">
        <v>33145.257</v>
      </c>
      <c r="F9" s="35">
        <v>-234.45973668999795</v>
      </c>
      <c r="G9" s="35"/>
      <c r="H9" s="4">
        <v>-0.8300275336436527</v>
      </c>
      <c r="I9" s="35">
        <v>-1083.8034196500084</v>
      </c>
      <c r="J9" s="35"/>
      <c r="K9" s="437">
        <v>-3.1663253573499355</v>
      </c>
    </row>
    <row r="10" spans="1:11" ht="18" customHeight="1">
      <c r="A10" s="44" t="s">
        <v>680</v>
      </c>
      <c r="B10" s="44">
        <v>5556.807087999999</v>
      </c>
      <c r="C10" s="1387">
        <v>5952.052899</v>
      </c>
      <c r="D10" s="2">
        <v>7569.553094</v>
      </c>
      <c r="E10" s="37">
        <v>6970.05860728</v>
      </c>
      <c r="F10" s="44">
        <v>395.2458110000016</v>
      </c>
      <c r="G10" s="2"/>
      <c r="H10" s="5">
        <v>7.112822250992668</v>
      </c>
      <c r="I10" s="973">
        <v>-599.4944867200002</v>
      </c>
      <c r="J10" s="2"/>
      <c r="K10" s="713">
        <v>-7.919813485358719</v>
      </c>
    </row>
    <row r="11" spans="1:11" ht="18" customHeight="1">
      <c r="A11" s="302" t="s">
        <v>681</v>
      </c>
      <c r="B11" s="302">
        <v>263608.6896655708</v>
      </c>
      <c r="C11" s="1388">
        <v>301050.2006690564</v>
      </c>
      <c r="D11" s="74">
        <v>323921.60730478604</v>
      </c>
      <c r="E11" s="90">
        <v>343779.81137275</v>
      </c>
      <c r="F11" s="35">
        <v>37487.511003485546</v>
      </c>
      <c r="G11" s="74" t="s">
        <v>470</v>
      </c>
      <c r="H11" s="3">
        <v>14.22089349597859</v>
      </c>
      <c r="I11" s="35">
        <v>21718.03406796395</v>
      </c>
      <c r="J11" s="74" t="s">
        <v>471</v>
      </c>
      <c r="K11" s="714">
        <v>6.7047191598826865</v>
      </c>
    </row>
    <row r="12" spans="1:11" ht="18" customHeight="1">
      <c r="A12" s="43" t="s">
        <v>682</v>
      </c>
      <c r="B12" s="43">
        <v>360558.092833</v>
      </c>
      <c r="C12" s="1386">
        <v>398088.86045499996</v>
      </c>
      <c r="D12" s="35">
        <v>437269.78131113003</v>
      </c>
      <c r="E12" s="36">
        <v>465828.34797296</v>
      </c>
      <c r="F12" s="35">
        <v>37530.767621999956</v>
      </c>
      <c r="G12" s="35"/>
      <c r="H12" s="4">
        <v>10.409076475613352</v>
      </c>
      <c r="I12" s="35">
        <v>28558.566661829944</v>
      </c>
      <c r="J12" s="35"/>
      <c r="K12" s="437">
        <v>6.53110914186629</v>
      </c>
    </row>
    <row r="13" spans="1:11" ht="18" customHeight="1">
      <c r="A13" s="43" t="s">
        <v>683</v>
      </c>
      <c r="B13" s="43">
        <v>78343.61342000001</v>
      </c>
      <c r="C13" s="1386">
        <v>82068.5389</v>
      </c>
      <c r="D13" s="35">
        <v>87079.61926467002</v>
      </c>
      <c r="E13" s="36">
        <v>80252.25985905001</v>
      </c>
      <c r="F13" s="35">
        <v>3724.925479999991</v>
      </c>
      <c r="G13" s="35"/>
      <c r="H13" s="4">
        <v>4.754600046376047</v>
      </c>
      <c r="I13" s="35">
        <v>-6827.359405620009</v>
      </c>
      <c r="J13" s="35"/>
      <c r="K13" s="437">
        <v>-7.8403643278100645</v>
      </c>
    </row>
    <row r="14" spans="1:11" ht="18" customHeight="1">
      <c r="A14" s="43" t="s">
        <v>684</v>
      </c>
      <c r="B14" s="43">
        <v>81466.144069</v>
      </c>
      <c r="C14" s="1386">
        <v>82616.5489</v>
      </c>
      <c r="D14" s="35">
        <v>91026.00310252002</v>
      </c>
      <c r="E14" s="36">
        <v>88307.13894269001</v>
      </c>
      <c r="F14" s="35">
        <v>1150.4048309999926</v>
      </c>
      <c r="G14" s="35"/>
      <c r="H14" s="4">
        <v>1.4121262815945055</v>
      </c>
      <c r="I14" s="35">
        <v>-2718.864159830002</v>
      </c>
      <c r="J14" s="35"/>
      <c r="K14" s="437">
        <v>-2.9869093085058585</v>
      </c>
    </row>
    <row r="15" spans="1:11" ht="18" customHeight="1">
      <c r="A15" s="43" t="s">
        <v>685</v>
      </c>
      <c r="B15" s="43">
        <v>3122.5306490000003</v>
      </c>
      <c r="C15" s="1390">
        <v>548.0099999999948</v>
      </c>
      <c r="D15" s="35">
        <v>3946.383837849993</v>
      </c>
      <c r="E15" s="36">
        <v>8054.879083640008</v>
      </c>
      <c r="F15" s="35">
        <v>-2574.5206490000055</v>
      </c>
      <c r="G15" s="35"/>
      <c r="H15" s="1028">
        <v>-82.4498119762092</v>
      </c>
      <c r="I15" s="35">
        <v>4108.495245790014</v>
      </c>
      <c r="J15" s="47"/>
      <c r="K15" s="437">
        <v>104.1078469454796</v>
      </c>
    </row>
    <row r="16" spans="1:11" ht="18" customHeight="1">
      <c r="A16" s="43" t="s">
        <v>686</v>
      </c>
      <c r="B16" s="43">
        <v>5114.8669</v>
      </c>
      <c r="C16" s="1386">
        <v>5404.8</v>
      </c>
      <c r="D16" s="35">
        <v>5646.474400000001</v>
      </c>
      <c r="E16" s="36">
        <v>6022.058999999999</v>
      </c>
      <c r="F16" s="35">
        <v>289.9331000000002</v>
      </c>
      <c r="G16" s="35"/>
      <c r="H16" s="4">
        <v>5.668438801408502</v>
      </c>
      <c r="I16" s="35">
        <v>375.5845999999983</v>
      </c>
      <c r="J16" s="35"/>
      <c r="K16" s="437">
        <v>6.651665683634345</v>
      </c>
    </row>
    <row r="17" spans="1:11" ht="18" customHeight="1">
      <c r="A17" s="43" t="s">
        <v>687</v>
      </c>
      <c r="B17" s="43">
        <v>3622.2125</v>
      </c>
      <c r="C17" s="1386">
        <v>7243.774555</v>
      </c>
      <c r="D17" s="35">
        <v>4709.51501</v>
      </c>
      <c r="E17" s="36">
        <v>5479.27301</v>
      </c>
      <c r="F17" s="35">
        <v>3621.562055</v>
      </c>
      <c r="G17" s="35"/>
      <c r="H17" s="4">
        <v>99.98204288125005</v>
      </c>
      <c r="I17" s="35">
        <v>769.7579999999998</v>
      </c>
      <c r="J17" s="35"/>
      <c r="K17" s="437">
        <v>16.344740347265603</v>
      </c>
    </row>
    <row r="18" spans="1:11" ht="18" customHeight="1">
      <c r="A18" s="43" t="s">
        <v>688</v>
      </c>
      <c r="B18" s="43">
        <v>1712.9665</v>
      </c>
      <c r="C18" s="1386">
        <v>1834.174555</v>
      </c>
      <c r="D18" s="35">
        <v>1670.4510100000002</v>
      </c>
      <c r="E18" s="36">
        <v>1509.70501</v>
      </c>
      <c r="F18" s="35">
        <v>121.20805500000006</v>
      </c>
      <c r="G18" s="35"/>
      <c r="H18" s="4">
        <v>7.075915086488852</v>
      </c>
      <c r="I18" s="35">
        <v>-160.74600000000032</v>
      </c>
      <c r="J18" s="35"/>
      <c r="K18" s="437">
        <v>-9.622910162447704</v>
      </c>
    </row>
    <row r="19" spans="1:11" ht="18" customHeight="1">
      <c r="A19" s="43" t="s">
        <v>689</v>
      </c>
      <c r="B19" s="43">
        <v>1909.246</v>
      </c>
      <c r="C19" s="1386">
        <v>5409.6</v>
      </c>
      <c r="D19" s="35">
        <v>3039.064</v>
      </c>
      <c r="E19" s="36">
        <v>3969.568</v>
      </c>
      <c r="F19" s="35">
        <v>3500.3540000000003</v>
      </c>
      <c r="G19" s="35"/>
      <c r="H19" s="4">
        <v>183.33698224325207</v>
      </c>
      <c r="I19" s="35">
        <v>930.5040000000004</v>
      </c>
      <c r="J19" s="35"/>
      <c r="K19" s="437">
        <v>30.61811136586792</v>
      </c>
    </row>
    <row r="20" spans="1:11" ht="18" customHeight="1">
      <c r="A20" s="43" t="s">
        <v>690</v>
      </c>
      <c r="B20" s="43">
        <v>273477.400013</v>
      </c>
      <c r="C20" s="1386">
        <v>303371.747</v>
      </c>
      <c r="D20" s="35">
        <v>339834.17263646</v>
      </c>
      <c r="E20" s="36">
        <v>374074.75610391</v>
      </c>
      <c r="F20" s="35">
        <v>29894.346986999968</v>
      </c>
      <c r="G20" s="35"/>
      <c r="H20" s="4">
        <v>10.931194674799055</v>
      </c>
      <c r="I20" s="35">
        <v>34240.58346744999</v>
      </c>
      <c r="J20" s="35"/>
      <c r="K20" s="437">
        <v>10.075674027072933</v>
      </c>
    </row>
    <row r="21" spans="1:11" ht="18" customHeight="1">
      <c r="A21" s="44" t="s">
        <v>691</v>
      </c>
      <c r="B21" s="44">
        <v>96949.40316742919</v>
      </c>
      <c r="C21" s="1387">
        <v>97038.6597859436</v>
      </c>
      <c r="D21" s="2">
        <v>113348.17400634401</v>
      </c>
      <c r="E21" s="37">
        <v>122048.53660021</v>
      </c>
      <c r="F21" s="44">
        <v>43.25661851440964</v>
      </c>
      <c r="G21" s="2" t="s">
        <v>470</v>
      </c>
      <c r="H21" s="5">
        <v>0.04461772543324124</v>
      </c>
      <c r="I21" s="973">
        <v>6840.532593865997</v>
      </c>
      <c r="J21" s="2" t="s">
        <v>471</v>
      </c>
      <c r="K21" s="713">
        <v>6.034973791005347</v>
      </c>
    </row>
    <row r="22" spans="1:11" ht="18" customHeight="1">
      <c r="A22" s="302" t="s">
        <v>692</v>
      </c>
      <c r="B22" s="302">
        <v>395518.166498</v>
      </c>
      <c r="C22" s="1388">
        <v>433036.86695769</v>
      </c>
      <c r="D22" s="74">
        <v>495377.11735753005</v>
      </c>
      <c r="E22" s="90">
        <v>539868.90625825</v>
      </c>
      <c r="F22" s="35">
        <v>37518.70045969001</v>
      </c>
      <c r="G22" s="74"/>
      <c r="H22" s="3">
        <v>9.485961363516719</v>
      </c>
      <c r="I22" s="35">
        <v>44491.788900719956</v>
      </c>
      <c r="J22" s="74"/>
      <c r="K22" s="714">
        <v>8.981397674977538</v>
      </c>
    </row>
    <row r="23" spans="1:11" ht="18" customHeight="1">
      <c r="A23" s="43" t="s">
        <v>693</v>
      </c>
      <c r="B23" s="43">
        <v>126887.93449799997</v>
      </c>
      <c r="C23" s="1386">
        <v>132833.47542799995</v>
      </c>
      <c r="D23" s="35">
        <v>154343.92536961002</v>
      </c>
      <c r="E23" s="36">
        <v>161646.52825824992</v>
      </c>
      <c r="F23" s="35">
        <v>5945.540929999974</v>
      </c>
      <c r="G23" s="35"/>
      <c r="H23" s="4">
        <v>4.685662946222589</v>
      </c>
      <c r="I23" s="35">
        <v>7302.6028886399</v>
      </c>
      <c r="J23" s="35"/>
      <c r="K23" s="437">
        <v>4.731383416063983</v>
      </c>
    </row>
    <row r="24" spans="1:11" ht="18" customHeight="1">
      <c r="A24" s="43" t="s">
        <v>694</v>
      </c>
      <c r="B24" s="43">
        <v>83553.27504500002</v>
      </c>
      <c r="C24" s="1386">
        <v>88464.5556</v>
      </c>
      <c r="D24" s="35">
        <v>100175.227928</v>
      </c>
      <c r="E24" s="36">
        <v>110483.8002</v>
      </c>
      <c r="F24" s="35">
        <v>4911.28055499999</v>
      </c>
      <c r="G24" s="35"/>
      <c r="H24" s="4">
        <v>5.878022797257055</v>
      </c>
      <c r="I24" s="35">
        <v>10308.572272000005</v>
      </c>
      <c r="J24" s="35"/>
      <c r="K24" s="437">
        <v>10.290540371327324</v>
      </c>
    </row>
    <row r="25" spans="1:11" ht="18" customHeight="1">
      <c r="A25" s="43" t="s">
        <v>695</v>
      </c>
      <c r="B25" s="43">
        <v>43334.380493000004</v>
      </c>
      <c r="C25" s="1386">
        <v>44369.00062066999</v>
      </c>
      <c r="D25" s="35">
        <v>54168.73175364</v>
      </c>
      <c r="E25" s="36">
        <v>51162.71612672</v>
      </c>
      <c r="F25" s="35">
        <v>1034.6201276699867</v>
      </c>
      <c r="G25" s="35"/>
      <c r="H25" s="4">
        <v>2.3875272148799116</v>
      </c>
      <c r="I25" s="35">
        <v>-3006.0156269200015</v>
      </c>
      <c r="J25" s="35"/>
      <c r="K25" s="437">
        <v>-5.549355743810644</v>
      </c>
    </row>
    <row r="26" spans="1:11" ht="18" customHeight="1">
      <c r="A26" s="44" t="s">
        <v>696</v>
      </c>
      <c r="B26" s="44">
        <v>268630.232</v>
      </c>
      <c r="C26" s="1386">
        <v>300203.39152969</v>
      </c>
      <c r="D26" s="2">
        <v>341033.19198791997</v>
      </c>
      <c r="E26" s="37">
        <v>378222.3780000001</v>
      </c>
      <c r="F26" s="44">
        <v>31573.15952968999</v>
      </c>
      <c r="G26" s="2"/>
      <c r="H26" s="5">
        <v>11.753390262377463</v>
      </c>
      <c r="I26" s="973">
        <v>37189.186012080114</v>
      </c>
      <c r="J26" s="2"/>
      <c r="K26" s="713">
        <v>10.90485820318552</v>
      </c>
    </row>
    <row r="27" spans="1:11" ht="18" customHeight="1" thickBot="1">
      <c r="A27" s="974" t="s">
        <v>697</v>
      </c>
      <c r="B27" s="974">
        <v>423765.39049799996</v>
      </c>
      <c r="C27" s="1389">
        <v>461049.631221</v>
      </c>
      <c r="D27" s="975">
        <v>529606.1777771801</v>
      </c>
      <c r="E27" s="48">
        <v>573014.2</v>
      </c>
      <c r="F27" s="46">
        <v>37284.240723000024</v>
      </c>
      <c r="G27" s="975"/>
      <c r="H27" s="85">
        <v>8.798321325671354</v>
      </c>
      <c r="I27" s="309">
        <v>43408.022222819855</v>
      </c>
      <c r="J27" s="975"/>
      <c r="K27" s="976">
        <v>8.196283208970195</v>
      </c>
    </row>
    <row r="28" spans="1:11" ht="18" customHeight="1">
      <c r="A28" s="43" t="s">
        <v>698</v>
      </c>
      <c r="B28" s="303">
        <v>119269.29203800001</v>
      </c>
      <c r="C28" s="305">
        <v>121843.89259999999</v>
      </c>
      <c r="D28" s="305">
        <v>144591.61460822</v>
      </c>
      <c r="E28" s="306">
        <v>157006.20555938</v>
      </c>
      <c r="F28" s="35">
        <v>2574.600561999978</v>
      </c>
      <c r="G28" s="35"/>
      <c r="H28" s="4">
        <v>2.1586449604980404</v>
      </c>
      <c r="I28" s="308">
        <v>12414.590951160004</v>
      </c>
      <c r="J28" s="35"/>
      <c r="K28" s="437">
        <v>8.585968823156248</v>
      </c>
    </row>
    <row r="29" spans="1:11" ht="18" customHeight="1">
      <c r="A29" s="43" t="s">
        <v>699</v>
      </c>
      <c r="B29" s="977">
        <v>1.0638776530808334</v>
      </c>
      <c r="C29" s="978">
        <v>1.090193957148739</v>
      </c>
      <c r="D29" s="978">
        <v>1.0674472775465889</v>
      </c>
      <c r="E29" s="979">
        <v>1.0295550273464507</v>
      </c>
      <c r="F29" s="35">
        <v>0.026316304067905527</v>
      </c>
      <c r="G29" s="35"/>
      <c r="H29" s="4">
        <v>2.4736212845243415</v>
      </c>
      <c r="I29" s="308">
        <v>-0.0378922502001382</v>
      </c>
      <c r="J29" s="35"/>
      <c r="K29" s="437">
        <v>-3.5498006315805504</v>
      </c>
    </row>
    <row r="30" spans="1:11" ht="18" customHeight="1" thickBot="1">
      <c r="A30" s="46" t="s">
        <v>701</v>
      </c>
      <c r="B30" s="980">
        <v>3.3161776995539234</v>
      </c>
      <c r="C30" s="981">
        <v>3.5540301423174494</v>
      </c>
      <c r="D30" s="981">
        <v>3.4260431955185315</v>
      </c>
      <c r="E30" s="982">
        <v>3.438519543446139</v>
      </c>
      <c r="F30" s="39">
        <v>0.23785244276352602</v>
      </c>
      <c r="G30" s="39"/>
      <c r="H30" s="40">
        <v>7.172487855386062</v>
      </c>
      <c r="I30" s="309">
        <v>0.012476347927607545</v>
      </c>
      <c r="J30" s="39"/>
      <c r="K30" s="438">
        <v>0.36416201476757065</v>
      </c>
    </row>
    <row r="31" spans="1:11" ht="15" customHeight="1">
      <c r="A31" s="983" t="s">
        <v>718</v>
      </c>
      <c r="B31" s="984"/>
      <c r="C31" s="733"/>
      <c r="D31" s="733"/>
      <c r="E31" s="733"/>
      <c r="F31" s="733"/>
      <c r="G31" s="733"/>
      <c r="H31" s="733"/>
      <c r="I31" s="733"/>
      <c r="J31" s="733"/>
      <c r="K31" s="733"/>
    </row>
    <row r="32" spans="1:11" ht="15" customHeight="1">
      <c r="A32" s="983" t="s">
        <v>719</v>
      </c>
      <c r="B32" s="18"/>
      <c r="C32" s="733"/>
      <c r="D32" s="733"/>
      <c r="E32" s="733"/>
      <c r="F32" s="733"/>
      <c r="G32" s="733"/>
      <c r="H32" s="733"/>
      <c r="I32" s="733"/>
      <c r="J32" s="733"/>
      <c r="K32" s="733"/>
    </row>
    <row r="33" spans="1:11" ht="15" customHeight="1">
      <c r="A33" s="468" t="s">
        <v>904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ht="15" customHeight="1"/>
  </sheetData>
  <sheetProtection/>
  <mergeCells count="4">
    <mergeCell ref="A1:K1"/>
    <mergeCell ref="A2:K2"/>
    <mergeCell ref="F5:H5"/>
    <mergeCell ref="I5:K5"/>
  </mergeCells>
  <printOptions/>
  <pageMargins left="0.4" right="0.21" top="1" bottom="1" header="0.5" footer="0.5"/>
  <pageSetup horizontalDpi="600" verticalDpi="600" orientation="portrait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H29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1" width="7.7109375" style="18" customWidth="1"/>
    <col min="2" max="2" width="25.421875" style="18" customWidth="1"/>
    <col min="3" max="3" width="14.8515625" style="18" customWidth="1"/>
    <col min="4" max="4" width="14.00390625" style="18" customWidth="1"/>
    <col min="5" max="5" width="14.57421875" style="18" customWidth="1"/>
    <col min="6" max="6" width="8.57421875" style="18" customWidth="1"/>
    <col min="7" max="7" width="8.8515625" style="18" customWidth="1"/>
    <col min="8" max="16384" width="9.140625" style="18" customWidth="1"/>
  </cols>
  <sheetData>
    <row r="1" spans="2:7" ht="12.75">
      <c r="B1" s="1516" t="s">
        <v>1103</v>
      </c>
      <c r="C1" s="1516"/>
      <c r="D1" s="1516"/>
      <c r="E1" s="1516"/>
      <c r="F1" s="1516"/>
      <c r="G1" s="1516"/>
    </row>
    <row r="2" spans="2:7" ht="15.75">
      <c r="B2" s="1596" t="s">
        <v>1067</v>
      </c>
      <c r="C2" s="1596"/>
      <c r="D2" s="1596"/>
      <c r="E2" s="1596"/>
      <c r="F2" s="1596"/>
      <c r="G2" s="1596"/>
    </row>
    <row r="3" spans="2:8" ht="16.5" thickBot="1">
      <c r="B3" s="238"/>
      <c r="C3" s="238"/>
      <c r="D3" s="238"/>
      <c r="E3" s="238"/>
      <c r="F3" s="238"/>
      <c r="G3" s="238"/>
      <c r="H3" s="453"/>
    </row>
    <row r="4" spans="2:7" ht="15" customHeight="1">
      <c r="B4" s="314"/>
      <c r="C4" s="1597" t="s">
        <v>1194</v>
      </c>
      <c r="D4" s="1598"/>
      <c r="E4" s="1599"/>
      <c r="F4" s="1597" t="s">
        <v>918</v>
      </c>
      <c r="G4" s="1600"/>
    </row>
    <row r="5" spans="2:7" ht="15" customHeight="1">
      <c r="B5" s="315" t="s">
        <v>1012</v>
      </c>
      <c r="C5" s="99">
        <v>2006</v>
      </c>
      <c r="D5" s="98">
        <v>2007</v>
      </c>
      <c r="E5" s="99">
        <v>2008</v>
      </c>
      <c r="F5" s="1592" t="s">
        <v>1022</v>
      </c>
      <c r="G5" s="1594" t="s">
        <v>1016</v>
      </c>
    </row>
    <row r="6" spans="2:7" ht="15" customHeight="1">
      <c r="B6" s="316"/>
      <c r="C6" s="98">
        <v>1</v>
      </c>
      <c r="D6" s="99">
        <v>2</v>
      </c>
      <c r="E6" s="99">
        <v>3</v>
      </c>
      <c r="F6" s="1593"/>
      <c r="G6" s="1595"/>
    </row>
    <row r="7" spans="2:7" ht="15" customHeight="1">
      <c r="B7" s="424" t="s">
        <v>1017</v>
      </c>
      <c r="C7" s="1096">
        <v>508.58</v>
      </c>
      <c r="D7" s="1096">
        <v>1025.91</v>
      </c>
      <c r="E7" s="1096">
        <v>734.85</v>
      </c>
      <c r="F7" s="1097">
        <v>101.72047662118055</v>
      </c>
      <c r="G7" s="1098">
        <v>-28.370909728923593</v>
      </c>
    </row>
    <row r="8" spans="2:7" ht="15" customHeight="1">
      <c r="B8" s="424" t="s">
        <v>1018</v>
      </c>
      <c r="C8" s="1099" t="s">
        <v>1121</v>
      </c>
      <c r="D8" s="1096">
        <v>265.05</v>
      </c>
      <c r="E8" s="1096">
        <v>191.17</v>
      </c>
      <c r="F8" s="1097" t="s">
        <v>1121</v>
      </c>
      <c r="G8" s="1100">
        <v>-27.873986040369743</v>
      </c>
    </row>
    <row r="9" spans="2:7" ht="15" customHeight="1">
      <c r="B9" s="1101" t="s">
        <v>49</v>
      </c>
      <c r="C9" s="1099" t="s">
        <v>1329</v>
      </c>
      <c r="D9" s="1096" t="s">
        <v>1329</v>
      </c>
      <c r="E9" s="1096">
        <v>69.45</v>
      </c>
      <c r="F9" s="1097" t="s">
        <v>1329</v>
      </c>
      <c r="G9" s="1100" t="s">
        <v>1121</v>
      </c>
    </row>
    <row r="10" spans="2:7" ht="15" customHeight="1">
      <c r="B10" s="1102" t="s">
        <v>1023</v>
      </c>
      <c r="C10" s="1099" t="s">
        <v>1329</v>
      </c>
      <c r="D10" s="1096">
        <v>1094.53</v>
      </c>
      <c r="E10" s="1096">
        <v>713.19</v>
      </c>
      <c r="F10" s="1097" t="s">
        <v>1329</v>
      </c>
      <c r="G10" s="1100">
        <v>-34.840525156916655</v>
      </c>
    </row>
    <row r="11" spans="2:7" ht="15" customHeight="1">
      <c r="B11" s="424" t="s">
        <v>117</v>
      </c>
      <c r="C11" s="1103">
        <v>128536.68</v>
      </c>
      <c r="D11" s="1103">
        <v>322619.45</v>
      </c>
      <c r="E11" s="1096">
        <v>387429.06</v>
      </c>
      <c r="F11" s="1097">
        <v>150.9940742206816</v>
      </c>
      <c r="G11" s="1098">
        <v>20.08856254636848</v>
      </c>
    </row>
    <row r="12" spans="2:7" ht="15" customHeight="1">
      <c r="B12" s="425" t="s">
        <v>116</v>
      </c>
      <c r="C12" s="1096">
        <v>20511</v>
      </c>
      <c r="D12" s="1096">
        <v>23854</v>
      </c>
      <c r="E12" s="1096">
        <v>46619</v>
      </c>
      <c r="F12" s="1097">
        <v>16.298571498220454</v>
      </c>
      <c r="G12" s="1098">
        <v>95.43472792823007</v>
      </c>
    </row>
    <row r="13" spans="2:7" ht="15" customHeight="1">
      <c r="B13" s="426" t="s">
        <v>1019</v>
      </c>
      <c r="C13" s="1104">
        <v>140</v>
      </c>
      <c r="D13" s="1104">
        <v>142</v>
      </c>
      <c r="E13" s="1104">
        <v>145</v>
      </c>
      <c r="F13" s="1105">
        <v>1.4285714285714306</v>
      </c>
      <c r="G13" s="1100">
        <v>2.1126760563380316</v>
      </c>
    </row>
    <row r="14" spans="2:7" ht="15" customHeight="1">
      <c r="B14" s="426" t="s">
        <v>1108</v>
      </c>
      <c r="C14" s="1104">
        <v>231623</v>
      </c>
      <c r="D14" s="1104">
        <v>264185</v>
      </c>
      <c r="E14" s="1104">
        <v>495866</v>
      </c>
      <c r="F14" s="1105">
        <v>14.058189385337386</v>
      </c>
      <c r="G14" s="1100">
        <v>87.69650055832088</v>
      </c>
    </row>
    <row r="15" spans="2:7" ht="15" customHeight="1">
      <c r="B15" s="424" t="s">
        <v>927</v>
      </c>
      <c r="C15" s="1104">
        <v>20</v>
      </c>
      <c r="D15" s="1104">
        <v>23</v>
      </c>
      <c r="E15" s="1104">
        <v>21</v>
      </c>
      <c r="F15" s="1105" t="s">
        <v>1329</v>
      </c>
      <c r="G15" s="1100" t="s">
        <v>1329</v>
      </c>
    </row>
    <row r="16" spans="2:7" ht="15" customHeight="1">
      <c r="B16" s="426" t="s">
        <v>928</v>
      </c>
      <c r="C16" s="1104">
        <v>88</v>
      </c>
      <c r="D16" s="1104">
        <v>92</v>
      </c>
      <c r="E16" s="1104">
        <v>114</v>
      </c>
      <c r="F16" s="1105">
        <v>4.545454545454547</v>
      </c>
      <c r="G16" s="1100">
        <v>23.91304347826086</v>
      </c>
    </row>
    <row r="17" spans="2:7" ht="15" customHeight="1">
      <c r="B17" s="426" t="s">
        <v>929</v>
      </c>
      <c r="C17" s="1104">
        <v>12633</v>
      </c>
      <c r="D17" s="1104">
        <v>9447</v>
      </c>
      <c r="E17" s="1104">
        <v>18957</v>
      </c>
      <c r="F17" s="1097">
        <v>-25.219662787936358</v>
      </c>
      <c r="G17" s="1098">
        <v>100.66687837408702</v>
      </c>
    </row>
    <row r="18" spans="2:7" ht="15" customHeight="1">
      <c r="B18" s="427" t="s">
        <v>1227</v>
      </c>
      <c r="C18" s="870"/>
      <c r="D18" s="870"/>
      <c r="E18" s="870"/>
      <c r="F18" s="1106"/>
      <c r="G18" s="1107"/>
    </row>
    <row r="19" spans="2:7" ht="15" customHeight="1">
      <c r="B19" s="428" t="s">
        <v>1020</v>
      </c>
      <c r="C19" s="102">
        <v>1686.41</v>
      </c>
      <c r="D19" s="102">
        <v>3138.75</v>
      </c>
      <c r="E19" s="102">
        <v>2493.96</v>
      </c>
      <c r="F19" s="1097">
        <v>86.12021987535653</v>
      </c>
      <c r="G19" s="1098">
        <v>-20.54289127837515</v>
      </c>
    </row>
    <row r="20" spans="2:7" ht="15" customHeight="1">
      <c r="B20" s="426" t="s">
        <v>115</v>
      </c>
      <c r="C20" s="102">
        <v>944.49</v>
      </c>
      <c r="D20" s="102">
        <v>2732.24</v>
      </c>
      <c r="E20" s="102">
        <v>1873.61</v>
      </c>
      <c r="F20" s="1097">
        <v>189.2820463954091</v>
      </c>
      <c r="G20" s="1098">
        <v>-31.42586302813808</v>
      </c>
    </row>
    <row r="21" spans="2:7" ht="15" customHeight="1">
      <c r="B21" s="428" t="s">
        <v>119</v>
      </c>
      <c r="C21" s="1096">
        <v>0.7348019258004796</v>
      </c>
      <c r="D21" s="1096">
        <v>0.8468925230639379</v>
      </c>
      <c r="E21" s="1096">
        <v>0.48360079132938555</v>
      </c>
      <c r="F21" s="1105">
        <v>15.254532320577255</v>
      </c>
      <c r="G21" s="1100">
        <v>-42.89702906104473</v>
      </c>
    </row>
    <row r="22" spans="2:7" ht="15" customHeight="1">
      <c r="B22" s="428" t="s">
        <v>118</v>
      </c>
      <c r="C22" s="102">
        <v>17.67825947029868</v>
      </c>
      <c r="D22" s="102">
        <v>39.30481814394004</v>
      </c>
      <c r="E22" s="102">
        <v>41.010412730269316</v>
      </c>
      <c r="F22" s="1105">
        <v>122.33420778768541</v>
      </c>
      <c r="G22" s="1100">
        <v>4.3394033273049075</v>
      </c>
    </row>
    <row r="23" spans="2:7" ht="15" customHeight="1">
      <c r="B23" s="429" t="s">
        <v>1021</v>
      </c>
      <c r="C23" s="102">
        <v>56.2</v>
      </c>
      <c r="D23" s="102">
        <v>185.4</v>
      </c>
      <c r="E23" s="102">
        <v>116.9</v>
      </c>
      <c r="F23" s="1105">
        <v>229.89323843416366</v>
      </c>
      <c r="G23" s="1100">
        <v>-36.947141316073356</v>
      </c>
    </row>
    <row r="24" spans="2:7" ht="15" customHeight="1" thickBot="1">
      <c r="B24" s="430" t="s">
        <v>120</v>
      </c>
      <c r="C24" s="459">
        <v>727089</v>
      </c>
      <c r="D24" s="459">
        <v>820814</v>
      </c>
      <c r="E24" s="1108">
        <v>944709</v>
      </c>
      <c r="F24" s="1109">
        <v>12.890443948402464</v>
      </c>
      <c r="G24" s="1110">
        <v>15.094162623931865</v>
      </c>
    </row>
    <row r="25" spans="2:7" ht="9" customHeight="1">
      <c r="B25" s="442"/>
      <c r="C25" s="458"/>
      <c r="D25" s="100"/>
      <c r="E25" s="100"/>
      <c r="F25" s="101"/>
      <c r="G25" s="101"/>
    </row>
    <row r="26" ht="12.75">
      <c r="B26" s="18" t="s">
        <v>803</v>
      </c>
    </row>
    <row r="27" ht="12.75">
      <c r="B27" s="440" t="s">
        <v>1043</v>
      </c>
    </row>
    <row r="28" ht="12.75">
      <c r="B28" s="440" t="s">
        <v>1044</v>
      </c>
    </row>
    <row r="29" ht="12.75">
      <c r="B29" s="441" t="s">
        <v>50</v>
      </c>
    </row>
  </sheetData>
  <sheetProtection/>
  <mergeCells count="6">
    <mergeCell ref="F5:F6"/>
    <mergeCell ref="G5:G6"/>
    <mergeCell ref="B1:G1"/>
    <mergeCell ref="B2:G2"/>
    <mergeCell ref="C4:E4"/>
    <mergeCell ref="F4:G4"/>
  </mergeCells>
  <printOptions/>
  <pageMargins left="0.75" right="0.27" top="1" bottom="1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82"/>
  <sheetViews>
    <sheetView zoomScalePageLayoutView="0" workbookViewId="0" topLeftCell="A1">
      <selection activeCell="B1" sqref="B1:E1"/>
    </sheetView>
  </sheetViews>
  <sheetFormatPr defaultColWidth="9.140625" defaultRowHeight="12.75"/>
  <cols>
    <col min="1" max="1" width="7.7109375" style="18" customWidth="1"/>
    <col min="2" max="2" width="35.421875" style="18" customWidth="1"/>
    <col min="3" max="3" width="19.140625" style="18" customWidth="1"/>
    <col min="4" max="4" width="14.57421875" style="18" bestFit="1" customWidth="1"/>
    <col min="5" max="5" width="17.57421875" style="18" customWidth="1"/>
    <col min="6" max="16384" width="9.140625" style="18" customWidth="1"/>
  </cols>
  <sheetData>
    <row r="1" spans="2:5" ht="12.75">
      <c r="B1" s="1516" t="s">
        <v>1104</v>
      </c>
      <c r="C1" s="1516"/>
      <c r="D1" s="1516"/>
      <c r="E1" s="1516"/>
    </row>
    <row r="2" spans="2:6" ht="15.75">
      <c r="B2" s="1596" t="s">
        <v>51</v>
      </c>
      <c r="C2" s="1596"/>
      <c r="D2" s="1596"/>
      <c r="E2" s="1596"/>
      <c r="F2" s="453"/>
    </row>
    <row r="3" spans="2:5" ht="16.5" thickBot="1">
      <c r="B3" s="1596" t="s">
        <v>1193</v>
      </c>
      <c r="C3" s="1596"/>
      <c r="D3" s="1596"/>
      <c r="E3" s="1596"/>
    </row>
    <row r="4" spans="1:5" ht="12.75" customHeight="1">
      <c r="A4" s="762" t="s">
        <v>815</v>
      </c>
      <c r="B4" s="1601" t="s">
        <v>930</v>
      </c>
      <c r="C4" s="1603" t="s">
        <v>1224</v>
      </c>
      <c r="D4" s="479" t="s">
        <v>1024</v>
      </c>
      <c r="E4" s="1605" t="s">
        <v>931</v>
      </c>
    </row>
    <row r="5" spans="1:5" ht="12.75">
      <c r="A5" s="763"/>
      <c r="B5" s="1602"/>
      <c r="C5" s="1604"/>
      <c r="D5" s="449" t="s">
        <v>932</v>
      </c>
      <c r="E5" s="1606"/>
    </row>
    <row r="6" spans="1:5" ht="12.75" customHeight="1">
      <c r="A6" s="1001">
        <v>1</v>
      </c>
      <c r="B6" s="1111" t="s">
        <v>941</v>
      </c>
      <c r="C6" s="1111" t="s">
        <v>52</v>
      </c>
      <c r="D6" s="1112">
        <v>14</v>
      </c>
      <c r="E6" s="1113" t="s">
        <v>330</v>
      </c>
    </row>
    <row r="7" spans="1:5" ht="12.75" customHeight="1">
      <c r="A7" s="1114">
        <v>2</v>
      </c>
      <c r="B7" s="1115" t="s">
        <v>1228</v>
      </c>
      <c r="C7" s="1111" t="s">
        <v>1229</v>
      </c>
      <c r="D7" s="1116">
        <v>72.52</v>
      </c>
      <c r="E7" s="1117" t="s">
        <v>1230</v>
      </c>
    </row>
    <row r="8" spans="1:5" ht="12.75" customHeight="1">
      <c r="A8" s="1114">
        <v>3</v>
      </c>
      <c r="B8" s="1118" t="s">
        <v>1231</v>
      </c>
      <c r="C8" s="1119" t="s">
        <v>1232</v>
      </c>
      <c r="D8" s="1120">
        <v>1200</v>
      </c>
      <c r="E8" s="1117" t="s">
        <v>1233</v>
      </c>
    </row>
    <row r="9" spans="1:5" ht="12.75" customHeight="1">
      <c r="A9" s="1114">
        <v>4</v>
      </c>
      <c r="B9" s="1118" t="s">
        <v>1234</v>
      </c>
      <c r="C9" s="1119" t="s">
        <v>1235</v>
      </c>
      <c r="D9" s="1120">
        <v>168</v>
      </c>
      <c r="E9" s="1117" t="s">
        <v>1236</v>
      </c>
    </row>
    <row r="10" spans="1:5" ht="12.75" customHeight="1">
      <c r="A10" s="1114">
        <v>5</v>
      </c>
      <c r="B10" s="1118" t="s">
        <v>287</v>
      </c>
      <c r="C10" s="1119" t="s">
        <v>288</v>
      </c>
      <c r="D10" s="1120">
        <v>14</v>
      </c>
      <c r="E10" s="1117" t="s">
        <v>289</v>
      </c>
    </row>
    <row r="11" spans="1:5" ht="12.75" customHeight="1">
      <c r="A11" s="1114">
        <v>6</v>
      </c>
      <c r="B11" s="1118" t="s">
        <v>290</v>
      </c>
      <c r="C11" s="1119" t="s">
        <v>291</v>
      </c>
      <c r="D11" s="1120">
        <v>35</v>
      </c>
      <c r="E11" s="1117" t="s">
        <v>289</v>
      </c>
    </row>
    <row r="12" spans="1:5" ht="12.75" customHeight="1">
      <c r="A12" s="1114">
        <v>7</v>
      </c>
      <c r="B12" s="1118" t="s">
        <v>292</v>
      </c>
      <c r="C12" s="1119" t="s">
        <v>293</v>
      </c>
      <c r="D12" s="1120">
        <v>200</v>
      </c>
      <c r="E12" s="1117" t="s">
        <v>294</v>
      </c>
    </row>
    <row r="13" spans="1:5" ht="12.75" customHeight="1">
      <c r="A13" s="1114">
        <v>8</v>
      </c>
      <c r="B13" s="1118" t="s">
        <v>295</v>
      </c>
      <c r="C13" s="1119" t="s">
        <v>296</v>
      </c>
      <c r="D13" s="1120">
        <v>62.8</v>
      </c>
      <c r="E13" s="1117" t="s">
        <v>297</v>
      </c>
    </row>
    <row r="14" spans="1:5" ht="12.75" customHeight="1">
      <c r="A14" s="1114">
        <v>9</v>
      </c>
      <c r="B14" s="1118" t="s">
        <v>298</v>
      </c>
      <c r="C14" s="1119" t="s">
        <v>299</v>
      </c>
      <c r="D14" s="1120">
        <v>27.84</v>
      </c>
      <c r="E14" s="1117" t="s">
        <v>300</v>
      </c>
    </row>
    <row r="15" spans="1:5" ht="12.75" customHeight="1">
      <c r="A15" s="1114">
        <v>10</v>
      </c>
      <c r="B15" s="1118" t="s">
        <v>301</v>
      </c>
      <c r="C15" s="1119" t="s">
        <v>302</v>
      </c>
      <c r="D15" s="1120">
        <v>1116.89</v>
      </c>
      <c r="E15" s="1117" t="s">
        <v>303</v>
      </c>
    </row>
    <row r="16" spans="1:5" ht="12.75" customHeight="1">
      <c r="A16" s="1114">
        <v>11</v>
      </c>
      <c r="B16" s="1118" t="s">
        <v>304</v>
      </c>
      <c r="C16" s="1119" t="s">
        <v>305</v>
      </c>
      <c r="D16" s="1120">
        <v>15</v>
      </c>
      <c r="E16" s="1117" t="s">
        <v>306</v>
      </c>
    </row>
    <row r="17" spans="1:5" ht="12.75" customHeight="1">
      <c r="A17" s="1114">
        <v>12</v>
      </c>
      <c r="B17" s="1118" t="s">
        <v>307</v>
      </c>
      <c r="C17" s="1119" t="s">
        <v>308</v>
      </c>
      <c r="D17" s="1120">
        <v>180</v>
      </c>
      <c r="E17" s="1117" t="s">
        <v>306</v>
      </c>
    </row>
    <row r="18" spans="1:5" ht="12.75" customHeight="1">
      <c r="A18" s="1114">
        <v>13</v>
      </c>
      <c r="B18" s="1118" t="s">
        <v>484</v>
      </c>
      <c r="C18" s="1119" t="s">
        <v>288</v>
      </c>
      <c r="D18" s="1120">
        <v>125</v>
      </c>
      <c r="E18" s="1117" t="s">
        <v>485</v>
      </c>
    </row>
    <row r="19" spans="1:5" ht="12.75" customHeight="1">
      <c r="A19" s="1114"/>
      <c r="B19" s="1118" t="s">
        <v>919</v>
      </c>
      <c r="C19" s="1119"/>
      <c r="D19" s="1120">
        <v>3231.05</v>
      </c>
      <c r="E19" s="1117"/>
    </row>
    <row r="20" spans="1:5" ht="12.75" customHeight="1">
      <c r="A20" s="1114">
        <v>1</v>
      </c>
      <c r="B20" s="1118" t="s">
        <v>1237</v>
      </c>
      <c r="C20" s="1119" t="s">
        <v>1238</v>
      </c>
      <c r="D20" s="1120">
        <v>400</v>
      </c>
      <c r="E20" s="1117" t="s">
        <v>1239</v>
      </c>
    </row>
    <row r="21" spans="1:5" ht="12.75" customHeight="1">
      <c r="A21" s="1114">
        <v>2</v>
      </c>
      <c r="B21" s="1118" t="s">
        <v>1240</v>
      </c>
      <c r="C21" s="1119" t="s">
        <v>1238</v>
      </c>
      <c r="D21" s="1120">
        <v>350</v>
      </c>
      <c r="E21" s="1117" t="s">
        <v>1241</v>
      </c>
    </row>
    <row r="22" spans="1:5" ht="12.75" customHeight="1">
      <c r="A22" s="1114"/>
      <c r="B22" s="1118"/>
      <c r="C22" s="1119" t="s">
        <v>486</v>
      </c>
      <c r="D22" s="1120">
        <v>750</v>
      </c>
      <c r="E22" s="1117"/>
    </row>
    <row r="23" spans="1:5" ht="12.75" customHeight="1">
      <c r="A23" s="1121"/>
      <c r="B23" s="1116"/>
      <c r="C23" s="1111" t="s">
        <v>1025</v>
      </c>
      <c r="D23" s="1116">
        <v>3981.05</v>
      </c>
      <c r="E23" s="1117"/>
    </row>
    <row r="24" spans="1:5" ht="12.75">
      <c r="A24" s="1122"/>
      <c r="B24" s="1123"/>
      <c r="C24" s="1124"/>
      <c r="D24" s="1125"/>
      <c r="E24" s="1126"/>
    </row>
    <row r="25" spans="1:5" ht="12.75">
      <c r="A25" s="1122"/>
      <c r="B25" s="1123"/>
      <c r="C25" s="1124"/>
      <c r="D25" s="1125"/>
      <c r="E25" s="1126"/>
    </row>
    <row r="26" spans="1:6" ht="12.75">
      <c r="A26" s="1607" t="s">
        <v>487</v>
      </c>
      <c r="B26" s="1607"/>
      <c r="C26" s="1607"/>
      <c r="D26" s="1607"/>
      <c r="E26" s="1607"/>
      <c r="F26" s="1607"/>
    </row>
    <row r="27" spans="1:5" ht="3" customHeight="1" thickBot="1">
      <c r="A27" s="1122"/>
      <c r="B27" s="753"/>
      <c r="C27" s="753"/>
      <c r="D27" s="1125"/>
      <c r="E27" s="1127"/>
    </row>
    <row r="28" spans="1:6" ht="12.75" customHeight="1">
      <c r="A28" s="762" t="s">
        <v>815</v>
      </c>
      <c r="B28" s="1603" t="s">
        <v>942</v>
      </c>
      <c r="C28" s="1603" t="s">
        <v>1224</v>
      </c>
      <c r="D28" s="479" t="s">
        <v>943</v>
      </c>
      <c r="E28" s="1605" t="s">
        <v>944</v>
      </c>
      <c r="F28" s="1128"/>
    </row>
    <row r="29" spans="1:6" ht="12.75">
      <c r="A29" s="763"/>
      <c r="B29" s="1604"/>
      <c r="C29" s="1604"/>
      <c r="D29" s="449" t="s">
        <v>1362</v>
      </c>
      <c r="E29" s="1606"/>
      <c r="F29" s="1128"/>
    </row>
    <row r="30" spans="1:6" ht="12.75">
      <c r="A30" s="1129">
        <v>1</v>
      </c>
      <c r="B30" s="1130" t="s">
        <v>53</v>
      </c>
      <c r="C30" s="998" t="s">
        <v>945</v>
      </c>
      <c r="D30" s="996">
        <v>1500</v>
      </c>
      <c r="E30" s="1131">
        <v>1500</v>
      </c>
      <c r="F30" s="1132"/>
    </row>
    <row r="31" spans="1:6" ht="12.75">
      <c r="A31" s="1129">
        <v>2</v>
      </c>
      <c r="B31" s="1130" t="s">
        <v>54</v>
      </c>
      <c r="C31" s="998" t="s">
        <v>945</v>
      </c>
      <c r="D31" s="996">
        <v>500</v>
      </c>
      <c r="E31" s="997">
        <v>500</v>
      </c>
      <c r="F31" s="1132"/>
    </row>
    <row r="32" spans="1:6" s="483" customFormat="1" ht="12.75">
      <c r="A32" s="1129">
        <v>3</v>
      </c>
      <c r="B32" s="1133" t="s">
        <v>55</v>
      </c>
      <c r="C32" s="1134" t="s">
        <v>945</v>
      </c>
      <c r="D32" s="996">
        <v>400</v>
      </c>
      <c r="E32" s="997">
        <v>400</v>
      </c>
      <c r="F32" s="1132"/>
    </row>
    <row r="33" spans="1:6" ht="12.75">
      <c r="A33" s="1129">
        <v>4</v>
      </c>
      <c r="B33" s="1130" t="s">
        <v>56</v>
      </c>
      <c r="C33" s="998" t="s">
        <v>945</v>
      </c>
      <c r="D33" s="996">
        <v>250</v>
      </c>
      <c r="E33" s="997">
        <v>250</v>
      </c>
      <c r="F33" s="1132"/>
    </row>
    <row r="34" spans="1:6" ht="12.75">
      <c r="A34" s="1129"/>
      <c r="B34" s="1130"/>
      <c r="C34" s="998" t="s">
        <v>57</v>
      </c>
      <c r="D34" s="996">
        <v>2650</v>
      </c>
      <c r="E34" s="997">
        <v>2650</v>
      </c>
      <c r="F34" s="1132"/>
    </row>
    <row r="35" spans="1:6" ht="12.75">
      <c r="A35" s="1129">
        <v>1</v>
      </c>
      <c r="B35" s="1130" t="s">
        <v>58</v>
      </c>
      <c r="C35" s="998" t="s">
        <v>59</v>
      </c>
      <c r="D35" s="996">
        <v>120</v>
      </c>
      <c r="E35" s="997">
        <v>12</v>
      </c>
      <c r="F35" s="1132"/>
    </row>
    <row r="36" spans="1:6" ht="11.25" customHeight="1">
      <c r="A36" s="1129">
        <v>2</v>
      </c>
      <c r="B36" s="1130" t="s">
        <v>60</v>
      </c>
      <c r="C36" s="998" t="s">
        <v>59</v>
      </c>
      <c r="D36" s="996">
        <v>30</v>
      </c>
      <c r="E36" s="997">
        <v>3</v>
      </c>
      <c r="F36" s="1132"/>
    </row>
    <row r="37" spans="1:6" ht="12.75">
      <c r="A37" s="1129">
        <v>3</v>
      </c>
      <c r="B37" s="1130" t="s">
        <v>61</v>
      </c>
      <c r="C37" s="998" t="s">
        <v>59</v>
      </c>
      <c r="D37" s="996">
        <v>47.677</v>
      </c>
      <c r="E37" s="997">
        <v>4.7677</v>
      </c>
      <c r="F37" s="1132"/>
    </row>
    <row r="38" spans="1:6" ht="12.75">
      <c r="A38" s="1129">
        <v>4</v>
      </c>
      <c r="B38" s="1130" t="s">
        <v>62</v>
      </c>
      <c r="C38" s="998" t="s">
        <v>59</v>
      </c>
      <c r="D38" s="996">
        <v>60.441</v>
      </c>
      <c r="E38" s="997">
        <v>6.0441</v>
      </c>
      <c r="F38" s="1132"/>
    </row>
    <row r="39" spans="1:6" ht="12.75">
      <c r="A39" s="1129">
        <v>5</v>
      </c>
      <c r="B39" s="1133" t="s">
        <v>63</v>
      </c>
      <c r="C39" s="1134" t="s">
        <v>59</v>
      </c>
      <c r="D39" s="996">
        <v>241.5</v>
      </c>
      <c r="E39" s="997">
        <v>24.15</v>
      </c>
      <c r="F39" s="1132"/>
    </row>
    <row r="40" spans="1:6" ht="12.75">
      <c r="A40" s="1129">
        <v>6</v>
      </c>
      <c r="B40" s="1133" t="s">
        <v>64</v>
      </c>
      <c r="C40" s="1134" t="s">
        <v>59</v>
      </c>
      <c r="D40" s="996">
        <v>35</v>
      </c>
      <c r="E40" s="997">
        <v>3.5</v>
      </c>
      <c r="F40" s="1132"/>
    </row>
    <row r="41" spans="1:6" ht="12.75">
      <c r="A41" s="1129">
        <v>7</v>
      </c>
      <c r="B41" s="1133" t="s">
        <v>65</v>
      </c>
      <c r="C41" s="1134" t="s">
        <v>59</v>
      </c>
      <c r="D41" s="996">
        <v>300</v>
      </c>
      <c r="E41" s="997">
        <v>30</v>
      </c>
      <c r="F41" s="1132"/>
    </row>
    <row r="42" spans="1:6" ht="12.75">
      <c r="A42" s="1129">
        <v>8</v>
      </c>
      <c r="B42" s="1133" t="s">
        <v>66</v>
      </c>
      <c r="C42" s="1134" t="s">
        <v>59</v>
      </c>
      <c r="D42" s="996">
        <v>157.418</v>
      </c>
      <c r="E42" s="997">
        <v>15.7418</v>
      </c>
      <c r="F42" s="1132"/>
    </row>
    <row r="43" spans="1:6" ht="12.75">
      <c r="A43" s="1129">
        <v>9</v>
      </c>
      <c r="B43" s="1133" t="s">
        <v>1242</v>
      </c>
      <c r="C43" s="1134" t="s">
        <v>59</v>
      </c>
      <c r="D43" s="996">
        <v>50</v>
      </c>
      <c r="E43" s="997">
        <v>5</v>
      </c>
      <c r="F43" s="1132"/>
    </row>
    <row r="44" spans="1:8" ht="12.75">
      <c r="A44" s="1129">
        <v>10</v>
      </c>
      <c r="B44" s="1133" t="s">
        <v>56</v>
      </c>
      <c r="C44" s="1134" t="s">
        <v>59</v>
      </c>
      <c r="D44" s="996">
        <v>4021.5</v>
      </c>
      <c r="E44" s="997">
        <v>402.15</v>
      </c>
      <c r="F44" s="1132"/>
      <c r="H44" s="20"/>
    </row>
    <row r="45" spans="1:6" ht="12.75">
      <c r="A45" s="1129">
        <v>11</v>
      </c>
      <c r="B45" s="1133" t="s">
        <v>309</v>
      </c>
      <c r="C45" s="1134" t="s">
        <v>59</v>
      </c>
      <c r="D45" s="996">
        <v>500</v>
      </c>
      <c r="E45" s="997">
        <v>50</v>
      </c>
      <c r="F45" s="1132"/>
    </row>
    <row r="46" spans="1:6" ht="12.75">
      <c r="A46" s="1129"/>
      <c r="B46" s="1135"/>
      <c r="C46" s="1136" t="s">
        <v>67</v>
      </c>
      <c r="D46" s="775">
        <v>5563.536</v>
      </c>
      <c r="E46" s="776">
        <v>556.3535999999999</v>
      </c>
      <c r="F46" s="1132"/>
    </row>
    <row r="47" spans="1:6" ht="12.75">
      <c r="A47" s="1137">
        <v>1</v>
      </c>
      <c r="B47" s="1138" t="s">
        <v>68</v>
      </c>
      <c r="C47" s="1138" t="s">
        <v>69</v>
      </c>
      <c r="D47" s="1139">
        <v>150000</v>
      </c>
      <c r="E47" s="1140">
        <v>15000</v>
      </c>
      <c r="F47" s="1141"/>
    </row>
    <row r="48" spans="1:6" ht="12.75">
      <c r="A48" s="1129">
        <v>2</v>
      </c>
      <c r="B48" s="999" t="s">
        <v>70</v>
      </c>
      <c r="C48" s="998" t="s">
        <v>69</v>
      </c>
      <c r="D48" s="996">
        <v>1600</v>
      </c>
      <c r="E48" s="997">
        <v>160</v>
      </c>
      <c r="F48" s="1132"/>
    </row>
    <row r="49" spans="1:6" ht="12.75">
      <c r="A49" s="1129">
        <v>3</v>
      </c>
      <c r="B49" s="999" t="s">
        <v>1243</v>
      </c>
      <c r="C49" s="998" t="s">
        <v>69</v>
      </c>
      <c r="D49" s="996">
        <v>3200</v>
      </c>
      <c r="E49" s="997">
        <v>320</v>
      </c>
      <c r="F49" s="1132"/>
    </row>
    <row r="50" spans="1:6" ht="12.75">
      <c r="A50" s="1129"/>
      <c r="B50" s="999"/>
      <c r="C50" s="869" t="s">
        <v>71</v>
      </c>
      <c r="D50" s="775">
        <v>154800</v>
      </c>
      <c r="E50" s="776">
        <v>15480</v>
      </c>
      <c r="F50" s="1132"/>
    </row>
    <row r="51" spans="1:6" ht="14.25" customHeight="1">
      <c r="A51" s="1001">
        <v>1</v>
      </c>
      <c r="B51" s="1142" t="s">
        <v>72</v>
      </c>
      <c r="C51" s="1143" t="s">
        <v>73</v>
      </c>
      <c r="D51" s="1144">
        <v>6000</v>
      </c>
      <c r="E51" s="1145">
        <v>600</v>
      </c>
      <c r="F51" s="1146"/>
    </row>
    <row r="52" spans="1:6" ht="15" customHeight="1">
      <c r="A52" s="1001">
        <v>2</v>
      </c>
      <c r="B52" s="1142" t="s">
        <v>74</v>
      </c>
      <c r="C52" s="1143" t="s">
        <v>73</v>
      </c>
      <c r="D52" s="1144">
        <v>1830</v>
      </c>
      <c r="E52" s="1145">
        <v>183</v>
      </c>
      <c r="F52" s="1146"/>
    </row>
    <row r="53" spans="1:6" ht="12.75">
      <c r="A53" s="1001">
        <v>3</v>
      </c>
      <c r="B53" s="1142" t="s">
        <v>75</v>
      </c>
      <c r="C53" s="1143" t="s">
        <v>73</v>
      </c>
      <c r="D53" s="1144">
        <v>600</v>
      </c>
      <c r="E53" s="1145">
        <v>60</v>
      </c>
      <c r="F53" s="1146"/>
    </row>
    <row r="54" spans="1:6" ht="12.75">
      <c r="A54" s="1001">
        <v>4</v>
      </c>
      <c r="B54" s="1142" t="s">
        <v>76</v>
      </c>
      <c r="C54" s="1143" t="s">
        <v>73</v>
      </c>
      <c r="D54" s="1144">
        <v>500</v>
      </c>
      <c r="E54" s="1145">
        <v>50</v>
      </c>
      <c r="F54" s="1146"/>
    </row>
    <row r="55" spans="1:6" ht="16.5" customHeight="1">
      <c r="A55" s="1001">
        <v>5</v>
      </c>
      <c r="B55" s="1142" t="s">
        <v>77</v>
      </c>
      <c r="C55" s="1143" t="s">
        <v>73</v>
      </c>
      <c r="D55" s="1144">
        <v>1500</v>
      </c>
      <c r="E55" s="1145">
        <v>150</v>
      </c>
      <c r="F55" s="1146"/>
    </row>
    <row r="56" spans="1:5" ht="12.75">
      <c r="A56" s="1001">
        <v>6</v>
      </c>
      <c r="B56" s="999" t="s">
        <v>78</v>
      </c>
      <c r="C56" s="1134" t="s">
        <v>73</v>
      </c>
      <c r="D56" s="1147">
        <v>144</v>
      </c>
      <c r="E56" s="1147">
        <v>14.4</v>
      </c>
    </row>
    <row r="57" spans="1:5" ht="12.75">
      <c r="A57" s="1001">
        <v>7</v>
      </c>
      <c r="B57" s="999" t="s">
        <v>79</v>
      </c>
      <c r="C57" s="1134" t="s">
        <v>73</v>
      </c>
      <c r="D57" s="1147">
        <v>1518.77</v>
      </c>
      <c r="E57" s="1147">
        <v>151.8773</v>
      </c>
    </row>
    <row r="58" spans="1:5" ht="12.75">
      <c r="A58" s="1001">
        <v>8</v>
      </c>
      <c r="B58" s="999" t="s">
        <v>80</v>
      </c>
      <c r="C58" s="999" t="s">
        <v>73</v>
      </c>
      <c r="D58" s="1000">
        <v>960</v>
      </c>
      <c r="E58" s="1000">
        <v>96</v>
      </c>
    </row>
    <row r="59" spans="1:5" ht="12.75">
      <c r="A59" s="1001">
        <v>9</v>
      </c>
      <c r="B59" s="999" t="s">
        <v>61</v>
      </c>
      <c r="C59" s="999" t="s">
        <v>73</v>
      </c>
      <c r="D59" s="1000">
        <v>300.32</v>
      </c>
      <c r="E59" s="1000">
        <v>30.032</v>
      </c>
    </row>
    <row r="60" spans="1:5" ht="12.75">
      <c r="A60" s="1001">
        <v>10</v>
      </c>
      <c r="B60" s="999" t="s">
        <v>1244</v>
      </c>
      <c r="C60" s="999" t="s">
        <v>73</v>
      </c>
      <c r="D60" s="1000">
        <v>1600</v>
      </c>
      <c r="E60" s="1000">
        <v>160</v>
      </c>
    </row>
    <row r="61" spans="1:5" ht="12.75">
      <c r="A61" s="1001">
        <v>11</v>
      </c>
      <c r="B61" s="999" t="s">
        <v>1245</v>
      </c>
      <c r="C61" s="999" t="s">
        <v>73</v>
      </c>
      <c r="D61" s="1000">
        <v>640</v>
      </c>
      <c r="E61" s="1000">
        <v>64</v>
      </c>
    </row>
    <row r="62" spans="1:5" ht="12.75">
      <c r="A62" s="1001">
        <v>12</v>
      </c>
      <c r="B62" s="999" t="s">
        <v>1242</v>
      </c>
      <c r="C62" s="999" t="s">
        <v>73</v>
      </c>
      <c r="D62" s="1000">
        <v>500</v>
      </c>
      <c r="E62" s="1000">
        <v>50</v>
      </c>
    </row>
    <row r="63" spans="1:5" ht="12.75">
      <c r="A63" s="1001">
        <v>13</v>
      </c>
      <c r="B63" s="999" t="s">
        <v>310</v>
      </c>
      <c r="C63" s="999" t="s">
        <v>73</v>
      </c>
      <c r="D63" s="1000">
        <v>168</v>
      </c>
      <c r="E63" s="1000">
        <v>16.8</v>
      </c>
    </row>
    <row r="64" spans="1:5" ht="12.75">
      <c r="A64" s="1001">
        <v>14</v>
      </c>
      <c r="B64" s="999" t="s">
        <v>311</v>
      </c>
      <c r="C64" s="999" t="s">
        <v>73</v>
      </c>
      <c r="D64" s="1000">
        <v>2248.06</v>
      </c>
      <c r="E64" s="1000">
        <v>224.81</v>
      </c>
    </row>
    <row r="65" spans="1:5" ht="12.75">
      <c r="A65" s="1001">
        <v>15</v>
      </c>
      <c r="B65" s="999" t="s">
        <v>79</v>
      </c>
      <c r="C65" s="999" t="s">
        <v>73</v>
      </c>
      <c r="D65" s="1000">
        <v>65.23</v>
      </c>
      <c r="E65" s="1000">
        <v>6.52</v>
      </c>
    </row>
    <row r="66" spans="1:5" ht="12.75">
      <c r="A66" s="1001">
        <v>16</v>
      </c>
      <c r="B66" s="999" t="s">
        <v>312</v>
      </c>
      <c r="C66" s="999" t="s">
        <v>73</v>
      </c>
      <c r="D66" s="1000">
        <v>168</v>
      </c>
      <c r="E66" s="1000">
        <v>16.8</v>
      </c>
    </row>
    <row r="67" spans="1:5" ht="12.75">
      <c r="A67" s="1001">
        <v>17</v>
      </c>
      <c r="B67" s="999" t="s">
        <v>313</v>
      </c>
      <c r="C67" s="999" t="s">
        <v>73</v>
      </c>
      <c r="D67" s="1000">
        <v>726</v>
      </c>
      <c r="E67" s="1000">
        <v>72.6</v>
      </c>
    </row>
    <row r="68" spans="1:5" ht="12.75">
      <c r="A68" s="1001">
        <v>18</v>
      </c>
      <c r="B68" s="999" t="s">
        <v>314</v>
      </c>
      <c r="C68" s="999" t="s">
        <v>73</v>
      </c>
      <c r="D68" s="1000">
        <v>2495</v>
      </c>
      <c r="E68" s="1000">
        <v>249.5</v>
      </c>
    </row>
    <row r="69" spans="1:5" ht="12.75">
      <c r="A69" s="1001">
        <v>19</v>
      </c>
      <c r="B69" s="999" t="s">
        <v>315</v>
      </c>
      <c r="C69" s="999" t="s">
        <v>73</v>
      </c>
      <c r="D69" s="1000">
        <v>615.84</v>
      </c>
      <c r="E69" s="1000">
        <v>61.58</v>
      </c>
    </row>
    <row r="70" spans="1:5" ht="12.75">
      <c r="A70" s="1001">
        <v>20</v>
      </c>
      <c r="B70" s="999" t="s">
        <v>55</v>
      </c>
      <c r="C70" s="999" t="s">
        <v>73</v>
      </c>
      <c r="D70" s="1000">
        <v>1782.72</v>
      </c>
      <c r="E70" s="1000">
        <v>178.272</v>
      </c>
    </row>
    <row r="71" spans="1:5" ht="12.75">
      <c r="A71" s="1001">
        <v>21</v>
      </c>
      <c r="B71" s="999" t="s">
        <v>488</v>
      </c>
      <c r="C71" s="999" t="s">
        <v>73</v>
      </c>
      <c r="D71" s="1000">
        <v>300</v>
      </c>
      <c r="E71" s="1000">
        <v>30</v>
      </c>
    </row>
    <row r="72" spans="1:5" ht="12.75">
      <c r="A72" s="1001">
        <v>22</v>
      </c>
      <c r="B72" s="999" t="s">
        <v>489</v>
      </c>
      <c r="C72" s="999" t="s">
        <v>73</v>
      </c>
      <c r="D72" s="1000">
        <v>4929.907</v>
      </c>
      <c r="E72" s="1000">
        <v>492.9907</v>
      </c>
    </row>
    <row r="73" spans="1:5" ht="12.75">
      <c r="A73" s="1001">
        <v>23</v>
      </c>
      <c r="B73" s="999" t="s">
        <v>490</v>
      </c>
      <c r="C73" s="999" t="s">
        <v>73</v>
      </c>
      <c r="D73" s="1000">
        <v>1319.75</v>
      </c>
      <c r="E73" s="1000">
        <v>131.975</v>
      </c>
    </row>
    <row r="74" spans="1:5" ht="12.75">
      <c r="A74" s="1001">
        <v>24</v>
      </c>
      <c r="B74" s="999" t="s">
        <v>491</v>
      </c>
      <c r="C74" s="999" t="s">
        <v>73</v>
      </c>
      <c r="D74" s="1000">
        <v>5040</v>
      </c>
      <c r="E74" s="1000">
        <v>504</v>
      </c>
    </row>
    <row r="75" spans="1:5" ht="12.75">
      <c r="A75" s="1001">
        <v>25</v>
      </c>
      <c r="B75" s="999" t="s">
        <v>492</v>
      </c>
      <c r="C75" s="999" t="s">
        <v>73</v>
      </c>
      <c r="D75" s="1000">
        <v>3700.088</v>
      </c>
      <c r="E75" s="1000">
        <v>370.0088</v>
      </c>
    </row>
    <row r="76" spans="1:5" ht="12.75">
      <c r="A76" s="1001">
        <v>26</v>
      </c>
      <c r="B76" s="999" t="s">
        <v>493</v>
      </c>
      <c r="C76" s="999" t="s">
        <v>73</v>
      </c>
      <c r="D76" s="1000">
        <v>1469.527</v>
      </c>
      <c r="E76" s="1000">
        <v>146.9527</v>
      </c>
    </row>
    <row r="77" spans="1:5" ht="12.75">
      <c r="A77" s="999"/>
      <c r="B77" s="999"/>
      <c r="C77" s="999" t="s">
        <v>81</v>
      </c>
      <c r="D77" s="1000">
        <v>41121.21200000001</v>
      </c>
      <c r="E77" s="1000">
        <v>4112.1185</v>
      </c>
    </row>
    <row r="78" spans="1:5" ht="12.75">
      <c r="A78" s="999"/>
      <c r="B78" s="999"/>
      <c r="C78" s="999" t="s">
        <v>1025</v>
      </c>
      <c r="D78" s="1000">
        <v>204134.748</v>
      </c>
      <c r="E78" s="1000">
        <v>22798.4721</v>
      </c>
    </row>
    <row r="81" ht="12.75">
      <c r="D81" s="235"/>
    </row>
    <row r="82" ht="12.75">
      <c r="D82" s="235"/>
    </row>
  </sheetData>
  <sheetProtection/>
  <mergeCells count="10">
    <mergeCell ref="A26:F26"/>
    <mergeCell ref="B28:B29"/>
    <mergeCell ref="C28:C29"/>
    <mergeCell ref="E28:E29"/>
    <mergeCell ref="B1:E1"/>
    <mergeCell ref="B2:E2"/>
    <mergeCell ref="B3:E3"/>
    <mergeCell ref="B4:B5"/>
    <mergeCell ref="C4:C5"/>
    <mergeCell ref="E4:E5"/>
  </mergeCells>
  <printOptions/>
  <pageMargins left="0.97" right="0.22" top="0.28" bottom="0.25" header="0.23" footer="0.2"/>
  <pageSetup horizontalDpi="600" verticalDpi="600" orientation="portrait" scale="78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30.8515625" style="18" customWidth="1"/>
    <col min="2" max="2" width="9.140625" style="18" customWidth="1"/>
    <col min="3" max="3" width="9.8515625" style="18" customWidth="1"/>
    <col min="4" max="4" width="9.57421875" style="18" customWidth="1"/>
    <col min="5" max="5" width="9.140625" style="18" customWidth="1"/>
    <col min="6" max="6" width="9.00390625" style="18" customWidth="1"/>
    <col min="7" max="8" width="9.28125" style="18" bestFit="1" customWidth="1"/>
    <col min="9" max="9" width="9.421875" style="18" bestFit="1" customWidth="1"/>
    <col min="10" max="10" width="8.28125" style="18" customWidth="1"/>
    <col min="11" max="11" width="8.140625" style="18" bestFit="1" customWidth="1"/>
    <col min="12" max="12" width="7.421875" style="18" customWidth="1"/>
    <col min="13" max="16384" width="9.140625" style="18" customWidth="1"/>
  </cols>
  <sheetData>
    <row r="1" spans="1:11" ht="12.75">
      <c r="A1" s="1608" t="s">
        <v>1105</v>
      </c>
      <c r="B1" s="1608"/>
      <c r="C1" s="1608"/>
      <c r="D1" s="1608"/>
      <c r="E1" s="1608"/>
      <c r="F1" s="1608"/>
      <c r="G1" s="1608"/>
      <c r="H1" s="1608"/>
      <c r="I1" s="1608"/>
      <c r="J1" s="1608"/>
      <c r="K1" s="1608"/>
    </row>
    <row r="2" spans="1:11" ht="15.75">
      <c r="A2" s="1609" t="s">
        <v>1371</v>
      </c>
      <c r="B2" s="1609"/>
      <c r="C2" s="1609"/>
      <c r="D2" s="1609"/>
      <c r="E2" s="1609"/>
      <c r="F2" s="1609"/>
      <c r="G2" s="1609"/>
      <c r="H2" s="1609"/>
      <c r="I2" s="1609"/>
      <c r="J2" s="1609"/>
      <c r="K2" s="1609"/>
    </row>
    <row r="3" spans="1:13" ht="13.5" thickBot="1">
      <c r="A3" s="1610"/>
      <c r="B3" s="1610"/>
      <c r="C3" s="1610"/>
      <c r="D3" s="1610"/>
      <c r="E3" s="1610"/>
      <c r="F3" s="1610"/>
      <c r="G3" s="1610"/>
      <c r="H3" s="1610"/>
      <c r="I3" s="1610"/>
      <c r="J3" s="1610"/>
      <c r="K3" s="1610"/>
      <c r="L3" s="1610"/>
      <c r="M3" s="453"/>
    </row>
    <row r="4" spans="1:12" s="173" customFormat="1" ht="12">
      <c r="A4" s="322"/>
      <c r="B4" s="1611" t="s">
        <v>1026</v>
      </c>
      <c r="C4" s="1612"/>
      <c r="D4" s="1613"/>
      <c r="E4" s="1612" t="s">
        <v>1068</v>
      </c>
      <c r="F4" s="1612"/>
      <c r="G4" s="1612"/>
      <c r="H4" s="1612"/>
      <c r="I4" s="1612"/>
      <c r="J4" s="1612"/>
      <c r="K4" s="1612"/>
      <c r="L4" s="1613"/>
    </row>
    <row r="5" spans="1:12" s="173" customFormat="1" ht="12">
      <c r="A5" s="323"/>
      <c r="B5" s="1616" t="s">
        <v>494</v>
      </c>
      <c r="C5" s="1617"/>
      <c r="D5" s="1618"/>
      <c r="E5" s="1617" t="s">
        <v>494</v>
      </c>
      <c r="F5" s="1617"/>
      <c r="G5" s="1617"/>
      <c r="H5" s="1617"/>
      <c r="I5" s="1617"/>
      <c r="J5" s="1619"/>
      <c r="K5" s="171"/>
      <c r="L5" s="317"/>
    </row>
    <row r="6" spans="1:12" s="173" customFormat="1" ht="12">
      <c r="A6" s="324" t="s">
        <v>917</v>
      </c>
      <c r="B6" s="331"/>
      <c r="C6" s="175"/>
      <c r="D6" s="332"/>
      <c r="E6" s="1620">
        <v>2006</v>
      </c>
      <c r="F6" s="1621"/>
      <c r="G6" s="1622">
        <v>2007</v>
      </c>
      <c r="H6" s="1619"/>
      <c r="I6" s="1614">
        <v>2008</v>
      </c>
      <c r="J6" s="1614"/>
      <c r="K6" s="1614" t="s">
        <v>918</v>
      </c>
      <c r="L6" s="1615"/>
    </row>
    <row r="7" spans="1:12" s="173" customFormat="1" ht="12">
      <c r="A7" s="324"/>
      <c r="B7" s="318">
        <v>2006</v>
      </c>
      <c r="C7" s="174">
        <v>2007</v>
      </c>
      <c r="D7" s="333">
        <v>2008</v>
      </c>
      <c r="E7" s="290">
        <v>1</v>
      </c>
      <c r="F7" s="176">
        <v>2</v>
      </c>
      <c r="G7" s="170">
        <v>3</v>
      </c>
      <c r="H7" s="172">
        <v>4</v>
      </c>
      <c r="I7" s="177">
        <v>5</v>
      </c>
      <c r="J7" s="177">
        <v>6</v>
      </c>
      <c r="K7" s="169" t="s">
        <v>1031</v>
      </c>
      <c r="L7" s="319" t="s">
        <v>1032</v>
      </c>
    </row>
    <row r="8" spans="1:12" s="173" customFormat="1" ht="12">
      <c r="A8" s="325"/>
      <c r="B8" s="320"/>
      <c r="C8" s="178"/>
      <c r="D8" s="334"/>
      <c r="E8" s="176" t="s">
        <v>919</v>
      </c>
      <c r="F8" s="247" t="s">
        <v>921</v>
      </c>
      <c r="G8" s="247" t="s">
        <v>919</v>
      </c>
      <c r="H8" s="247" t="s">
        <v>921</v>
      </c>
      <c r="I8" s="247" t="s">
        <v>919</v>
      </c>
      <c r="J8" s="247" t="s">
        <v>921</v>
      </c>
      <c r="K8" s="178">
        <v>1</v>
      </c>
      <c r="L8" s="321">
        <v>3</v>
      </c>
    </row>
    <row r="9" spans="1:12" s="76" customFormat="1" ht="12.75">
      <c r="A9" s="326" t="s">
        <v>920</v>
      </c>
      <c r="B9" s="1148">
        <v>140</v>
      </c>
      <c r="C9" s="1149">
        <v>142</v>
      </c>
      <c r="D9" s="1150">
        <v>145</v>
      </c>
      <c r="E9" s="1151">
        <v>128536.66</v>
      </c>
      <c r="F9" s="1152">
        <v>100</v>
      </c>
      <c r="G9" s="1153">
        <v>294619.46</v>
      </c>
      <c r="H9" s="1152">
        <v>100</v>
      </c>
      <c r="I9" s="1153">
        <v>390409.74</v>
      </c>
      <c r="J9" s="1152">
        <v>100</v>
      </c>
      <c r="K9" s="1152">
        <v>129.21045248880753</v>
      </c>
      <c r="L9" s="1154">
        <v>32.51322231056966</v>
      </c>
    </row>
    <row r="10" spans="1:12" ht="12.75">
      <c r="A10" s="327" t="s">
        <v>926</v>
      </c>
      <c r="B10" s="1155">
        <v>93</v>
      </c>
      <c r="C10" s="1156">
        <v>107</v>
      </c>
      <c r="D10" s="1157">
        <v>114</v>
      </c>
      <c r="E10" s="1158">
        <v>106784.38</v>
      </c>
      <c r="F10" s="1159">
        <v>83.07698364030931</v>
      </c>
      <c r="G10" s="1160">
        <v>280693.64</v>
      </c>
      <c r="H10" s="1159">
        <v>95.27328574969215</v>
      </c>
      <c r="I10" s="1160">
        <v>268779.94</v>
      </c>
      <c r="J10" s="1159">
        <v>68.84560308357061</v>
      </c>
      <c r="K10" s="1159">
        <v>162.86020483520156</v>
      </c>
      <c r="L10" s="1161">
        <v>-4.2443783193662625</v>
      </c>
    </row>
    <row r="11" spans="1:12" ht="12.75">
      <c r="A11" s="328" t="s">
        <v>1027</v>
      </c>
      <c r="B11" s="1162">
        <v>15</v>
      </c>
      <c r="C11" s="1156">
        <v>15</v>
      </c>
      <c r="D11" s="1157">
        <v>17</v>
      </c>
      <c r="E11" s="1158">
        <v>92641.82</v>
      </c>
      <c r="F11" s="1159">
        <v>72.07423936486292</v>
      </c>
      <c r="G11" s="1160">
        <v>220232.2</v>
      </c>
      <c r="H11" s="1159">
        <v>74.75140983558926</v>
      </c>
      <c r="I11" s="1163">
        <v>191175.73</v>
      </c>
      <c r="J11" s="1159">
        <v>48.96797144456488</v>
      </c>
      <c r="K11" s="1159">
        <v>137.72438840255944</v>
      </c>
      <c r="L11" s="1161">
        <v>-13.193561159539797</v>
      </c>
    </row>
    <row r="12" spans="1:12" ht="12.75">
      <c r="A12" s="328" t="s">
        <v>1028</v>
      </c>
      <c r="B12" s="1162">
        <v>11</v>
      </c>
      <c r="C12" s="1156">
        <v>21</v>
      </c>
      <c r="D12" s="1157">
        <v>24</v>
      </c>
      <c r="E12" s="1158">
        <v>2785.09</v>
      </c>
      <c r="F12" s="1159">
        <v>2.166767053072641</v>
      </c>
      <c r="G12" s="1160">
        <v>25381.91</v>
      </c>
      <c r="H12" s="1159">
        <v>8.615150540293568</v>
      </c>
      <c r="I12" s="1164">
        <v>24669.92</v>
      </c>
      <c r="J12" s="1159">
        <v>6.318981693438283</v>
      </c>
      <c r="K12" s="1159">
        <v>811.3497229892031</v>
      </c>
      <c r="L12" s="1161">
        <v>-2.8051080474243264</v>
      </c>
    </row>
    <row r="13" spans="1:12" ht="12.75">
      <c r="A13" s="328" t="s">
        <v>1029</v>
      </c>
      <c r="B13" s="1162">
        <v>52</v>
      </c>
      <c r="C13" s="1156">
        <v>55</v>
      </c>
      <c r="D13" s="1157">
        <v>56</v>
      </c>
      <c r="E13" s="1158">
        <v>5800.72</v>
      </c>
      <c r="F13" s="1159">
        <v>4.5128914972584475</v>
      </c>
      <c r="G13" s="1160">
        <v>22393.81</v>
      </c>
      <c r="H13" s="1159">
        <v>7.600926972033686</v>
      </c>
      <c r="I13" s="1165">
        <v>42833.27</v>
      </c>
      <c r="J13" s="1159">
        <v>10.9713630607679</v>
      </c>
      <c r="K13" s="1159">
        <v>286.05224868637</v>
      </c>
      <c r="L13" s="1161">
        <v>91.27281154926291</v>
      </c>
    </row>
    <row r="14" spans="1:12" ht="12.75">
      <c r="A14" s="328" t="s">
        <v>1030</v>
      </c>
      <c r="B14" s="1162">
        <v>15</v>
      </c>
      <c r="C14" s="1156">
        <v>16</v>
      </c>
      <c r="D14" s="1157">
        <v>17</v>
      </c>
      <c r="E14" s="1158">
        <v>5556.75</v>
      </c>
      <c r="F14" s="1159">
        <v>4.323085725115309</v>
      </c>
      <c r="G14" s="1160">
        <v>12685.72</v>
      </c>
      <c r="H14" s="1159">
        <v>4.305798401775632</v>
      </c>
      <c r="I14" s="1164">
        <v>10101.02</v>
      </c>
      <c r="J14" s="1159">
        <v>2.587286884799544</v>
      </c>
      <c r="K14" s="1159">
        <v>128.29387681648444</v>
      </c>
      <c r="L14" s="1161">
        <v>-20.374878209514307</v>
      </c>
    </row>
    <row r="15" spans="1:12" ht="12.75">
      <c r="A15" s="329" t="s">
        <v>922</v>
      </c>
      <c r="B15" s="1162">
        <v>29</v>
      </c>
      <c r="C15" s="1156">
        <v>21</v>
      </c>
      <c r="D15" s="1157">
        <v>18</v>
      </c>
      <c r="E15" s="1158">
        <v>5766.11</v>
      </c>
      <c r="F15" s="1159">
        <v>4.4859653269347435</v>
      </c>
      <c r="G15" s="1160">
        <v>6227.71</v>
      </c>
      <c r="H15" s="1159">
        <v>2.113814885140309</v>
      </c>
      <c r="I15" s="1166">
        <v>7677.99</v>
      </c>
      <c r="J15" s="1159">
        <v>1.9666491927173742</v>
      </c>
      <c r="K15" s="1159">
        <v>8.005397052779088</v>
      </c>
      <c r="L15" s="1161">
        <v>23.287532656466027</v>
      </c>
    </row>
    <row r="16" spans="1:12" ht="12.75">
      <c r="A16" s="329" t="s">
        <v>923</v>
      </c>
      <c r="B16" s="1162">
        <v>4</v>
      </c>
      <c r="C16" s="1156">
        <v>4</v>
      </c>
      <c r="D16" s="1157">
        <v>4</v>
      </c>
      <c r="E16" s="1158">
        <v>2404.98</v>
      </c>
      <c r="F16" s="1159">
        <v>1.8710459724097388</v>
      </c>
      <c r="G16" s="1160">
        <v>3706.98</v>
      </c>
      <c r="H16" s="1159">
        <v>1.2582264593112753</v>
      </c>
      <c r="I16" s="1166">
        <v>4719.31</v>
      </c>
      <c r="J16" s="1159">
        <v>1.208809493328727</v>
      </c>
      <c r="K16" s="1159">
        <v>54.137664346481046</v>
      </c>
      <c r="L16" s="1161">
        <v>27.30875267738159</v>
      </c>
    </row>
    <row r="17" spans="1:12" ht="12.75">
      <c r="A17" s="329" t="s">
        <v>924</v>
      </c>
      <c r="B17" s="1162">
        <v>8</v>
      </c>
      <c r="C17" s="1156">
        <v>5</v>
      </c>
      <c r="D17" s="1157">
        <v>4</v>
      </c>
      <c r="E17" s="1158">
        <v>772.67</v>
      </c>
      <c r="F17" s="1159">
        <v>0.6011281139559718</v>
      </c>
      <c r="G17" s="1160">
        <v>846.71</v>
      </c>
      <c r="H17" s="1159">
        <v>0.2873910637131708</v>
      </c>
      <c r="I17" s="1167">
        <v>1161.94</v>
      </c>
      <c r="J17" s="1159">
        <v>0.2976206485012387</v>
      </c>
      <c r="K17" s="1159">
        <v>9.582357280598458</v>
      </c>
      <c r="L17" s="1161">
        <v>37.22998429214252</v>
      </c>
    </row>
    <row r="18" spans="1:12" ht="12.75">
      <c r="A18" s="329" t="s">
        <v>925</v>
      </c>
      <c r="B18" s="1162">
        <v>3</v>
      </c>
      <c r="C18" s="1156">
        <v>2</v>
      </c>
      <c r="D18" s="1157">
        <v>2</v>
      </c>
      <c r="E18" s="1158">
        <v>12808.52</v>
      </c>
      <c r="F18" s="1159">
        <v>9.964876946390236</v>
      </c>
      <c r="G18" s="1160">
        <v>24.71</v>
      </c>
      <c r="H18" s="1159">
        <v>0.008387090248553166</v>
      </c>
      <c r="I18" s="1164">
        <v>89719.16</v>
      </c>
      <c r="J18" s="1159">
        <v>22.980768871186463</v>
      </c>
      <c r="K18" s="1159">
        <v>-99.80708153635237</v>
      </c>
      <c r="L18" s="1161">
        <v>74167.09834075274</v>
      </c>
    </row>
    <row r="19" spans="1:12" ht="13.5" thickBot="1">
      <c r="A19" s="330" t="s">
        <v>1037</v>
      </c>
      <c r="B19" s="415">
        <v>3</v>
      </c>
      <c r="C19" s="1168">
        <v>3</v>
      </c>
      <c r="D19" s="416">
        <v>3</v>
      </c>
      <c r="E19" s="1169">
        <v>0</v>
      </c>
      <c r="F19" s="1170">
        <v>0</v>
      </c>
      <c r="G19" s="1171">
        <v>3119.71</v>
      </c>
      <c r="H19" s="1171">
        <v>1.0588947518945284</v>
      </c>
      <c r="I19" s="1172">
        <v>18351.4</v>
      </c>
      <c r="J19" s="1173">
        <v>4.700548710695589</v>
      </c>
      <c r="K19" s="1174" t="s">
        <v>1121</v>
      </c>
      <c r="L19" s="1175">
        <v>-100</v>
      </c>
    </row>
    <row r="20" ht="9.75" customHeight="1"/>
    <row r="21" spans="1:9" ht="12.75">
      <c r="A21" s="18" t="s">
        <v>803</v>
      </c>
      <c r="I21" s="35"/>
    </row>
  </sheetData>
  <sheetProtection/>
  <mergeCells count="11">
    <mergeCell ref="I6:J6"/>
    <mergeCell ref="A1:K1"/>
    <mergeCell ref="A2:K2"/>
    <mergeCell ref="A3:L3"/>
    <mergeCell ref="B4:D4"/>
    <mergeCell ref="E4:L4"/>
    <mergeCell ref="K6:L6"/>
    <mergeCell ref="B5:D5"/>
    <mergeCell ref="E5:J5"/>
    <mergeCell ref="E6:F6"/>
    <mergeCell ref="G6:H6"/>
  </mergeCells>
  <printOptions/>
  <pageMargins left="0.67" right="0.38" top="1" bottom="1" header="0.5" footer="0.5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151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3.421875" style="147" customWidth="1"/>
    <col min="2" max="2" width="10.00390625" style="147" bestFit="1" customWidth="1"/>
    <col min="3" max="3" width="9.28125" style="147" bestFit="1" customWidth="1"/>
    <col min="4" max="4" width="9.00390625" style="147" bestFit="1" customWidth="1"/>
    <col min="5" max="6" width="8.00390625" style="147" bestFit="1" customWidth="1"/>
    <col min="7" max="7" width="8.140625" style="147" bestFit="1" customWidth="1"/>
    <col min="8" max="8" width="8.421875" style="147" customWidth="1"/>
    <col min="9" max="9" width="8.57421875" style="147" bestFit="1" customWidth="1"/>
    <col min="10" max="10" width="9.140625" style="147" customWidth="1"/>
    <col min="11" max="11" width="9.57421875" style="147" customWidth="1"/>
    <col min="12" max="14" width="9.57421875" style="147" bestFit="1" customWidth="1"/>
    <col min="15" max="16384" width="9.140625" style="147" customWidth="1"/>
  </cols>
  <sheetData>
    <row r="1" spans="1:14" ht="12.75">
      <c r="A1" s="1556" t="s">
        <v>1120</v>
      </c>
      <c r="B1" s="1556"/>
      <c r="C1" s="1556"/>
      <c r="D1" s="1556"/>
      <c r="E1" s="1556"/>
      <c r="F1" s="1556"/>
      <c r="G1" s="1556"/>
      <c r="H1" s="1556"/>
      <c r="I1" s="1556"/>
      <c r="J1" s="1556"/>
      <c r="K1" s="93"/>
      <c r="L1" s="93"/>
      <c r="M1" s="93"/>
      <c r="N1" s="93"/>
    </row>
    <row r="2" spans="1:14" ht="15.75">
      <c r="A2" s="1609" t="s">
        <v>1372</v>
      </c>
      <c r="B2" s="1609"/>
      <c r="C2" s="1609"/>
      <c r="D2" s="1609"/>
      <c r="E2" s="1609"/>
      <c r="F2" s="1609"/>
      <c r="G2" s="1609"/>
      <c r="H2" s="1609"/>
      <c r="I2" s="1609"/>
      <c r="J2" s="1609"/>
      <c r="K2" s="94"/>
      <c r="L2" s="770"/>
      <c r="M2" s="94"/>
      <c r="N2" s="94"/>
    </row>
    <row r="3" spans="1:14" ht="5.25" customHeight="1" thickBo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4" ht="15.75">
      <c r="A4" s="339"/>
      <c r="B4" s="1623" t="s">
        <v>760</v>
      </c>
      <c r="C4" s="1624"/>
      <c r="D4" s="1624"/>
      <c r="E4" s="1624"/>
      <c r="F4" s="1624"/>
      <c r="G4" s="1624"/>
      <c r="H4" s="1625"/>
      <c r="I4" s="341"/>
      <c r="J4" s="336"/>
      <c r="K4" s="94"/>
      <c r="L4" s="94"/>
      <c r="M4" s="94"/>
      <c r="N4" s="94"/>
    </row>
    <row r="5" spans="1:11" ht="18" customHeight="1">
      <c r="A5" s="1626" t="s">
        <v>934</v>
      </c>
      <c r="B5" s="1628" t="s">
        <v>494</v>
      </c>
      <c r="C5" s="1629"/>
      <c r="D5" s="1629"/>
      <c r="E5" s="1629"/>
      <c r="F5" s="1629"/>
      <c r="G5" s="1629"/>
      <c r="H5" s="1630"/>
      <c r="I5" s="291"/>
      <c r="J5" s="268"/>
      <c r="K5" s="24"/>
    </row>
    <row r="6" spans="1:11" ht="18" customHeight="1">
      <c r="A6" s="1626"/>
      <c r="B6" s="294">
        <v>2006</v>
      </c>
      <c r="C6" s="1631">
        <v>2007</v>
      </c>
      <c r="D6" s="1631"/>
      <c r="E6" s="1631"/>
      <c r="F6" s="1632">
        <v>2008</v>
      </c>
      <c r="G6" s="1629"/>
      <c r="H6" s="1630"/>
      <c r="I6" s="1633" t="s">
        <v>1033</v>
      </c>
      <c r="J6" s="1634"/>
      <c r="K6" s="24"/>
    </row>
    <row r="7" spans="1:11" ht="18" customHeight="1">
      <c r="A7" s="1626"/>
      <c r="B7" s="343" t="s">
        <v>935</v>
      </c>
      <c r="C7" s="149" t="s">
        <v>936</v>
      </c>
      <c r="D7" s="148" t="s">
        <v>937</v>
      </c>
      <c r="E7" s="148" t="s">
        <v>935</v>
      </c>
      <c r="F7" s="149" t="s">
        <v>936</v>
      </c>
      <c r="G7" s="148" t="s">
        <v>937</v>
      </c>
      <c r="H7" s="338" t="s">
        <v>935</v>
      </c>
      <c r="I7" s="342"/>
      <c r="J7" s="337"/>
      <c r="K7" s="150"/>
    </row>
    <row r="8" spans="1:14" ht="18" customHeight="1">
      <c r="A8" s="1627"/>
      <c r="B8" s="344">
        <v>1</v>
      </c>
      <c r="C8" s="148">
        <v>2</v>
      </c>
      <c r="D8" s="148">
        <v>3</v>
      </c>
      <c r="E8" s="149">
        <v>4</v>
      </c>
      <c r="F8" s="148">
        <v>5</v>
      </c>
      <c r="G8" s="148">
        <v>6</v>
      </c>
      <c r="H8" s="345">
        <v>7</v>
      </c>
      <c r="I8" s="160" t="s">
        <v>938</v>
      </c>
      <c r="J8" s="338" t="s">
        <v>1034</v>
      </c>
      <c r="K8" s="335"/>
      <c r="L8" s="151"/>
      <c r="M8" s="152"/>
      <c r="N8" s="151"/>
    </row>
    <row r="9" spans="1:14" ht="18" customHeight="1">
      <c r="A9" s="431" t="s">
        <v>939</v>
      </c>
      <c r="B9" s="1176">
        <v>584.68</v>
      </c>
      <c r="C9" s="1002">
        <v>1060.94</v>
      </c>
      <c r="D9" s="1002">
        <v>887.05</v>
      </c>
      <c r="E9" s="1002">
        <v>1056.27</v>
      </c>
      <c r="F9" s="462">
        <v>784.19</v>
      </c>
      <c r="G9" s="462">
        <v>686.91</v>
      </c>
      <c r="H9" s="463">
        <v>713.19</v>
      </c>
      <c r="I9" s="1177">
        <v>80.65779571731548</v>
      </c>
      <c r="J9" s="463">
        <v>-32.48033173336363</v>
      </c>
      <c r="K9" s="30"/>
      <c r="L9" s="153"/>
      <c r="M9" s="153"/>
      <c r="N9" s="153"/>
    </row>
    <row r="10" spans="1:14" ht="17.25" customHeight="1">
      <c r="A10" s="431" t="s">
        <v>940</v>
      </c>
      <c r="B10" s="1176">
        <v>493.21</v>
      </c>
      <c r="C10" s="1002">
        <v>1912.3</v>
      </c>
      <c r="D10" s="1002">
        <v>1209.21</v>
      </c>
      <c r="E10" s="1002">
        <v>1912.3</v>
      </c>
      <c r="F10" s="462">
        <v>1156.5</v>
      </c>
      <c r="G10" s="462">
        <v>1044.92</v>
      </c>
      <c r="H10" s="463">
        <v>1104.11</v>
      </c>
      <c r="I10" s="1177">
        <v>287.7253097058048</v>
      </c>
      <c r="J10" s="463">
        <v>-42.2627202844742</v>
      </c>
      <c r="K10" s="30"/>
      <c r="L10" s="153"/>
      <c r="M10" s="153"/>
      <c r="N10" s="153"/>
    </row>
    <row r="11" spans="1:14" ht="18" customHeight="1">
      <c r="A11" s="431" t="s">
        <v>1035</v>
      </c>
      <c r="B11" s="1176">
        <v>427.79</v>
      </c>
      <c r="C11" s="1002">
        <v>963.98</v>
      </c>
      <c r="D11" s="1002">
        <v>745.54</v>
      </c>
      <c r="E11" s="1002">
        <v>963.98</v>
      </c>
      <c r="F11" s="462">
        <v>782.43</v>
      </c>
      <c r="G11" s="462">
        <v>734.34</v>
      </c>
      <c r="H11" s="463">
        <v>734.34</v>
      </c>
      <c r="I11" s="1177">
        <v>125.33953575352393</v>
      </c>
      <c r="J11" s="463">
        <v>-23.822070997323607</v>
      </c>
      <c r="K11" s="30"/>
      <c r="L11" s="153"/>
      <c r="M11" s="153"/>
      <c r="N11" s="153"/>
    </row>
    <row r="12" spans="1:14" ht="18" customHeight="1">
      <c r="A12" s="431" t="s">
        <v>1036</v>
      </c>
      <c r="B12" s="1176">
        <v>292.73</v>
      </c>
      <c r="C12" s="1002">
        <v>929.27</v>
      </c>
      <c r="D12" s="1002">
        <v>766.36</v>
      </c>
      <c r="E12" s="1002">
        <v>929.27</v>
      </c>
      <c r="F12" s="462">
        <v>1019.37</v>
      </c>
      <c r="G12" s="462">
        <v>959.64</v>
      </c>
      <c r="H12" s="463">
        <v>986.04</v>
      </c>
      <c r="I12" s="1177">
        <v>217.44952686776207</v>
      </c>
      <c r="J12" s="463">
        <v>6.109096387486943</v>
      </c>
      <c r="K12" s="30"/>
      <c r="L12" s="153"/>
      <c r="M12" s="153"/>
      <c r="N12" s="153"/>
    </row>
    <row r="13" spans="1:14" ht="18" customHeight="1">
      <c r="A13" s="431" t="s">
        <v>922</v>
      </c>
      <c r="B13" s="1176">
        <v>317.29</v>
      </c>
      <c r="C13" s="1002">
        <v>350.19</v>
      </c>
      <c r="D13" s="1002">
        <v>350.19</v>
      </c>
      <c r="E13" s="1002">
        <v>350.19</v>
      </c>
      <c r="F13" s="462">
        <v>437.15</v>
      </c>
      <c r="G13" s="462">
        <v>432.74</v>
      </c>
      <c r="H13" s="463">
        <v>432.74</v>
      </c>
      <c r="I13" s="1177">
        <v>10.36906300230072</v>
      </c>
      <c r="J13" s="463">
        <v>23.572917559039382</v>
      </c>
      <c r="K13" s="30"/>
      <c r="L13" s="153"/>
      <c r="M13" s="153"/>
      <c r="N13" s="153"/>
    </row>
    <row r="14" spans="1:14" ht="18" customHeight="1">
      <c r="A14" s="431" t="s">
        <v>923</v>
      </c>
      <c r="B14" s="1176">
        <v>185.45</v>
      </c>
      <c r="C14" s="1002">
        <v>285.85</v>
      </c>
      <c r="D14" s="1002">
        <v>276.9</v>
      </c>
      <c r="E14" s="1002">
        <v>285.85</v>
      </c>
      <c r="F14" s="462">
        <v>365.46</v>
      </c>
      <c r="G14" s="462">
        <v>363.92</v>
      </c>
      <c r="H14" s="463">
        <v>363.92</v>
      </c>
      <c r="I14" s="1177">
        <v>54.138581827986</v>
      </c>
      <c r="J14" s="463">
        <v>27.311527024663278</v>
      </c>
      <c r="K14" s="30"/>
      <c r="L14" s="153"/>
      <c r="M14" s="153"/>
      <c r="N14" s="153"/>
    </row>
    <row r="15" spans="1:14" ht="18" customHeight="1">
      <c r="A15" s="431" t="s">
        <v>924</v>
      </c>
      <c r="B15" s="1176">
        <v>149.71</v>
      </c>
      <c r="C15" s="1002">
        <v>165.2</v>
      </c>
      <c r="D15" s="1002">
        <v>162.32</v>
      </c>
      <c r="E15" s="1002">
        <v>165.2</v>
      </c>
      <c r="F15" s="462">
        <v>220.54</v>
      </c>
      <c r="G15" s="462">
        <v>202.63</v>
      </c>
      <c r="H15" s="463">
        <v>202.63</v>
      </c>
      <c r="I15" s="1177">
        <v>10.346670229109591</v>
      </c>
      <c r="J15" s="463">
        <v>22.657384987893465</v>
      </c>
      <c r="K15" s="30"/>
      <c r="L15" s="153"/>
      <c r="M15" s="153"/>
      <c r="N15" s="153"/>
    </row>
    <row r="16" spans="1:14" ht="18" customHeight="1">
      <c r="A16" s="431" t="s">
        <v>925</v>
      </c>
      <c r="B16" s="1176">
        <v>655.71</v>
      </c>
      <c r="C16" s="1002">
        <v>818.12</v>
      </c>
      <c r="D16" s="1002">
        <v>818.12</v>
      </c>
      <c r="E16" s="1002">
        <v>818.12</v>
      </c>
      <c r="F16" s="462">
        <v>763.66</v>
      </c>
      <c r="G16" s="462">
        <v>634.45</v>
      </c>
      <c r="H16" s="463">
        <v>702.58</v>
      </c>
      <c r="I16" s="1177">
        <v>24.7685714721447</v>
      </c>
      <c r="J16" s="463">
        <v>-14.122622598151864</v>
      </c>
      <c r="K16" s="30"/>
      <c r="L16" s="153"/>
      <c r="M16" s="153"/>
      <c r="N16" s="153"/>
    </row>
    <row r="17" spans="1:14" ht="18" customHeight="1">
      <c r="A17" s="432" t="s">
        <v>1037</v>
      </c>
      <c r="B17" s="1176">
        <v>0</v>
      </c>
      <c r="C17" s="1002">
        <v>1593.08</v>
      </c>
      <c r="D17" s="1002">
        <v>1341.94</v>
      </c>
      <c r="E17" s="1002">
        <v>1593.08</v>
      </c>
      <c r="F17" s="462">
        <v>998.92</v>
      </c>
      <c r="G17" s="462">
        <v>860.81</v>
      </c>
      <c r="H17" s="463">
        <v>939.45</v>
      </c>
      <c r="I17" s="1177" t="s">
        <v>1329</v>
      </c>
      <c r="J17" s="463">
        <v>-41.02932683857684</v>
      </c>
      <c r="K17" s="30"/>
      <c r="L17" s="153"/>
      <c r="M17" s="153"/>
      <c r="N17" s="153"/>
    </row>
    <row r="18" spans="1:14" ht="18" customHeight="1">
      <c r="A18" s="340" t="s">
        <v>1038</v>
      </c>
      <c r="B18" s="1178">
        <v>508.58</v>
      </c>
      <c r="C18" s="1179">
        <v>1025.91</v>
      </c>
      <c r="D18" s="1179">
        <v>851.55</v>
      </c>
      <c r="E18" s="1179">
        <v>1025.91</v>
      </c>
      <c r="F18" s="777">
        <v>793.86</v>
      </c>
      <c r="G18" s="777">
        <v>698.81</v>
      </c>
      <c r="H18" s="778">
        <v>734.86</v>
      </c>
      <c r="I18" s="1180">
        <v>101.72047662118055</v>
      </c>
      <c r="J18" s="778">
        <v>-28.369934984550298</v>
      </c>
      <c r="K18" s="21"/>
      <c r="L18" s="154"/>
      <c r="M18" s="154"/>
      <c r="N18" s="154"/>
    </row>
    <row r="19" spans="1:14" ht="18" customHeight="1">
      <c r="A19" s="340" t="s">
        <v>1039</v>
      </c>
      <c r="B19" s="1181" t="s">
        <v>1329</v>
      </c>
      <c r="C19" s="1182">
        <v>265.05</v>
      </c>
      <c r="D19" s="1182">
        <v>225.25</v>
      </c>
      <c r="E19" s="1182">
        <v>265.05</v>
      </c>
      <c r="F19" s="779">
        <v>206.57</v>
      </c>
      <c r="G19" s="779">
        <v>185.66</v>
      </c>
      <c r="H19" s="780">
        <v>191.17</v>
      </c>
      <c r="I19" s="1183" t="s">
        <v>1329</v>
      </c>
      <c r="J19" s="780">
        <v>-27.873986040369743</v>
      </c>
      <c r="K19" s="21"/>
      <c r="L19" s="154"/>
      <c r="M19" s="154"/>
      <c r="N19" s="154"/>
    </row>
    <row r="20" spans="1:14" ht="18" customHeight="1">
      <c r="A20" s="340" t="s">
        <v>1328</v>
      </c>
      <c r="B20" s="1176" t="s">
        <v>1329</v>
      </c>
      <c r="C20" s="1002" t="s">
        <v>1329</v>
      </c>
      <c r="D20" s="1184" t="s">
        <v>1329</v>
      </c>
      <c r="E20" s="1184" t="s">
        <v>1329</v>
      </c>
      <c r="F20" s="1002">
        <v>75.59</v>
      </c>
      <c r="G20" s="1002">
        <v>67.73</v>
      </c>
      <c r="H20" s="1003">
        <v>69.45</v>
      </c>
      <c r="I20" s="1177" t="s">
        <v>1329</v>
      </c>
      <c r="J20" s="463" t="s">
        <v>1329</v>
      </c>
      <c r="K20" s="159"/>
      <c r="L20" s="155"/>
      <c r="M20" s="155"/>
      <c r="N20" s="155"/>
    </row>
    <row r="21" spans="1:14" ht="9.75" customHeight="1" thickBot="1">
      <c r="A21" s="24"/>
      <c r="B21" s="156"/>
      <c r="C21" s="157"/>
      <c r="D21" s="158"/>
      <c r="E21" s="158"/>
      <c r="F21" s="158"/>
      <c r="G21" s="158"/>
      <c r="H21" s="158"/>
      <c r="I21" s="153"/>
      <c r="J21" s="159"/>
      <c r="K21" s="159"/>
      <c r="L21" s="155"/>
      <c r="M21" s="155"/>
      <c r="N21" s="155"/>
    </row>
    <row r="22" spans="1:14" ht="18" customHeight="1" thickBot="1">
      <c r="A22" s="1635" t="s">
        <v>1373</v>
      </c>
      <c r="B22" s="1636"/>
      <c r="C22" s="1636"/>
      <c r="D22" s="1636"/>
      <c r="E22" s="1636"/>
      <c r="F22" s="1636"/>
      <c r="G22" s="1636"/>
      <c r="H22" s="1636"/>
      <c r="I22" s="1636"/>
      <c r="J22" s="1636"/>
      <c r="K22" s="1636"/>
      <c r="L22" s="1636"/>
      <c r="M22" s="1636"/>
      <c r="N22" s="1637"/>
    </row>
    <row r="23" spans="1:14" ht="18" customHeight="1">
      <c r="A23" s="288"/>
      <c r="B23" s="1638" t="s">
        <v>494</v>
      </c>
      <c r="C23" s="1639"/>
      <c r="D23" s="1639"/>
      <c r="E23" s="1639"/>
      <c r="F23" s="1639"/>
      <c r="G23" s="1639"/>
      <c r="H23" s="1639"/>
      <c r="I23" s="1639"/>
      <c r="J23" s="1640"/>
      <c r="K23" s="1639" t="s">
        <v>918</v>
      </c>
      <c r="L23" s="1639"/>
      <c r="M23" s="1639"/>
      <c r="N23" s="1640"/>
    </row>
    <row r="24" spans="1:14" ht="18" customHeight="1">
      <c r="A24" s="1641" t="s">
        <v>1012</v>
      </c>
      <c r="B24" s="1643">
        <v>2006</v>
      </c>
      <c r="C24" s="1644"/>
      <c r="D24" s="1645"/>
      <c r="E24" s="1646">
        <v>2007</v>
      </c>
      <c r="F24" s="1644"/>
      <c r="G24" s="1645"/>
      <c r="H24" s="1646">
        <v>2008</v>
      </c>
      <c r="I24" s="1644"/>
      <c r="J24" s="1647"/>
      <c r="K24" s="1648" t="s">
        <v>1040</v>
      </c>
      <c r="L24" s="1649"/>
      <c r="M24" s="1652" t="s">
        <v>1041</v>
      </c>
      <c r="N24" s="1653"/>
    </row>
    <row r="25" spans="1:14" ht="31.5">
      <c r="A25" s="1641"/>
      <c r="B25" s="343" t="s">
        <v>946</v>
      </c>
      <c r="C25" s="148" t="s">
        <v>1070</v>
      </c>
      <c r="D25" s="148" t="s">
        <v>947</v>
      </c>
      <c r="E25" s="160" t="s">
        <v>946</v>
      </c>
      <c r="F25" s="160" t="s">
        <v>1069</v>
      </c>
      <c r="G25" s="148" t="s">
        <v>947</v>
      </c>
      <c r="H25" s="160" t="s">
        <v>946</v>
      </c>
      <c r="I25" s="160" t="s">
        <v>1070</v>
      </c>
      <c r="J25" s="338" t="s">
        <v>947</v>
      </c>
      <c r="K25" s="1650"/>
      <c r="L25" s="1651"/>
      <c r="M25" s="1654"/>
      <c r="N25" s="1655"/>
    </row>
    <row r="26" spans="1:14" ht="18" customHeight="1">
      <c r="A26" s="1642"/>
      <c r="B26" s="320">
        <v>1</v>
      </c>
      <c r="C26" s="161">
        <v>2</v>
      </c>
      <c r="D26" s="162">
        <v>3</v>
      </c>
      <c r="E26" s="163">
        <v>4</v>
      </c>
      <c r="F26" s="163">
        <v>5</v>
      </c>
      <c r="G26" s="163">
        <v>6</v>
      </c>
      <c r="H26" s="163">
        <v>7</v>
      </c>
      <c r="I26" s="163">
        <v>8</v>
      </c>
      <c r="J26" s="346">
        <v>9</v>
      </c>
      <c r="K26" s="348" t="s">
        <v>938</v>
      </c>
      <c r="L26" s="164" t="s">
        <v>495</v>
      </c>
      <c r="M26" s="162" t="s">
        <v>1042</v>
      </c>
      <c r="N26" s="346" t="s">
        <v>820</v>
      </c>
    </row>
    <row r="27" spans="1:14" ht="18" customHeight="1">
      <c r="A27" s="347" t="s">
        <v>919</v>
      </c>
      <c r="B27" s="460">
        <v>1686.41</v>
      </c>
      <c r="C27" s="461">
        <v>944.5</v>
      </c>
      <c r="D27" s="165">
        <v>100</v>
      </c>
      <c r="E27" s="461">
        <v>3138.75</v>
      </c>
      <c r="F27" s="461">
        <v>2732.24</v>
      </c>
      <c r="G27" s="165">
        <v>100</v>
      </c>
      <c r="H27" s="462">
        <v>2493.96</v>
      </c>
      <c r="I27" s="462">
        <v>1873.61</v>
      </c>
      <c r="J27" s="463">
        <v>100</v>
      </c>
      <c r="K27" s="1185">
        <v>86.12021987535655</v>
      </c>
      <c r="L27" s="1186">
        <v>-20.54289127837515</v>
      </c>
      <c r="M27" s="1186">
        <v>189.2789835892006</v>
      </c>
      <c r="N27" s="1187">
        <v>-31.42586302813808</v>
      </c>
    </row>
    <row r="28" spans="1:14" ht="18" customHeight="1">
      <c r="A28" s="433" t="s">
        <v>939</v>
      </c>
      <c r="B28" s="460">
        <v>1211.72</v>
      </c>
      <c r="C28" s="461">
        <v>765.75</v>
      </c>
      <c r="D28" s="165">
        <v>81.07464266807834</v>
      </c>
      <c r="E28" s="461">
        <v>1326.82</v>
      </c>
      <c r="F28" s="461">
        <v>1746.11</v>
      </c>
      <c r="G28" s="462">
        <v>63.90763622522179</v>
      </c>
      <c r="H28" s="462">
        <v>1146.62</v>
      </c>
      <c r="I28" s="462">
        <v>1131.94</v>
      </c>
      <c r="J28" s="463">
        <v>60.414920928048</v>
      </c>
      <c r="K28" s="1185">
        <v>9.49889413395833</v>
      </c>
      <c r="L28" s="1186">
        <v>-13.581344869688436</v>
      </c>
      <c r="M28" s="1186">
        <v>128.02611818478616</v>
      </c>
      <c r="N28" s="1187">
        <v>-35.173614491641416</v>
      </c>
    </row>
    <row r="29" spans="1:14" ht="18" customHeight="1">
      <c r="A29" s="433" t="s">
        <v>940</v>
      </c>
      <c r="B29" s="460">
        <v>54.62</v>
      </c>
      <c r="C29" s="461">
        <v>10.97</v>
      </c>
      <c r="D29" s="165">
        <v>1.1614610905240867</v>
      </c>
      <c r="E29" s="461">
        <v>221.06</v>
      </c>
      <c r="F29" s="461">
        <v>179.98</v>
      </c>
      <c r="G29" s="462">
        <v>6.587269053963048</v>
      </c>
      <c r="H29" s="462">
        <v>291.84</v>
      </c>
      <c r="I29" s="462">
        <v>261.11</v>
      </c>
      <c r="J29" s="463">
        <v>13.936198034809806</v>
      </c>
      <c r="K29" s="1185">
        <v>304.7235444891981</v>
      </c>
      <c r="L29" s="1186">
        <v>32.01845652763956</v>
      </c>
      <c r="M29" s="1186">
        <v>1540.6563354603463</v>
      </c>
      <c r="N29" s="1187">
        <v>45.07723080342262</v>
      </c>
    </row>
    <row r="30" spans="1:14" ht="18" customHeight="1">
      <c r="A30" s="433" t="s">
        <v>1035</v>
      </c>
      <c r="B30" s="1188">
        <v>54.56</v>
      </c>
      <c r="C30" s="462">
        <v>16.54</v>
      </c>
      <c r="D30" s="165">
        <v>1.7511911064055055</v>
      </c>
      <c r="E30" s="461">
        <v>31.49</v>
      </c>
      <c r="F30" s="461">
        <v>22.1</v>
      </c>
      <c r="G30" s="462">
        <v>0.8088601294176209</v>
      </c>
      <c r="H30" s="462">
        <v>19.34</v>
      </c>
      <c r="I30" s="462">
        <v>11.45</v>
      </c>
      <c r="J30" s="463">
        <v>0.6111197100784047</v>
      </c>
      <c r="K30" s="1185">
        <v>-42.28372434017595</v>
      </c>
      <c r="L30" s="1186">
        <v>-38.58367735789139</v>
      </c>
      <c r="M30" s="1186">
        <v>33.615477629987936</v>
      </c>
      <c r="N30" s="1187">
        <v>-48.190045248868785</v>
      </c>
    </row>
    <row r="31" spans="1:14" ht="18" customHeight="1">
      <c r="A31" s="433" t="s">
        <v>1036</v>
      </c>
      <c r="B31" s="460">
        <v>208.17</v>
      </c>
      <c r="C31" s="461">
        <v>45.71</v>
      </c>
      <c r="D31" s="165">
        <v>4.839597670725252</v>
      </c>
      <c r="E31" s="461">
        <v>214.49</v>
      </c>
      <c r="F31" s="461">
        <v>121.74</v>
      </c>
      <c r="G31" s="462">
        <v>4.455684712909554</v>
      </c>
      <c r="H31" s="462">
        <v>364.57</v>
      </c>
      <c r="I31" s="462">
        <v>242.08</v>
      </c>
      <c r="J31" s="463">
        <v>12.920511739369452</v>
      </c>
      <c r="K31" s="1185">
        <v>3.0359802084834655</v>
      </c>
      <c r="L31" s="1186">
        <v>69.97062800130539</v>
      </c>
      <c r="M31" s="1186">
        <v>166.3312185517392</v>
      </c>
      <c r="N31" s="1187">
        <v>98.85000821422705</v>
      </c>
    </row>
    <row r="32" spans="1:14" ht="18" customHeight="1">
      <c r="A32" s="433" t="s">
        <v>922</v>
      </c>
      <c r="B32" s="460">
        <v>0.27</v>
      </c>
      <c r="C32" s="461">
        <v>0.7</v>
      </c>
      <c r="D32" s="165">
        <v>0.07411328745367919</v>
      </c>
      <c r="E32" s="461">
        <v>0.03</v>
      </c>
      <c r="F32" s="461">
        <v>0.1</v>
      </c>
      <c r="G32" s="462">
        <v>0.003660000585600094</v>
      </c>
      <c r="H32" s="462">
        <v>0.25</v>
      </c>
      <c r="I32" s="462">
        <v>1.07</v>
      </c>
      <c r="J32" s="463">
        <v>0.05710900347457582</v>
      </c>
      <c r="K32" s="1185">
        <v>-88.88888888888889</v>
      </c>
      <c r="L32" s="1186">
        <v>733.3333333333334</v>
      </c>
      <c r="M32" s="1186">
        <v>-85.71428571428571</v>
      </c>
      <c r="N32" s="1187" t="s">
        <v>1329</v>
      </c>
    </row>
    <row r="33" spans="1:18" ht="18" customHeight="1">
      <c r="A33" s="433" t="s">
        <v>923</v>
      </c>
      <c r="B33" s="460">
        <v>1.43</v>
      </c>
      <c r="C33" s="461">
        <v>0.08</v>
      </c>
      <c r="D33" s="165">
        <v>0.008470089994706194</v>
      </c>
      <c r="E33" s="461">
        <v>11.06</v>
      </c>
      <c r="F33" s="461">
        <v>1.28</v>
      </c>
      <c r="G33" s="462">
        <v>0.0468480074956812</v>
      </c>
      <c r="H33" s="462">
        <v>0.35</v>
      </c>
      <c r="I33" s="462">
        <v>0.07</v>
      </c>
      <c r="J33" s="463">
        <v>0.0037361030310470163</v>
      </c>
      <c r="K33" s="1185">
        <v>673.4265734265734</v>
      </c>
      <c r="L33" s="1186">
        <v>-96.83544303797468</v>
      </c>
      <c r="M33" s="1186">
        <v>1500</v>
      </c>
      <c r="N33" s="1187">
        <v>-94.53125</v>
      </c>
      <c r="O33" s="18"/>
      <c r="P33" s="18"/>
      <c r="Q33" s="18"/>
      <c r="R33" s="18"/>
    </row>
    <row r="34" spans="1:18" ht="18" customHeight="1">
      <c r="A34" s="433" t="s">
        <v>924</v>
      </c>
      <c r="B34" s="460">
        <v>0.01</v>
      </c>
      <c r="C34" s="461">
        <v>0.03</v>
      </c>
      <c r="D34" s="165">
        <v>0.0031762837480148226</v>
      </c>
      <c r="E34" s="461">
        <v>0.11</v>
      </c>
      <c r="F34" s="461">
        <v>0.31</v>
      </c>
      <c r="G34" s="462">
        <v>0.011346001815360291</v>
      </c>
      <c r="H34" s="462">
        <v>1.46</v>
      </c>
      <c r="I34" s="462">
        <v>3.32</v>
      </c>
      <c r="J34" s="463">
        <v>0.17719802947251562</v>
      </c>
      <c r="K34" s="1185">
        <v>1000</v>
      </c>
      <c r="L34" s="1186">
        <v>1227.2727272727273</v>
      </c>
      <c r="M34" s="1186">
        <v>933.3333333333335</v>
      </c>
      <c r="N34" s="1187">
        <v>970.9677419354839</v>
      </c>
      <c r="O34" s="18"/>
      <c r="P34" s="18"/>
      <c r="Q34" s="18"/>
      <c r="R34" s="18"/>
    </row>
    <row r="35" spans="1:18" ht="18" customHeight="1">
      <c r="A35" s="734" t="s">
        <v>122</v>
      </c>
      <c r="B35" s="735">
        <v>149.33</v>
      </c>
      <c r="C35" s="736">
        <v>104.65</v>
      </c>
      <c r="D35" s="1189">
        <v>11.07993647432504</v>
      </c>
      <c r="E35" s="736">
        <v>1333.69</v>
      </c>
      <c r="F35" s="736">
        <v>660.62</v>
      </c>
      <c r="G35" s="737">
        <v>24.17869586859134</v>
      </c>
      <c r="H35" s="737">
        <v>412.01</v>
      </c>
      <c r="I35" s="737">
        <v>122.83</v>
      </c>
      <c r="J35" s="1190">
        <v>6.555793361478643</v>
      </c>
      <c r="K35" s="1191">
        <v>793.1159177660215</v>
      </c>
      <c r="L35" s="1192">
        <v>-69.10751374007452</v>
      </c>
      <c r="M35" s="1192">
        <v>531.2661251791686</v>
      </c>
      <c r="N35" s="1193">
        <v>-81.4068602222155</v>
      </c>
      <c r="O35" s="18"/>
      <c r="P35" s="18"/>
      <c r="Q35" s="18"/>
      <c r="R35" s="18"/>
    </row>
    <row r="36" spans="1:18" ht="18" customHeight="1">
      <c r="A36" s="734" t="s">
        <v>925</v>
      </c>
      <c r="B36" s="735">
        <v>0</v>
      </c>
      <c r="C36" s="736">
        <v>0</v>
      </c>
      <c r="D36" s="461">
        <v>0</v>
      </c>
      <c r="E36" s="736">
        <v>0</v>
      </c>
      <c r="F36" s="736">
        <v>0</v>
      </c>
      <c r="G36" s="737">
        <v>0</v>
      </c>
      <c r="H36" s="737">
        <v>41.94</v>
      </c>
      <c r="I36" s="737">
        <v>24.51</v>
      </c>
      <c r="J36" s="1190">
        <v>1.308169789870891</v>
      </c>
      <c r="K36" s="1194" t="s">
        <v>1329</v>
      </c>
      <c r="L36" s="1192" t="s">
        <v>1329</v>
      </c>
      <c r="M36" s="1192" t="s">
        <v>1329</v>
      </c>
      <c r="N36" s="1193" t="s">
        <v>1329</v>
      </c>
      <c r="O36" s="18"/>
      <c r="P36" s="18"/>
      <c r="Q36" s="18"/>
      <c r="R36" s="18"/>
    </row>
    <row r="37" spans="1:18" ht="18" customHeight="1">
      <c r="A37" s="734" t="s">
        <v>123</v>
      </c>
      <c r="B37" s="735">
        <v>6.3</v>
      </c>
      <c r="C37" s="736">
        <v>0.06</v>
      </c>
      <c r="D37" s="461">
        <v>0.006352567496029645</v>
      </c>
      <c r="E37" s="736">
        <v>0</v>
      </c>
      <c r="F37" s="736">
        <v>0</v>
      </c>
      <c r="G37" s="737">
        <v>0</v>
      </c>
      <c r="H37" s="737">
        <v>11.5</v>
      </c>
      <c r="I37" s="737">
        <v>0.33</v>
      </c>
      <c r="J37" s="1190">
        <v>0.017613057146364505</v>
      </c>
      <c r="K37" s="1194">
        <v>-100</v>
      </c>
      <c r="L37" s="1192" t="s">
        <v>1329</v>
      </c>
      <c r="M37" s="1192">
        <v>-100</v>
      </c>
      <c r="N37" s="1193" t="s">
        <v>1329</v>
      </c>
      <c r="O37" s="18"/>
      <c r="P37" s="18"/>
      <c r="Q37" s="18"/>
      <c r="R37" s="18"/>
    </row>
    <row r="38" spans="1:18" ht="18" customHeight="1">
      <c r="A38" s="734" t="s">
        <v>124</v>
      </c>
      <c r="B38" s="735">
        <v>0</v>
      </c>
      <c r="C38" s="736">
        <v>0.01</v>
      </c>
      <c r="D38" s="461">
        <v>0.0010587612493382743</v>
      </c>
      <c r="E38" s="736">
        <v>0</v>
      </c>
      <c r="F38" s="736">
        <v>0</v>
      </c>
      <c r="G38" s="737">
        <v>0</v>
      </c>
      <c r="H38" s="737">
        <v>6.09</v>
      </c>
      <c r="I38" s="737">
        <v>5.49</v>
      </c>
      <c r="J38" s="1190">
        <v>0.2930172234349731</v>
      </c>
      <c r="K38" s="1194" t="s">
        <v>1329</v>
      </c>
      <c r="L38" s="1192" t="s">
        <v>1329</v>
      </c>
      <c r="M38" s="1192">
        <v>-100</v>
      </c>
      <c r="N38" s="1193" t="s">
        <v>1329</v>
      </c>
      <c r="O38" s="18"/>
      <c r="P38" s="18"/>
      <c r="Q38" s="18"/>
      <c r="R38" s="18"/>
    </row>
    <row r="39" spans="1:18" ht="18" customHeight="1" thickBot="1">
      <c r="A39" s="434" t="s">
        <v>125</v>
      </c>
      <c r="B39" s="464">
        <v>0</v>
      </c>
      <c r="C39" s="465">
        <v>0</v>
      </c>
      <c r="D39" s="465">
        <v>0</v>
      </c>
      <c r="E39" s="465">
        <v>0</v>
      </c>
      <c r="F39" s="465">
        <v>0</v>
      </c>
      <c r="G39" s="466">
        <v>0</v>
      </c>
      <c r="H39" s="466">
        <v>197.99</v>
      </c>
      <c r="I39" s="466">
        <v>69.41</v>
      </c>
      <c r="J39" s="467">
        <v>3.704613019785334</v>
      </c>
      <c r="K39" s="1195" t="s">
        <v>1329</v>
      </c>
      <c r="L39" s="1174" t="s">
        <v>1329</v>
      </c>
      <c r="M39" s="1174" t="s">
        <v>1329</v>
      </c>
      <c r="N39" s="1196" t="s">
        <v>1329</v>
      </c>
      <c r="O39" s="18"/>
      <c r="P39" s="18"/>
      <c r="Q39" s="18"/>
      <c r="R39" s="18"/>
    </row>
    <row r="40" spans="12:18" ht="6" customHeight="1">
      <c r="L40" s="31"/>
      <c r="M40" s="31"/>
      <c r="O40" s="18"/>
      <c r="P40" s="18"/>
      <c r="Q40" s="18"/>
      <c r="R40" s="18"/>
    </row>
    <row r="41" spans="1:18" ht="18" customHeight="1">
      <c r="A41" s="18" t="s">
        <v>803</v>
      </c>
      <c r="L41" s="31"/>
      <c r="M41" s="31"/>
      <c r="O41" s="18"/>
      <c r="P41" s="18"/>
      <c r="Q41" s="18"/>
      <c r="R41" s="18"/>
    </row>
    <row r="42" spans="1:18" ht="18" customHeight="1">
      <c r="A42" s="441" t="s">
        <v>1043</v>
      </c>
      <c r="B42" s="30"/>
      <c r="C42" s="30"/>
      <c r="D42" s="30"/>
      <c r="E42" s="30"/>
      <c r="F42" s="30"/>
      <c r="G42" s="30"/>
      <c r="L42" s="31"/>
      <c r="M42" s="31"/>
      <c r="O42" s="18"/>
      <c r="P42" s="18"/>
      <c r="Q42" s="18"/>
      <c r="R42" s="18"/>
    </row>
    <row r="43" spans="1:12" ht="18" customHeight="1">
      <c r="A43" s="441" t="s">
        <v>1082</v>
      </c>
      <c r="B43" s="167"/>
      <c r="C43" s="167"/>
      <c r="D43" s="30"/>
      <c r="E43" s="30"/>
      <c r="F43" s="31"/>
      <c r="G43" s="31"/>
      <c r="I43" s="18"/>
      <c r="J43" s="18"/>
      <c r="K43" s="18"/>
      <c r="L43" s="18"/>
    </row>
    <row r="44" spans="1:12" ht="18" customHeight="1">
      <c r="A44" s="441" t="s">
        <v>1330</v>
      </c>
      <c r="B44" s="167"/>
      <c r="C44" s="168"/>
      <c r="D44" s="30"/>
      <c r="E44" s="30"/>
      <c r="F44" s="31"/>
      <c r="G44" s="31"/>
      <c r="I44" s="18"/>
      <c r="J44" s="18"/>
      <c r="K44" s="18"/>
      <c r="L44" s="18"/>
    </row>
    <row r="45" spans="1:12" ht="18" customHeight="1">
      <c r="A45" s="104"/>
      <c r="B45" s="167"/>
      <c r="C45" s="167"/>
      <c r="D45" s="30"/>
      <c r="E45" s="30"/>
      <c r="F45" s="31"/>
      <c r="G45" s="31"/>
      <c r="I45" s="18"/>
      <c r="J45" s="18"/>
      <c r="K45" s="18"/>
      <c r="L45" s="18"/>
    </row>
    <row r="46" spans="1:12" ht="18" customHeight="1">
      <c r="A46" s="104"/>
      <c r="B46" s="167"/>
      <c r="C46" s="167"/>
      <c r="D46" s="30"/>
      <c r="E46" s="30"/>
      <c r="F46" s="31"/>
      <c r="G46" s="31"/>
      <c r="I46" s="18"/>
      <c r="J46" s="18"/>
      <c r="K46" s="18"/>
      <c r="L46" s="18"/>
    </row>
    <row r="47" spans="1:12" ht="18" customHeight="1">
      <c r="A47" s="104"/>
      <c r="B47" s="167"/>
      <c r="C47" s="167"/>
      <c r="D47" s="30"/>
      <c r="E47" s="30"/>
      <c r="F47" s="31"/>
      <c r="G47" s="31"/>
      <c r="I47" s="18"/>
      <c r="J47" s="18"/>
      <c r="K47" s="18"/>
      <c r="L47" s="18"/>
    </row>
    <row r="48" spans="1:12" ht="18" customHeight="1">
      <c r="A48" s="104"/>
      <c r="B48" s="167"/>
      <c r="C48" s="167"/>
      <c r="D48" s="30"/>
      <c r="E48" s="30"/>
      <c r="F48" s="31"/>
      <c r="G48" s="31"/>
      <c r="I48" s="18"/>
      <c r="J48" s="18"/>
      <c r="K48" s="18"/>
      <c r="L48" s="18"/>
    </row>
    <row r="49" spans="1:12" ht="18" customHeight="1">
      <c r="A49" s="104"/>
      <c r="B49" s="167"/>
      <c r="C49" s="167"/>
      <c r="D49" s="30"/>
      <c r="E49" s="30"/>
      <c r="F49" s="31"/>
      <c r="G49" s="31"/>
      <c r="I49" s="18"/>
      <c r="J49" s="18"/>
      <c r="K49" s="18"/>
      <c r="L49" s="18"/>
    </row>
    <row r="50" spans="1:12" ht="15">
      <c r="A50" s="104"/>
      <c r="B50" s="167"/>
      <c r="C50" s="167"/>
      <c r="D50" s="30"/>
      <c r="E50" s="30"/>
      <c r="F50" s="31"/>
      <c r="G50" s="31"/>
      <c r="I50" s="18"/>
      <c r="J50" s="18"/>
      <c r="K50" s="18"/>
      <c r="L50" s="18"/>
    </row>
    <row r="51" spans="1:12" ht="15">
      <c r="A51" s="104"/>
      <c r="B51" s="167"/>
      <c r="C51" s="167"/>
      <c r="D51" s="30"/>
      <c r="E51" s="30"/>
      <c r="F51" s="31"/>
      <c r="G51" s="31"/>
      <c r="I51" s="18"/>
      <c r="J51" s="18"/>
      <c r="K51" s="18"/>
      <c r="L51" s="18"/>
    </row>
    <row r="52" spans="1:12" ht="18" customHeight="1">
      <c r="A52" s="30"/>
      <c r="B52" s="30"/>
      <c r="C52" s="30"/>
      <c r="D52" s="30"/>
      <c r="E52" s="30"/>
      <c r="F52" s="31"/>
      <c r="G52" s="31"/>
      <c r="I52" s="18"/>
      <c r="J52" s="18"/>
      <c r="K52" s="18"/>
      <c r="L52" s="18"/>
    </row>
    <row r="53" spans="1:12" ht="12.75" customHeight="1">
      <c r="A53" s="30"/>
      <c r="B53" s="30"/>
      <c r="C53" s="30"/>
      <c r="D53" s="30"/>
      <c r="E53" s="30"/>
      <c r="F53" s="31"/>
      <c r="G53" s="31"/>
      <c r="I53" s="18"/>
      <c r="J53" s="18"/>
      <c r="K53" s="18"/>
      <c r="L53" s="18"/>
    </row>
    <row r="54" spans="1:12" ht="12.75">
      <c r="A54" s="30"/>
      <c r="B54" s="30"/>
      <c r="C54" s="30"/>
      <c r="D54" s="30"/>
      <c r="E54" s="30"/>
      <c r="F54" s="31"/>
      <c r="G54" s="31"/>
      <c r="I54" s="18"/>
      <c r="J54" s="18"/>
      <c r="K54" s="18"/>
      <c r="L54" s="18"/>
    </row>
    <row r="55" spans="12:18" ht="12.75">
      <c r="L55" s="31"/>
      <c r="M55" s="31"/>
      <c r="O55" s="18"/>
      <c r="P55" s="18"/>
      <c r="Q55" s="18"/>
      <c r="R55" s="18"/>
    </row>
    <row r="56" spans="12:18" ht="12.75">
      <c r="L56" s="31"/>
      <c r="M56" s="31"/>
      <c r="O56" s="18"/>
      <c r="P56" s="18"/>
      <c r="Q56" s="18"/>
      <c r="R56" s="18"/>
    </row>
    <row r="57" spans="12:18" ht="12.75">
      <c r="L57" s="31"/>
      <c r="M57" s="31"/>
      <c r="O57" s="18"/>
      <c r="P57" s="18"/>
      <c r="Q57" s="18"/>
      <c r="R57" s="18"/>
    </row>
    <row r="58" spans="12:18" ht="12.75">
      <c r="L58" s="31"/>
      <c r="M58" s="31"/>
      <c r="O58" s="18"/>
      <c r="P58" s="18"/>
      <c r="Q58" s="18"/>
      <c r="R58" s="18"/>
    </row>
    <row r="59" spans="12:18" ht="12.75">
      <c r="L59" s="31"/>
      <c r="M59" s="31"/>
      <c r="O59" s="18"/>
      <c r="P59" s="18"/>
      <c r="Q59" s="18"/>
      <c r="R59" s="18"/>
    </row>
    <row r="60" spans="12:18" ht="12.75">
      <c r="L60" s="31"/>
      <c r="M60" s="31"/>
      <c r="O60" s="18"/>
      <c r="P60" s="18"/>
      <c r="Q60" s="18"/>
      <c r="R60" s="18"/>
    </row>
    <row r="61" spans="12:18" ht="12.75">
      <c r="L61" s="31"/>
      <c r="M61" s="31"/>
      <c r="O61" s="18"/>
      <c r="P61" s="18"/>
      <c r="Q61" s="18"/>
      <c r="R61" s="18"/>
    </row>
    <row r="62" spans="12:18" ht="12.75">
      <c r="L62" s="31"/>
      <c r="M62" s="31"/>
      <c r="O62" s="18"/>
      <c r="P62" s="18"/>
      <c r="Q62" s="18"/>
      <c r="R62" s="18"/>
    </row>
    <row r="63" spans="12:18" ht="12.75">
      <c r="L63" s="31"/>
      <c r="M63" s="31"/>
      <c r="O63" s="18"/>
      <c r="P63" s="18"/>
      <c r="Q63" s="18"/>
      <c r="R63" s="18"/>
    </row>
    <row r="64" spans="12:18" ht="12.75">
      <c r="L64" s="31"/>
      <c r="M64" s="31"/>
      <c r="O64" s="18"/>
      <c r="P64" s="18"/>
      <c r="Q64" s="18"/>
      <c r="R64" s="18"/>
    </row>
    <row r="65" spans="12:18" ht="12.75">
      <c r="L65" s="31"/>
      <c r="M65" s="31"/>
      <c r="O65" s="18"/>
      <c r="P65" s="18"/>
      <c r="Q65" s="18"/>
      <c r="R65" s="18"/>
    </row>
    <row r="66" spans="12:18" ht="12.75">
      <c r="L66" s="31"/>
      <c r="M66" s="31"/>
      <c r="O66" s="18"/>
      <c r="P66" s="18"/>
      <c r="Q66" s="18"/>
      <c r="R66" s="18"/>
    </row>
    <row r="67" spans="12:18" ht="12.75">
      <c r="L67" s="31"/>
      <c r="M67" s="31"/>
      <c r="O67" s="18"/>
      <c r="P67" s="18"/>
      <c r="Q67" s="18"/>
      <c r="R67" s="18"/>
    </row>
    <row r="68" spans="12:18" ht="12.75">
      <c r="L68" s="31"/>
      <c r="M68" s="31"/>
      <c r="O68" s="18"/>
      <c r="P68" s="18"/>
      <c r="Q68" s="18"/>
      <c r="R68" s="18"/>
    </row>
    <row r="69" spans="12:18" ht="12.75">
      <c r="L69" s="31"/>
      <c r="M69" s="31"/>
      <c r="O69" s="18"/>
      <c r="P69" s="18"/>
      <c r="Q69" s="18"/>
      <c r="R69" s="18"/>
    </row>
    <row r="70" spans="12:18" ht="12.75">
      <c r="L70" s="31"/>
      <c r="M70" s="31"/>
      <c r="O70" s="18"/>
      <c r="P70" s="18"/>
      <c r="Q70" s="18"/>
      <c r="R70" s="18"/>
    </row>
    <row r="71" spans="12:13" ht="12.75">
      <c r="L71" s="31"/>
      <c r="M71" s="31"/>
    </row>
    <row r="72" spans="12:13" ht="12.75">
      <c r="L72" s="31"/>
      <c r="M72" s="31"/>
    </row>
    <row r="73" spans="12:13" ht="12.75">
      <c r="L73" s="31"/>
      <c r="M73" s="31"/>
    </row>
    <row r="74" spans="12:13" ht="12.75">
      <c r="L74" s="31"/>
      <c r="M74" s="31"/>
    </row>
    <row r="75" spans="12:13" ht="12.75">
      <c r="L75" s="31"/>
      <c r="M75" s="31"/>
    </row>
    <row r="76" spans="12:13" ht="12.75">
      <c r="L76" s="31"/>
      <c r="M76" s="31"/>
    </row>
    <row r="77" spans="12:13" ht="12.75">
      <c r="L77" s="31"/>
      <c r="M77" s="31"/>
    </row>
    <row r="78" spans="12:13" ht="12.75">
      <c r="L78" s="31"/>
      <c r="M78" s="31"/>
    </row>
    <row r="79" spans="12:13" ht="12.75">
      <c r="L79" s="31"/>
      <c r="M79" s="31"/>
    </row>
    <row r="80" spans="12:13" ht="12.75">
      <c r="L80" s="31"/>
      <c r="M80" s="31"/>
    </row>
    <row r="81" spans="12:13" ht="12.75">
      <c r="L81" s="31"/>
      <c r="M81" s="31"/>
    </row>
    <row r="82" spans="12:13" ht="12.75">
      <c r="L82" s="31"/>
      <c r="M82" s="31"/>
    </row>
    <row r="83" spans="12:13" ht="12.75">
      <c r="L83" s="31"/>
      <c r="M83" s="31"/>
    </row>
    <row r="84" spans="12:13" ht="12.75">
      <c r="L84" s="31"/>
      <c r="M84" s="31"/>
    </row>
    <row r="85" spans="12:13" ht="12.75">
      <c r="L85" s="31"/>
      <c r="M85" s="31"/>
    </row>
    <row r="86" spans="12:13" ht="12.75">
      <c r="L86" s="31"/>
      <c r="M86" s="31"/>
    </row>
    <row r="87" spans="12:13" ht="12.75">
      <c r="L87" s="31"/>
      <c r="M87" s="31"/>
    </row>
    <row r="88" spans="12:13" ht="12.75">
      <c r="L88" s="31"/>
      <c r="M88" s="31"/>
    </row>
    <row r="89" spans="12:13" ht="12.75">
      <c r="L89" s="31"/>
      <c r="M89" s="31"/>
    </row>
    <row r="90" spans="12:13" ht="12.75">
      <c r="L90" s="31"/>
      <c r="M90" s="31"/>
    </row>
    <row r="91" spans="12:13" ht="12.75">
      <c r="L91" s="31"/>
      <c r="M91" s="31"/>
    </row>
    <row r="92" spans="12:13" ht="12.75">
      <c r="L92" s="31"/>
      <c r="M92" s="31"/>
    </row>
    <row r="93" spans="12:13" ht="12.75">
      <c r="L93" s="31"/>
      <c r="M93" s="31"/>
    </row>
    <row r="94" spans="12:13" ht="12.75">
      <c r="L94" s="31"/>
      <c r="M94" s="31"/>
    </row>
    <row r="95" spans="12:13" ht="12.75">
      <c r="L95" s="31"/>
      <c r="M95" s="31"/>
    </row>
    <row r="96" spans="12:13" ht="12.75">
      <c r="L96" s="31"/>
      <c r="M96" s="31"/>
    </row>
    <row r="97" spans="12:13" ht="12.75">
      <c r="L97" s="31"/>
      <c r="M97" s="31"/>
    </row>
    <row r="98" spans="12:13" ht="12.75">
      <c r="L98" s="31"/>
      <c r="M98" s="31"/>
    </row>
    <row r="99" spans="12:13" ht="12.75">
      <c r="L99" s="31"/>
      <c r="M99" s="31"/>
    </row>
    <row r="100" spans="12:13" ht="12.75">
      <c r="L100" s="31"/>
      <c r="M100" s="31"/>
    </row>
    <row r="101" spans="12:13" ht="12.75">
      <c r="L101" s="31"/>
      <c r="M101" s="31"/>
    </row>
    <row r="102" spans="12:13" ht="12.75">
      <c r="L102" s="31"/>
      <c r="M102" s="31"/>
    </row>
    <row r="103" spans="12:13" ht="12.75">
      <c r="L103" s="31"/>
      <c r="M103" s="31"/>
    </row>
    <row r="104" spans="12:13" ht="12.75">
      <c r="L104" s="31"/>
      <c r="M104" s="31"/>
    </row>
    <row r="105" spans="12:13" ht="12.75">
      <c r="L105" s="31"/>
      <c r="M105" s="31"/>
    </row>
    <row r="106" spans="12:13" ht="12.75">
      <c r="L106" s="31"/>
      <c r="M106" s="31"/>
    </row>
    <row r="107" spans="12:13" ht="12.75">
      <c r="L107" s="31"/>
      <c r="M107" s="31"/>
    </row>
    <row r="108" spans="12:13" ht="12.75">
      <c r="L108" s="31"/>
      <c r="M108" s="31"/>
    </row>
    <row r="109" spans="12:13" ht="12.75">
      <c r="L109" s="31"/>
      <c r="M109" s="31"/>
    </row>
    <row r="110" spans="12:13" ht="12.75">
      <c r="L110" s="31"/>
      <c r="M110" s="31"/>
    </row>
    <row r="111" spans="12:13" ht="12.75">
      <c r="L111" s="31"/>
      <c r="M111" s="31"/>
    </row>
    <row r="112" spans="12:13" ht="12.75">
      <c r="L112" s="31"/>
      <c r="M112" s="31"/>
    </row>
    <row r="113" spans="12:13" ht="12.75">
      <c r="L113" s="31"/>
      <c r="M113" s="31"/>
    </row>
    <row r="114" spans="12:13" ht="12.75">
      <c r="L114" s="31"/>
      <c r="M114" s="31"/>
    </row>
    <row r="115" spans="12:13" ht="12.75">
      <c r="L115" s="31"/>
      <c r="M115" s="31"/>
    </row>
    <row r="116" spans="12:13" ht="12.75">
      <c r="L116" s="31"/>
      <c r="M116" s="31"/>
    </row>
    <row r="117" spans="12:13" ht="12.75">
      <c r="L117" s="31"/>
      <c r="M117" s="31"/>
    </row>
    <row r="118" spans="12:13" ht="12.75">
      <c r="L118" s="31"/>
      <c r="M118" s="31"/>
    </row>
    <row r="119" spans="12:13" ht="12.75">
      <c r="L119" s="31"/>
      <c r="M119" s="31"/>
    </row>
    <row r="120" spans="12:13" ht="12.75">
      <c r="L120" s="31"/>
      <c r="M120" s="31"/>
    </row>
    <row r="121" spans="12:13" ht="12.75">
      <c r="L121" s="31"/>
      <c r="M121" s="31"/>
    </row>
    <row r="122" spans="12:13" ht="12.75">
      <c r="L122" s="31"/>
      <c r="M122" s="31"/>
    </row>
    <row r="123" spans="12:13" ht="12.75">
      <c r="L123" s="31"/>
      <c r="M123" s="31"/>
    </row>
    <row r="124" spans="12:13" ht="12.75">
      <c r="L124" s="31"/>
      <c r="M124" s="31"/>
    </row>
    <row r="125" spans="12:13" ht="12.75">
      <c r="L125" s="31"/>
      <c r="M125" s="31"/>
    </row>
    <row r="126" spans="12:13" ht="12.75">
      <c r="L126" s="31"/>
      <c r="M126" s="31"/>
    </row>
    <row r="127" spans="12:13" ht="12.75">
      <c r="L127" s="31"/>
      <c r="M127" s="31"/>
    </row>
    <row r="128" spans="12:13" ht="12.75">
      <c r="L128" s="31"/>
      <c r="M128" s="31"/>
    </row>
    <row r="129" spans="12:13" ht="12.75">
      <c r="L129" s="31"/>
      <c r="M129" s="31"/>
    </row>
    <row r="130" spans="12:13" ht="12.75">
      <c r="L130" s="31"/>
      <c r="M130" s="31"/>
    </row>
    <row r="131" spans="12:13" ht="12.75">
      <c r="L131" s="31"/>
      <c r="M131" s="31"/>
    </row>
    <row r="132" spans="12:13" ht="12.75">
      <c r="L132" s="31"/>
      <c r="M132" s="31"/>
    </row>
    <row r="133" spans="12:13" ht="12.75">
      <c r="L133" s="31"/>
      <c r="M133" s="31"/>
    </row>
    <row r="134" spans="12:13" ht="12.75">
      <c r="L134" s="31"/>
      <c r="M134" s="31"/>
    </row>
    <row r="135" spans="12:13" ht="12.75">
      <c r="L135" s="31"/>
      <c r="M135" s="31"/>
    </row>
    <row r="136" spans="12:13" ht="12.75">
      <c r="L136" s="31"/>
      <c r="M136" s="31"/>
    </row>
    <row r="137" spans="12:13" ht="12.75">
      <c r="L137" s="31"/>
      <c r="M137" s="31"/>
    </row>
    <row r="138" spans="12:13" ht="12.75">
      <c r="L138" s="31"/>
      <c r="M138" s="31"/>
    </row>
    <row r="139" spans="12:13" ht="12.75">
      <c r="L139" s="31"/>
      <c r="M139" s="31"/>
    </row>
    <row r="140" spans="12:13" ht="12.75">
      <c r="L140" s="31"/>
      <c r="M140" s="31"/>
    </row>
    <row r="141" spans="12:13" ht="12.75">
      <c r="L141" s="31"/>
      <c r="M141" s="31"/>
    </row>
    <row r="142" spans="12:13" ht="12.75">
      <c r="L142" s="31"/>
      <c r="M142" s="31"/>
    </row>
    <row r="143" spans="12:13" ht="12.75">
      <c r="L143" s="31"/>
      <c r="M143" s="31"/>
    </row>
    <row r="144" spans="12:13" ht="12.75">
      <c r="L144" s="31"/>
      <c r="M144" s="31"/>
    </row>
    <row r="145" spans="12:13" ht="12.75">
      <c r="L145" s="31"/>
      <c r="M145" s="31"/>
    </row>
    <row r="146" spans="12:13" ht="12.75">
      <c r="L146" s="31"/>
      <c r="M146" s="31"/>
    </row>
    <row r="147" spans="12:13" ht="12.75">
      <c r="L147" s="31"/>
      <c r="M147" s="31"/>
    </row>
    <row r="148" spans="12:13" ht="12.75">
      <c r="L148" s="31"/>
      <c r="M148" s="31"/>
    </row>
    <row r="149" spans="12:13" ht="12.75">
      <c r="L149" s="31"/>
      <c r="M149" s="31"/>
    </row>
    <row r="150" spans="12:13" ht="12.75">
      <c r="L150" s="31"/>
      <c r="M150" s="31"/>
    </row>
    <row r="151" spans="12:13" ht="12.75">
      <c r="L151" s="31"/>
      <c r="M151" s="31"/>
    </row>
  </sheetData>
  <sheetProtection/>
  <mergeCells count="17">
    <mergeCell ref="A22:N22"/>
    <mergeCell ref="B23:J23"/>
    <mergeCell ref="K23:N23"/>
    <mergeCell ref="A24:A26"/>
    <mergeCell ref="B24:D24"/>
    <mergeCell ref="E24:G24"/>
    <mergeCell ref="H24:J24"/>
    <mergeCell ref="K24:L25"/>
    <mergeCell ref="M24:N25"/>
    <mergeCell ref="A1:J1"/>
    <mergeCell ref="A2:J2"/>
    <mergeCell ref="B4:H4"/>
    <mergeCell ref="A5:A8"/>
    <mergeCell ref="B5:H5"/>
    <mergeCell ref="C6:E6"/>
    <mergeCell ref="F6:H6"/>
    <mergeCell ref="I6:J6"/>
  </mergeCells>
  <printOptions/>
  <pageMargins left="1.14" right="0.24" top="0.25" bottom="0.21" header="0.2" footer="0.19"/>
  <pageSetup horizontalDpi="600" verticalDpi="600" orientation="landscape" scale="7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2"/>
  <sheetViews>
    <sheetView zoomScalePageLayoutView="0" workbookViewId="0" topLeftCell="A1">
      <selection activeCell="M4" sqref="M4"/>
    </sheetView>
  </sheetViews>
  <sheetFormatPr defaultColWidth="9.140625" defaultRowHeight="12.75"/>
  <cols>
    <col min="1" max="1" width="30.28125" style="18" customWidth="1"/>
    <col min="2" max="2" width="7.8515625" style="18" customWidth="1"/>
    <col min="3" max="3" width="9.28125" style="18" bestFit="1" customWidth="1"/>
    <col min="4" max="4" width="8.7109375" style="18" bestFit="1" customWidth="1"/>
    <col min="5" max="5" width="9.28125" style="18" bestFit="1" customWidth="1"/>
    <col min="6" max="6" width="9.140625" style="18" customWidth="1"/>
    <col min="7" max="7" width="8.7109375" style="18" bestFit="1" customWidth="1"/>
    <col min="8" max="8" width="8.8515625" style="18" bestFit="1" customWidth="1"/>
    <col min="9" max="10" width="8.421875" style="18" customWidth="1"/>
    <col min="11" max="11" width="8.28125" style="18" customWidth="1"/>
    <col min="12" max="12" width="8.421875" style="18" customWidth="1"/>
    <col min="13" max="16384" width="9.140625" style="18" customWidth="1"/>
  </cols>
  <sheetData>
    <row r="1" spans="1:12" ht="12.75">
      <c r="A1" s="1516" t="s">
        <v>1106</v>
      </c>
      <c r="B1" s="1516"/>
      <c r="C1" s="1516"/>
      <c r="D1" s="1516"/>
      <c r="E1" s="1516"/>
      <c r="F1" s="1516"/>
      <c r="G1" s="1516"/>
      <c r="H1" s="1516"/>
      <c r="I1" s="1516"/>
      <c r="J1" s="1516"/>
      <c r="K1" s="1516"/>
      <c r="L1" s="1516"/>
    </row>
    <row r="2" spans="1:12" ht="15.75">
      <c r="A2" s="1662" t="s">
        <v>1374</v>
      </c>
      <c r="B2" s="1662"/>
      <c r="C2" s="1662"/>
      <c r="D2" s="1662"/>
      <c r="E2" s="1662"/>
      <c r="F2" s="1662"/>
      <c r="G2" s="1662"/>
      <c r="H2" s="1662"/>
      <c r="I2" s="1662"/>
      <c r="J2" s="1662"/>
      <c r="K2" s="1662"/>
      <c r="L2" s="1662"/>
    </row>
    <row r="3" spans="1:12" ht="12.75">
      <c r="A3" s="122" t="s">
        <v>603</v>
      </c>
      <c r="B3" s="12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3" ht="12.75">
      <c r="A4" s="1516" t="s">
        <v>546</v>
      </c>
      <c r="B4" s="1516"/>
      <c r="C4" s="1516"/>
      <c r="D4" s="1516"/>
      <c r="E4" s="1516"/>
      <c r="F4" s="1516"/>
      <c r="G4" s="1516"/>
      <c r="H4" s="1516"/>
      <c r="I4" s="1516"/>
      <c r="J4" s="1516"/>
      <c r="K4" s="1516"/>
      <c r="L4" s="1516"/>
      <c r="M4" s="453"/>
    </row>
    <row r="5" spans="1:12" ht="13.5" thickBot="1">
      <c r="A5" s="1663" t="s">
        <v>653</v>
      </c>
      <c r="B5" s="1663"/>
      <c r="C5" s="1663"/>
      <c r="D5" s="1610"/>
      <c r="E5" s="1610"/>
      <c r="F5" s="1610"/>
      <c r="G5" s="1663"/>
      <c r="H5" s="1663"/>
      <c r="I5" s="1663"/>
      <c r="J5" s="1663"/>
      <c r="K5" s="1663"/>
      <c r="L5" s="1663"/>
    </row>
    <row r="6" spans="1:12" ht="12.75">
      <c r="A6" s="135"/>
      <c r="B6" s="136" t="s">
        <v>604</v>
      </c>
      <c r="C6" s="137" t="s">
        <v>529</v>
      </c>
      <c r="D6" s="1590" t="s">
        <v>1014</v>
      </c>
      <c r="E6" s="1586"/>
      <c r="F6" s="1585" t="s">
        <v>508</v>
      </c>
      <c r="G6" s="1585"/>
      <c r="H6" s="1586"/>
      <c r="I6" s="138"/>
      <c r="J6" s="1585" t="s">
        <v>918</v>
      </c>
      <c r="K6" s="1585"/>
      <c r="L6" s="139"/>
    </row>
    <row r="7" spans="1:12" ht="12.75">
      <c r="A7" s="140" t="s">
        <v>1072</v>
      </c>
      <c r="B7" s="141" t="s">
        <v>605</v>
      </c>
      <c r="C7" s="812" t="s">
        <v>654</v>
      </c>
      <c r="D7" s="813" t="s">
        <v>700</v>
      </c>
      <c r="E7" s="812" t="s">
        <v>654</v>
      </c>
      <c r="F7" s="812" t="s">
        <v>341</v>
      </c>
      <c r="G7" s="812" t="s">
        <v>700</v>
      </c>
      <c r="H7" s="812" t="s">
        <v>654</v>
      </c>
      <c r="I7" s="142" t="s">
        <v>606</v>
      </c>
      <c r="J7" s="142" t="s">
        <v>606</v>
      </c>
      <c r="K7" s="142" t="s">
        <v>607</v>
      </c>
      <c r="L7" s="143" t="s">
        <v>607</v>
      </c>
    </row>
    <row r="8" spans="1:12" ht="12.75">
      <c r="A8" s="294">
        <v>1</v>
      </c>
      <c r="B8" s="831">
        <v>2</v>
      </c>
      <c r="C8" s="832" t="s">
        <v>608</v>
      </c>
      <c r="D8" s="648">
        <v>4</v>
      </c>
      <c r="E8" s="833">
        <v>5</v>
      </c>
      <c r="F8" s="833">
        <v>6</v>
      </c>
      <c r="G8" s="833">
        <v>7</v>
      </c>
      <c r="H8" s="832">
        <v>8</v>
      </c>
      <c r="I8" s="145" t="s">
        <v>609</v>
      </c>
      <c r="J8" s="145" t="s">
        <v>610</v>
      </c>
      <c r="K8" s="145" t="s">
        <v>611</v>
      </c>
      <c r="L8" s="146" t="s">
        <v>612</v>
      </c>
    </row>
    <row r="9" spans="1:12" ht="12.75">
      <c r="A9" s="84"/>
      <c r="B9" s="79"/>
      <c r="C9" s="993"/>
      <c r="D9" s="1030"/>
      <c r="E9" s="1030"/>
      <c r="F9" s="1030"/>
      <c r="G9" s="1030"/>
      <c r="H9" s="1030"/>
      <c r="I9" s="1030"/>
      <c r="J9" s="1030"/>
      <c r="K9" s="1030"/>
      <c r="L9" s="1031"/>
    </row>
    <row r="10" spans="1:12" ht="12.75">
      <c r="A10" s="834" t="s">
        <v>613</v>
      </c>
      <c r="B10" s="123">
        <v>100</v>
      </c>
      <c r="C10" s="1032">
        <v>185.6</v>
      </c>
      <c r="D10" s="1032">
        <v>198.7</v>
      </c>
      <c r="E10" s="1032">
        <v>196.1</v>
      </c>
      <c r="F10" s="1032">
        <v>226.8</v>
      </c>
      <c r="G10" s="1032">
        <v>227.5</v>
      </c>
      <c r="H10" s="1032">
        <v>223.7</v>
      </c>
      <c r="I10" s="1032">
        <v>5.7</v>
      </c>
      <c r="J10" s="1032">
        <v>-1.3</v>
      </c>
      <c r="K10" s="1032">
        <v>14.1</v>
      </c>
      <c r="L10" s="1033">
        <v>-1.7</v>
      </c>
    </row>
    <row r="11" spans="1:12" ht="12.75">
      <c r="A11" s="194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034"/>
    </row>
    <row r="12" spans="1:12" ht="12.75">
      <c r="A12" s="834" t="s">
        <v>614</v>
      </c>
      <c r="B12" s="123">
        <v>53.2</v>
      </c>
      <c r="C12" s="1032">
        <v>178.7</v>
      </c>
      <c r="D12" s="1032">
        <v>196.4</v>
      </c>
      <c r="E12" s="1032">
        <v>191.4</v>
      </c>
      <c r="F12" s="1032">
        <v>229.4</v>
      </c>
      <c r="G12" s="1032">
        <v>229.8</v>
      </c>
      <c r="H12" s="1032">
        <v>224.3</v>
      </c>
      <c r="I12" s="1032">
        <v>7.1</v>
      </c>
      <c r="J12" s="1032">
        <v>-2.5</v>
      </c>
      <c r="K12" s="1032">
        <v>17.2</v>
      </c>
      <c r="L12" s="1033">
        <v>-2.4</v>
      </c>
    </row>
    <row r="13" spans="1:12" ht="12.75">
      <c r="A13" s="49"/>
      <c r="B13" s="124"/>
      <c r="C13" s="127"/>
      <c r="D13" s="127"/>
      <c r="E13" s="127"/>
      <c r="F13" s="127"/>
      <c r="G13" s="127"/>
      <c r="H13" s="127"/>
      <c r="I13" s="127"/>
      <c r="J13" s="127"/>
      <c r="K13" s="127"/>
      <c r="L13" s="1035"/>
    </row>
    <row r="14" spans="1:12" ht="12.75">
      <c r="A14" s="194" t="s">
        <v>615</v>
      </c>
      <c r="B14" s="126">
        <v>18</v>
      </c>
      <c r="C14" s="127">
        <v>175</v>
      </c>
      <c r="D14" s="127">
        <v>193.8</v>
      </c>
      <c r="E14" s="127">
        <v>193.1</v>
      </c>
      <c r="F14" s="127">
        <v>233.9</v>
      </c>
      <c r="G14" s="127">
        <v>230.8</v>
      </c>
      <c r="H14" s="127">
        <v>227.8</v>
      </c>
      <c r="I14" s="127">
        <v>10.3</v>
      </c>
      <c r="J14" s="127">
        <v>-0.4</v>
      </c>
      <c r="K14" s="127">
        <v>18</v>
      </c>
      <c r="L14" s="1035">
        <v>-1.3</v>
      </c>
    </row>
    <row r="15" spans="1:12" ht="12.75">
      <c r="A15" s="194" t="s">
        <v>616</v>
      </c>
      <c r="B15" s="126" t="s">
        <v>901</v>
      </c>
      <c r="C15" s="127">
        <v>167.2</v>
      </c>
      <c r="D15" s="127">
        <v>189.8</v>
      </c>
      <c r="E15" s="127">
        <v>188.1</v>
      </c>
      <c r="F15" s="127">
        <v>236.2</v>
      </c>
      <c r="G15" s="127">
        <v>232.2</v>
      </c>
      <c r="H15" s="127">
        <v>229.1</v>
      </c>
      <c r="I15" s="127">
        <v>12.5</v>
      </c>
      <c r="J15" s="127">
        <v>-0.9</v>
      </c>
      <c r="K15" s="127">
        <v>21.8</v>
      </c>
      <c r="L15" s="1035">
        <v>-1.3</v>
      </c>
    </row>
    <row r="16" spans="1:12" ht="12.75" customHeight="1">
      <c r="A16" s="194" t="s">
        <v>617</v>
      </c>
      <c r="B16" s="127">
        <v>1.79</v>
      </c>
      <c r="C16" s="127">
        <v>237.2</v>
      </c>
      <c r="D16" s="127">
        <v>239.8</v>
      </c>
      <c r="E16" s="127">
        <v>244.2</v>
      </c>
      <c r="F16" s="127">
        <v>252.4</v>
      </c>
      <c r="G16" s="127">
        <v>249.3</v>
      </c>
      <c r="H16" s="127">
        <v>243.7</v>
      </c>
      <c r="I16" s="127">
        <v>3</v>
      </c>
      <c r="J16" s="127">
        <v>1.8</v>
      </c>
      <c r="K16" s="127">
        <v>-0.2</v>
      </c>
      <c r="L16" s="1035">
        <v>-2.2</v>
      </c>
    </row>
    <row r="17" spans="1:12" ht="12.75" customHeight="1">
      <c r="A17" s="194" t="s">
        <v>618</v>
      </c>
      <c r="B17" s="127">
        <v>2.05</v>
      </c>
      <c r="C17" s="127">
        <v>168.5</v>
      </c>
      <c r="D17" s="127">
        <v>177</v>
      </c>
      <c r="E17" s="127">
        <v>177.9</v>
      </c>
      <c r="F17" s="127">
        <v>197.8</v>
      </c>
      <c r="G17" s="127">
        <v>198.8</v>
      </c>
      <c r="H17" s="127">
        <v>198.9</v>
      </c>
      <c r="I17" s="127">
        <v>5.6</v>
      </c>
      <c r="J17" s="127">
        <v>0.5</v>
      </c>
      <c r="K17" s="127">
        <v>11.8</v>
      </c>
      <c r="L17" s="1035">
        <v>0.1</v>
      </c>
    </row>
    <row r="18" spans="1:12" ht="12.75">
      <c r="A18" s="194" t="s">
        <v>619</v>
      </c>
      <c r="B18" s="127">
        <v>2.73</v>
      </c>
      <c r="C18" s="127">
        <v>173.1</v>
      </c>
      <c r="D18" s="127">
        <v>198.4</v>
      </c>
      <c r="E18" s="127">
        <v>198.1</v>
      </c>
      <c r="F18" s="127">
        <v>247.6</v>
      </c>
      <c r="G18" s="127">
        <v>250</v>
      </c>
      <c r="H18" s="127">
        <v>249.1</v>
      </c>
      <c r="I18" s="127">
        <v>14.4</v>
      </c>
      <c r="J18" s="127">
        <v>-0.2</v>
      </c>
      <c r="K18" s="127">
        <v>25.7</v>
      </c>
      <c r="L18" s="1035">
        <v>-0.4</v>
      </c>
    </row>
    <row r="19" spans="1:12" ht="12.75">
      <c r="A19" s="194" t="s">
        <v>620</v>
      </c>
      <c r="B19" s="127">
        <v>7.89</v>
      </c>
      <c r="C19" s="127">
        <v>172.6</v>
      </c>
      <c r="D19" s="127">
        <v>214.5</v>
      </c>
      <c r="E19" s="127">
        <v>180.2</v>
      </c>
      <c r="F19" s="127">
        <v>216</v>
      </c>
      <c r="G19" s="127">
        <v>212.5</v>
      </c>
      <c r="H19" s="127">
        <v>186.4</v>
      </c>
      <c r="I19" s="127">
        <v>4.4</v>
      </c>
      <c r="J19" s="127">
        <v>-16</v>
      </c>
      <c r="K19" s="127">
        <v>3.4</v>
      </c>
      <c r="L19" s="1035">
        <v>-12.3</v>
      </c>
    </row>
    <row r="20" spans="1:12" ht="12.75" customHeight="1">
      <c r="A20" s="194" t="s">
        <v>622</v>
      </c>
      <c r="B20" s="127">
        <v>6.25</v>
      </c>
      <c r="C20" s="127">
        <v>175.9</v>
      </c>
      <c r="D20" s="127">
        <v>223.5</v>
      </c>
      <c r="E20" s="127">
        <v>183.9</v>
      </c>
      <c r="F20" s="127">
        <v>212.9</v>
      </c>
      <c r="G20" s="127">
        <v>213.1</v>
      </c>
      <c r="H20" s="127">
        <v>185.6</v>
      </c>
      <c r="I20" s="127">
        <v>4.5</v>
      </c>
      <c r="J20" s="127">
        <v>-17.7</v>
      </c>
      <c r="K20" s="127">
        <v>0.9</v>
      </c>
      <c r="L20" s="1035">
        <v>-12.9</v>
      </c>
    </row>
    <row r="21" spans="1:12" ht="12.75" customHeight="1">
      <c r="A21" s="194" t="s">
        <v>623</v>
      </c>
      <c r="B21" s="127">
        <v>5.15</v>
      </c>
      <c r="C21" s="127">
        <v>184.6</v>
      </c>
      <c r="D21" s="127">
        <v>233.8</v>
      </c>
      <c r="E21" s="127">
        <v>193.3</v>
      </c>
      <c r="F21" s="127">
        <v>213.6</v>
      </c>
      <c r="G21" s="127">
        <v>218.9</v>
      </c>
      <c r="H21" s="127">
        <v>191.5</v>
      </c>
      <c r="I21" s="127">
        <v>4.7</v>
      </c>
      <c r="J21" s="127">
        <v>-17.3</v>
      </c>
      <c r="K21" s="127">
        <v>-0.9</v>
      </c>
      <c r="L21" s="1035">
        <v>-12.5</v>
      </c>
    </row>
    <row r="22" spans="1:12" ht="12.75" customHeight="1">
      <c r="A22" s="194" t="s">
        <v>624</v>
      </c>
      <c r="B22" s="127">
        <v>1.1</v>
      </c>
      <c r="C22" s="127">
        <v>139.9</v>
      </c>
      <c r="D22" s="127">
        <v>187.9</v>
      </c>
      <c r="E22" s="127">
        <v>144.9</v>
      </c>
      <c r="F22" s="127">
        <v>230.9</v>
      </c>
      <c r="G22" s="127">
        <v>205.5</v>
      </c>
      <c r="H22" s="127">
        <v>167.3</v>
      </c>
      <c r="I22" s="127">
        <v>3.6</v>
      </c>
      <c r="J22" s="127">
        <v>-22.9</v>
      </c>
      <c r="K22" s="127">
        <v>15.5</v>
      </c>
      <c r="L22" s="1035">
        <v>-18.6</v>
      </c>
    </row>
    <row r="23" spans="1:12" ht="12.75" customHeight="1">
      <c r="A23" s="194" t="s">
        <v>625</v>
      </c>
      <c r="B23" s="127">
        <v>1.65</v>
      </c>
      <c r="C23" s="127">
        <v>158</v>
      </c>
      <c r="D23" s="127">
        <v>176.1</v>
      </c>
      <c r="E23" s="127">
        <v>164.1</v>
      </c>
      <c r="F23" s="127">
        <v>224.3</v>
      </c>
      <c r="G23" s="127">
        <v>206.2</v>
      </c>
      <c r="H23" s="127">
        <v>186.8</v>
      </c>
      <c r="I23" s="127">
        <v>3.9</v>
      </c>
      <c r="J23" s="127">
        <v>-6.8</v>
      </c>
      <c r="K23" s="127">
        <v>13.8</v>
      </c>
      <c r="L23" s="1035">
        <v>-9.4</v>
      </c>
    </row>
    <row r="24" spans="1:12" ht="12.75" customHeight="1">
      <c r="A24" s="194" t="s">
        <v>626</v>
      </c>
      <c r="B24" s="127">
        <v>1.59</v>
      </c>
      <c r="C24" s="127">
        <v>156.4</v>
      </c>
      <c r="D24" s="127">
        <v>176.8</v>
      </c>
      <c r="E24" s="127">
        <v>164.4</v>
      </c>
      <c r="F24" s="127">
        <v>226.2</v>
      </c>
      <c r="G24" s="127">
        <v>207.3</v>
      </c>
      <c r="H24" s="127">
        <v>187.4</v>
      </c>
      <c r="I24" s="127">
        <v>5.1</v>
      </c>
      <c r="J24" s="127">
        <v>-7</v>
      </c>
      <c r="K24" s="127">
        <v>14</v>
      </c>
      <c r="L24" s="1035">
        <v>-9.6</v>
      </c>
    </row>
    <row r="25" spans="1:12" ht="12.75" customHeight="1">
      <c r="A25" s="194" t="s">
        <v>627</v>
      </c>
      <c r="B25" s="127">
        <v>0.05</v>
      </c>
      <c r="C25" s="127">
        <v>190.2</v>
      </c>
      <c r="D25" s="127">
        <v>154.2</v>
      </c>
      <c r="E25" s="127">
        <v>153.5</v>
      </c>
      <c r="F25" s="127">
        <v>173.7</v>
      </c>
      <c r="G25" s="127">
        <v>173.3</v>
      </c>
      <c r="H25" s="127">
        <v>167.6</v>
      </c>
      <c r="I25" s="127">
        <v>-19.3</v>
      </c>
      <c r="J25" s="127">
        <v>-0.5</v>
      </c>
      <c r="K25" s="127">
        <v>9.2</v>
      </c>
      <c r="L25" s="1035">
        <v>-3.3</v>
      </c>
    </row>
    <row r="26" spans="1:12" ht="12.75">
      <c r="A26" s="194" t="s">
        <v>628</v>
      </c>
      <c r="B26" s="126">
        <v>1.85</v>
      </c>
      <c r="C26" s="127">
        <v>186.7</v>
      </c>
      <c r="D26" s="127">
        <v>188.8</v>
      </c>
      <c r="E26" s="127">
        <v>186.9</v>
      </c>
      <c r="F26" s="127">
        <v>215.4</v>
      </c>
      <c r="G26" s="127">
        <v>210.5</v>
      </c>
      <c r="H26" s="127">
        <v>205.7</v>
      </c>
      <c r="I26" s="127">
        <v>0.1</v>
      </c>
      <c r="J26" s="127">
        <v>-1</v>
      </c>
      <c r="K26" s="127">
        <v>10.1</v>
      </c>
      <c r="L26" s="1035">
        <v>-2.3</v>
      </c>
    </row>
    <row r="27" spans="1:12" ht="12.75">
      <c r="A27" s="194" t="s">
        <v>629</v>
      </c>
      <c r="B27" s="126">
        <v>5.21</v>
      </c>
      <c r="C27" s="127">
        <v>183.3</v>
      </c>
      <c r="D27" s="127">
        <v>195.6</v>
      </c>
      <c r="E27" s="127">
        <v>193.9</v>
      </c>
      <c r="F27" s="127">
        <v>235.5</v>
      </c>
      <c r="G27" s="127">
        <v>235</v>
      </c>
      <c r="H27" s="127">
        <v>235.5</v>
      </c>
      <c r="I27" s="127">
        <v>5.8</v>
      </c>
      <c r="J27" s="127">
        <v>-0.9</v>
      </c>
      <c r="K27" s="127">
        <v>21.5</v>
      </c>
      <c r="L27" s="1035">
        <v>0.2</v>
      </c>
    </row>
    <row r="28" spans="1:12" ht="12.75">
      <c r="A28" s="194" t="s">
        <v>630</v>
      </c>
      <c r="B28" s="126">
        <v>4.05</v>
      </c>
      <c r="C28" s="127">
        <v>170</v>
      </c>
      <c r="D28" s="127">
        <v>179.9</v>
      </c>
      <c r="E28" s="127">
        <v>180.9</v>
      </c>
      <c r="F28" s="127">
        <v>209.8</v>
      </c>
      <c r="G28" s="127">
        <v>210.6</v>
      </c>
      <c r="H28" s="127">
        <v>210.6</v>
      </c>
      <c r="I28" s="127">
        <v>6.4</v>
      </c>
      <c r="J28" s="127">
        <v>0.6</v>
      </c>
      <c r="K28" s="127">
        <v>16.4</v>
      </c>
      <c r="L28" s="1035">
        <v>0</v>
      </c>
    </row>
    <row r="29" spans="1:12" ht="12.75">
      <c r="A29" s="194" t="s">
        <v>631</v>
      </c>
      <c r="B29" s="126">
        <v>3.07</v>
      </c>
      <c r="C29" s="127">
        <v>155.1</v>
      </c>
      <c r="D29" s="127">
        <v>172</v>
      </c>
      <c r="E29" s="127">
        <v>174.5</v>
      </c>
      <c r="F29" s="127">
        <v>228.9</v>
      </c>
      <c r="G29" s="127">
        <v>226.4</v>
      </c>
      <c r="H29" s="127">
        <v>220.2</v>
      </c>
      <c r="I29" s="127">
        <v>12.5</v>
      </c>
      <c r="J29" s="127">
        <v>1.5</v>
      </c>
      <c r="K29" s="127">
        <v>26.2</v>
      </c>
      <c r="L29" s="1035">
        <v>-2.7</v>
      </c>
    </row>
    <row r="30" spans="1:12" ht="12.75">
      <c r="A30" s="194" t="s">
        <v>632</v>
      </c>
      <c r="B30" s="126">
        <v>1.21</v>
      </c>
      <c r="C30" s="127">
        <v>160.8</v>
      </c>
      <c r="D30" s="127">
        <v>133.1</v>
      </c>
      <c r="E30" s="127">
        <v>133.4</v>
      </c>
      <c r="F30" s="127">
        <v>185.5</v>
      </c>
      <c r="G30" s="127">
        <v>183.2</v>
      </c>
      <c r="H30" s="127">
        <v>181.3</v>
      </c>
      <c r="I30" s="127">
        <v>-17</v>
      </c>
      <c r="J30" s="127">
        <v>0.2</v>
      </c>
      <c r="K30" s="127">
        <v>35.9</v>
      </c>
      <c r="L30" s="1035">
        <v>-1</v>
      </c>
    </row>
    <row r="31" spans="1:12" ht="12.75">
      <c r="A31" s="194" t="s">
        <v>633</v>
      </c>
      <c r="B31" s="127">
        <v>2.28</v>
      </c>
      <c r="C31" s="127">
        <v>189.7</v>
      </c>
      <c r="D31" s="127">
        <v>191.1</v>
      </c>
      <c r="E31" s="127">
        <v>191</v>
      </c>
      <c r="F31" s="127">
        <v>204.9</v>
      </c>
      <c r="G31" s="127">
        <v>215</v>
      </c>
      <c r="H31" s="127">
        <v>215.8</v>
      </c>
      <c r="I31" s="127">
        <v>0.7</v>
      </c>
      <c r="J31" s="127">
        <v>-0.1</v>
      </c>
      <c r="K31" s="127">
        <v>13</v>
      </c>
      <c r="L31" s="1035">
        <v>0.4</v>
      </c>
    </row>
    <row r="32" spans="1:12" ht="12.75" customHeight="1">
      <c r="A32" s="194" t="s">
        <v>634</v>
      </c>
      <c r="B32" s="127">
        <v>0.75</v>
      </c>
      <c r="C32" s="127">
        <v>143.3</v>
      </c>
      <c r="D32" s="127">
        <v>147.8</v>
      </c>
      <c r="E32" s="127">
        <v>147.4</v>
      </c>
      <c r="F32" s="127">
        <v>163.5</v>
      </c>
      <c r="G32" s="127">
        <v>169.2</v>
      </c>
      <c r="H32" s="127">
        <v>172</v>
      </c>
      <c r="I32" s="127">
        <v>2.9</v>
      </c>
      <c r="J32" s="127">
        <v>-0.3</v>
      </c>
      <c r="K32" s="127">
        <v>16.7</v>
      </c>
      <c r="L32" s="1035">
        <v>1.7</v>
      </c>
    </row>
    <row r="33" spans="1:12" ht="12.75" customHeight="1">
      <c r="A33" s="194" t="s">
        <v>635</v>
      </c>
      <c r="B33" s="127">
        <v>1.53</v>
      </c>
      <c r="C33" s="127">
        <v>208.2</v>
      </c>
      <c r="D33" s="127">
        <v>208.1</v>
      </c>
      <c r="E33" s="127">
        <v>208.1</v>
      </c>
      <c r="F33" s="127">
        <v>220.7</v>
      </c>
      <c r="G33" s="127">
        <v>233.6</v>
      </c>
      <c r="H33" s="127">
        <v>233.6</v>
      </c>
      <c r="I33" s="127">
        <v>0</v>
      </c>
      <c r="J33" s="127">
        <v>0</v>
      </c>
      <c r="K33" s="127">
        <v>12.3</v>
      </c>
      <c r="L33" s="1035">
        <v>0</v>
      </c>
    </row>
    <row r="34" spans="1:12" ht="12.75">
      <c r="A34" s="194" t="s">
        <v>636</v>
      </c>
      <c r="B34" s="127">
        <v>6.91</v>
      </c>
      <c r="C34" s="127">
        <v>209.7</v>
      </c>
      <c r="D34" s="127">
        <v>218.5</v>
      </c>
      <c r="E34" s="127">
        <v>221.3</v>
      </c>
      <c r="F34" s="127">
        <v>254.6</v>
      </c>
      <c r="G34" s="127">
        <v>266.9</v>
      </c>
      <c r="H34" s="127">
        <v>266.5</v>
      </c>
      <c r="I34" s="127">
        <v>5.5</v>
      </c>
      <c r="J34" s="127">
        <v>1.3</v>
      </c>
      <c r="K34" s="127">
        <v>20.4</v>
      </c>
      <c r="L34" s="1035">
        <v>-0.1</v>
      </c>
    </row>
    <row r="35" spans="1:12" ht="12.75">
      <c r="A35" s="49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035"/>
    </row>
    <row r="36" spans="1:12" ht="12.75">
      <c r="A36" s="835" t="s">
        <v>637</v>
      </c>
      <c r="B36" s="123">
        <v>46.8</v>
      </c>
      <c r="C36" s="1032">
        <v>193.6</v>
      </c>
      <c r="D36" s="1032">
        <v>201.4</v>
      </c>
      <c r="E36" s="1032">
        <v>201.5</v>
      </c>
      <c r="F36" s="1032">
        <v>223.8</v>
      </c>
      <c r="G36" s="1032">
        <v>225</v>
      </c>
      <c r="H36" s="1032">
        <v>223.3</v>
      </c>
      <c r="I36" s="1032">
        <v>4.1</v>
      </c>
      <c r="J36" s="1032">
        <v>0</v>
      </c>
      <c r="K36" s="1032">
        <v>10.8</v>
      </c>
      <c r="L36" s="1033">
        <v>-0.8</v>
      </c>
    </row>
    <row r="37" spans="1:12" ht="12.75">
      <c r="A37" s="49"/>
      <c r="B37" s="126"/>
      <c r="C37" s="1036"/>
      <c r="D37" s="1036"/>
      <c r="E37" s="1036"/>
      <c r="F37" s="1036"/>
      <c r="G37" s="1036"/>
      <c r="H37" s="1036"/>
      <c r="I37" s="1037"/>
      <c r="J37" s="1037"/>
      <c r="K37" s="1037"/>
      <c r="L37" s="1038"/>
    </row>
    <row r="38" spans="1:12" ht="12.75">
      <c r="A38" s="194" t="s">
        <v>638</v>
      </c>
      <c r="B38" s="126">
        <v>8.92</v>
      </c>
      <c r="C38" s="127">
        <v>148.6</v>
      </c>
      <c r="D38" s="127">
        <v>151.3</v>
      </c>
      <c r="E38" s="127">
        <v>151.3</v>
      </c>
      <c r="F38" s="127">
        <v>159.8</v>
      </c>
      <c r="G38" s="127">
        <v>161.1</v>
      </c>
      <c r="H38" s="127">
        <v>162.4</v>
      </c>
      <c r="I38" s="127">
        <v>1.8</v>
      </c>
      <c r="J38" s="127">
        <v>0</v>
      </c>
      <c r="K38" s="127">
        <v>7.3</v>
      </c>
      <c r="L38" s="1035">
        <v>0.8</v>
      </c>
    </row>
    <row r="39" spans="1:12" ht="12.75">
      <c r="A39" s="194" t="s">
        <v>639</v>
      </c>
      <c r="B39" s="126" t="s">
        <v>902</v>
      </c>
      <c r="C39" s="127">
        <v>136.6</v>
      </c>
      <c r="D39" s="127">
        <v>135.3</v>
      </c>
      <c r="E39" s="127">
        <v>135.3</v>
      </c>
      <c r="F39" s="127">
        <v>144.7</v>
      </c>
      <c r="G39" s="127">
        <v>145.9</v>
      </c>
      <c r="H39" s="127">
        <v>146.3</v>
      </c>
      <c r="I39" s="127">
        <v>-1</v>
      </c>
      <c r="J39" s="127">
        <v>0</v>
      </c>
      <c r="K39" s="127">
        <v>8.1</v>
      </c>
      <c r="L39" s="1035">
        <v>0.3</v>
      </c>
    </row>
    <row r="40" spans="1:12" ht="12.75">
      <c r="A40" s="194" t="s">
        <v>640</v>
      </c>
      <c r="B40" s="126" t="s">
        <v>905</v>
      </c>
      <c r="C40" s="127">
        <v>147.8</v>
      </c>
      <c r="D40" s="127">
        <v>150.9</v>
      </c>
      <c r="E40" s="127">
        <v>151</v>
      </c>
      <c r="F40" s="127">
        <v>158.3</v>
      </c>
      <c r="G40" s="127">
        <v>160</v>
      </c>
      <c r="H40" s="127">
        <v>162</v>
      </c>
      <c r="I40" s="127">
        <v>2.2</v>
      </c>
      <c r="J40" s="127">
        <v>0.1</v>
      </c>
      <c r="K40" s="127">
        <v>7.3</v>
      </c>
      <c r="L40" s="1035">
        <v>1.3</v>
      </c>
    </row>
    <row r="41" spans="1:12" ht="12.75" customHeight="1">
      <c r="A41" s="194" t="s">
        <v>641</v>
      </c>
      <c r="B41" s="127">
        <v>0.89</v>
      </c>
      <c r="C41" s="127">
        <v>190.2</v>
      </c>
      <c r="D41" s="127">
        <v>200.4</v>
      </c>
      <c r="E41" s="127">
        <v>200.4</v>
      </c>
      <c r="F41" s="127">
        <v>213.1</v>
      </c>
      <c r="G41" s="127">
        <v>213.1</v>
      </c>
      <c r="H41" s="127">
        <v>213.1</v>
      </c>
      <c r="I41" s="127">
        <v>5.4</v>
      </c>
      <c r="J41" s="127">
        <v>0</v>
      </c>
      <c r="K41" s="127">
        <v>6.3</v>
      </c>
      <c r="L41" s="1035">
        <v>0</v>
      </c>
    </row>
    <row r="42" spans="1:12" ht="12.75">
      <c r="A42" s="194" t="s">
        <v>642</v>
      </c>
      <c r="B42" s="127">
        <v>2.2</v>
      </c>
      <c r="C42" s="127">
        <v>140.6</v>
      </c>
      <c r="D42" s="127">
        <v>150.7</v>
      </c>
      <c r="E42" s="127">
        <v>150.7</v>
      </c>
      <c r="F42" s="127">
        <v>158.2</v>
      </c>
      <c r="G42" s="127">
        <v>162.4</v>
      </c>
      <c r="H42" s="127">
        <v>162.4</v>
      </c>
      <c r="I42" s="127">
        <v>7.2</v>
      </c>
      <c r="J42" s="127">
        <v>0</v>
      </c>
      <c r="K42" s="127">
        <v>7.8</v>
      </c>
      <c r="L42" s="1035">
        <v>0</v>
      </c>
    </row>
    <row r="43" spans="1:12" ht="12.75">
      <c r="A43" s="194" t="s">
        <v>643</v>
      </c>
      <c r="B43" s="127">
        <v>14.87</v>
      </c>
      <c r="C43" s="127">
        <v>214.5</v>
      </c>
      <c r="D43" s="127">
        <v>225.8</v>
      </c>
      <c r="E43" s="127">
        <v>226</v>
      </c>
      <c r="F43" s="127">
        <v>259</v>
      </c>
      <c r="G43" s="127">
        <v>260.1</v>
      </c>
      <c r="H43" s="127">
        <v>253.9</v>
      </c>
      <c r="I43" s="127">
        <v>5.4</v>
      </c>
      <c r="J43" s="127">
        <v>0.1</v>
      </c>
      <c r="K43" s="127">
        <v>12.3</v>
      </c>
      <c r="L43" s="1035">
        <v>-2.4</v>
      </c>
    </row>
    <row r="44" spans="1:12" ht="12.75" customHeight="1">
      <c r="A44" s="194" t="s">
        <v>644</v>
      </c>
      <c r="B44" s="127">
        <v>3.5</v>
      </c>
      <c r="C44" s="127">
        <v>148.1</v>
      </c>
      <c r="D44" s="127">
        <v>154.3</v>
      </c>
      <c r="E44" s="127">
        <v>154.3</v>
      </c>
      <c r="F44" s="127">
        <v>168.4</v>
      </c>
      <c r="G44" s="127">
        <v>172.2</v>
      </c>
      <c r="H44" s="127">
        <v>172.2</v>
      </c>
      <c r="I44" s="127">
        <v>4.2</v>
      </c>
      <c r="J44" s="127">
        <v>0</v>
      </c>
      <c r="K44" s="127">
        <v>11.6</v>
      </c>
      <c r="L44" s="1035">
        <v>0</v>
      </c>
    </row>
    <row r="45" spans="1:12" ht="12.75" customHeight="1">
      <c r="A45" s="194" t="s">
        <v>645</v>
      </c>
      <c r="B45" s="127">
        <v>4.19</v>
      </c>
      <c r="C45" s="127">
        <v>161.8</v>
      </c>
      <c r="D45" s="127">
        <v>168.5</v>
      </c>
      <c r="E45" s="127">
        <v>168.5</v>
      </c>
      <c r="F45" s="127">
        <v>176.9</v>
      </c>
      <c r="G45" s="127">
        <v>176.9</v>
      </c>
      <c r="H45" s="127">
        <v>176.9</v>
      </c>
      <c r="I45" s="127">
        <v>4.1</v>
      </c>
      <c r="J45" s="127">
        <v>0</v>
      </c>
      <c r="K45" s="127">
        <v>5</v>
      </c>
      <c r="L45" s="1035">
        <v>0</v>
      </c>
    </row>
    <row r="46" spans="1:12" ht="12.75" customHeight="1">
      <c r="A46" s="194" t="s">
        <v>646</v>
      </c>
      <c r="B46" s="127">
        <v>1.26</v>
      </c>
      <c r="C46" s="127">
        <v>159.1</v>
      </c>
      <c r="D46" s="127">
        <v>166.1</v>
      </c>
      <c r="E46" s="127">
        <v>166.8</v>
      </c>
      <c r="F46" s="127">
        <v>201.7</v>
      </c>
      <c r="G46" s="127">
        <v>202.1</v>
      </c>
      <c r="H46" s="127">
        <v>203.3</v>
      </c>
      <c r="I46" s="127">
        <v>4.8</v>
      </c>
      <c r="J46" s="127">
        <v>0.4</v>
      </c>
      <c r="K46" s="127">
        <v>21.9</v>
      </c>
      <c r="L46" s="1035">
        <v>0.6</v>
      </c>
    </row>
    <row r="47" spans="1:12" ht="12.75">
      <c r="A47" s="194" t="s">
        <v>647</v>
      </c>
      <c r="B47" s="126" t="s">
        <v>906</v>
      </c>
      <c r="C47" s="127">
        <v>301.6</v>
      </c>
      <c r="D47" s="127">
        <v>320.3</v>
      </c>
      <c r="E47" s="127">
        <v>320.7</v>
      </c>
      <c r="F47" s="127">
        <v>380.9</v>
      </c>
      <c r="G47" s="127">
        <v>381.1</v>
      </c>
      <c r="H47" s="127">
        <v>365.1</v>
      </c>
      <c r="I47" s="127">
        <v>6.3</v>
      </c>
      <c r="J47" s="127">
        <v>0.1</v>
      </c>
      <c r="K47" s="127">
        <v>13.8</v>
      </c>
      <c r="L47" s="1035">
        <v>-4.2</v>
      </c>
    </row>
    <row r="48" spans="1:12" ht="12.75">
      <c r="A48" s="194" t="s">
        <v>648</v>
      </c>
      <c r="B48" s="127">
        <v>4.03</v>
      </c>
      <c r="C48" s="127">
        <v>254.7</v>
      </c>
      <c r="D48" s="127">
        <v>254.6</v>
      </c>
      <c r="E48" s="127">
        <v>254.6</v>
      </c>
      <c r="F48" s="127">
        <v>311.8</v>
      </c>
      <c r="G48" s="127">
        <v>310.7</v>
      </c>
      <c r="H48" s="127">
        <v>309.8</v>
      </c>
      <c r="I48" s="127">
        <v>0</v>
      </c>
      <c r="J48" s="127">
        <v>0</v>
      </c>
      <c r="K48" s="127">
        <v>21.7</v>
      </c>
      <c r="L48" s="1035">
        <v>-0.3</v>
      </c>
    </row>
    <row r="49" spans="1:12" ht="12.75" customHeight="1">
      <c r="A49" s="194" t="s">
        <v>649</v>
      </c>
      <c r="B49" s="127">
        <v>3.61</v>
      </c>
      <c r="C49" s="127">
        <v>269.7</v>
      </c>
      <c r="D49" s="127">
        <v>269.4</v>
      </c>
      <c r="E49" s="127">
        <v>269.4</v>
      </c>
      <c r="F49" s="127">
        <v>333.5</v>
      </c>
      <c r="G49" s="127">
        <v>332.3</v>
      </c>
      <c r="H49" s="127">
        <v>331.2</v>
      </c>
      <c r="I49" s="127">
        <v>-0.1</v>
      </c>
      <c r="J49" s="127">
        <v>0</v>
      </c>
      <c r="K49" s="127">
        <v>22.9</v>
      </c>
      <c r="L49" s="1035">
        <v>-0.3</v>
      </c>
    </row>
    <row r="50" spans="1:12" ht="12.75" customHeight="1">
      <c r="A50" s="194" t="s">
        <v>650</v>
      </c>
      <c r="B50" s="127">
        <v>2.54</v>
      </c>
      <c r="C50" s="127">
        <v>301.7</v>
      </c>
      <c r="D50" s="127">
        <v>300.8</v>
      </c>
      <c r="E50" s="127">
        <v>300.8</v>
      </c>
      <c r="F50" s="127">
        <v>378.5</v>
      </c>
      <c r="G50" s="127">
        <v>378.5</v>
      </c>
      <c r="H50" s="127">
        <v>378.5</v>
      </c>
      <c r="I50" s="127">
        <v>-0.3</v>
      </c>
      <c r="J50" s="127">
        <v>0</v>
      </c>
      <c r="K50" s="127">
        <v>25.8</v>
      </c>
      <c r="L50" s="1035">
        <v>0</v>
      </c>
    </row>
    <row r="51" spans="1:12" ht="12.75" customHeight="1">
      <c r="A51" s="194" t="s">
        <v>651</v>
      </c>
      <c r="B51" s="127">
        <v>1.07</v>
      </c>
      <c r="C51" s="127">
        <v>185</v>
      </c>
      <c r="D51" s="127">
        <v>187.8</v>
      </c>
      <c r="E51" s="127">
        <v>187.8</v>
      </c>
      <c r="F51" s="127">
        <v>216.1</v>
      </c>
      <c r="G51" s="127">
        <v>211.7</v>
      </c>
      <c r="H51" s="127">
        <v>208</v>
      </c>
      <c r="I51" s="127">
        <v>1.5</v>
      </c>
      <c r="J51" s="127">
        <v>0</v>
      </c>
      <c r="K51" s="127">
        <v>10.8</v>
      </c>
      <c r="L51" s="1035">
        <v>-1.7</v>
      </c>
    </row>
    <row r="52" spans="1:12" ht="12.75" customHeight="1">
      <c r="A52" s="194" t="s">
        <v>652</v>
      </c>
      <c r="B52" s="127">
        <v>0.42</v>
      </c>
      <c r="C52" s="127">
        <v>126.6</v>
      </c>
      <c r="D52" s="127">
        <v>126.6</v>
      </c>
      <c r="E52" s="127">
        <v>126.6</v>
      </c>
      <c r="F52" s="127">
        <v>126.7</v>
      </c>
      <c r="G52" s="127">
        <v>126.7</v>
      </c>
      <c r="H52" s="127">
        <v>126.7</v>
      </c>
      <c r="I52" s="127">
        <v>0</v>
      </c>
      <c r="J52" s="127">
        <v>0</v>
      </c>
      <c r="K52" s="127">
        <v>0.1</v>
      </c>
      <c r="L52" s="1035">
        <v>0</v>
      </c>
    </row>
    <row r="53" spans="1:12" ht="12.75">
      <c r="A53" s="194" t="s">
        <v>657</v>
      </c>
      <c r="B53" s="127">
        <v>8.03</v>
      </c>
      <c r="C53" s="127">
        <v>179.8</v>
      </c>
      <c r="D53" s="127">
        <v>189</v>
      </c>
      <c r="E53" s="127">
        <v>189</v>
      </c>
      <c r="F53" s="127">
        <v>197.7</v>
      </c>
      <c r="G53" s="127">
        <v>198.2</v>
      </c>
      <c r="H53" s="127">
        <v>198.2</v>
      </c>
      <c r="I53" s="127">
        <v>5.1</v>
      </c>
      <c r="J53" s="127">
        <v>0</v>
      </c>
      <c r="K53" s="127">
        <v>4.9</v>
      </c>
      <c r="L53" s="1035">
        <v>0</v>
      </c>
    </row>
    <row r="54" spans="1:12" ht="12.75" customHeight="1">
      <c r="A54" s="194" t="s">
        <v>658</v>
      </c>
      <c r="B54" s="127">
        <v>6.21</v>
      </c>
      <c r="C54" s="127">
        <v>185.7</v>
      </c>
      <c r="D54" s="127">
        <v>196.5</v>
      </c>
      <c r="E54" s="127">
        <v>196.5</v>
      </c>
      <c r="F54" s="127">
        <v>204.7</v>
      </c>
      <c r="G54" s="127">
        <v>205.2</v>
      </c>
      <c r="H54" s="127">
        <v>205.2</v>
      </c>
      <c r="I54" s="127">
        <v>5.8</v>
      </c>
      <c r="J54" s="127">
        <v>0</v>
      </c>
      <c r="K54" s="127">
        <v>4.4</v>
      </c>
      <c r="L54" s="1035">
        <v>0</v>
      </c>
    </row>
    <row r="55" spans="1:12" ht="12.75" customHeight="1">
      <c r="A55" s="194" t="s">
        <v>659</v>
      </c>
      <c r="B55" s="127">
        <v>1.82</v>
      </c>
      <c r="C55" s="127">
        <v>159</v>
      </c>
      <c r="D55" s="127">
        <v>162.9</v>
      </c>
      <c r="E55" s="127">
        <v>162.9</v>
      </c>
      <c r="F55" s="127">
        <v>173.2</v>
      </c>
      <c r="G55" s="127">
        <v>173.7</v>
      </c>
      <c r="H55" s="127">
        <v>173.7</v>
      </c>
      <c r="I55" s="127">
        <v>2.5</v>
      </c>
      <c r="J55" s="127">
        <v>0</v>
      </c>
      <c r="K55" s="127">
        <v>6.6</v>
      </c>
      <c r="L55" s="1035">
        <v>0</v>
      </c>
    </row>
    <row r="56" spans="1:12" ht="12.75">
      <c r="A56" s="194" t="s">
        <v>660</v>
      </c>
      <c r="B56" s="127">
        <v>7.09</v>
      </c>
      <c r="C56" s="127">
        <v>212.2</v>
      </c>
      <c r="D56" s="127">
        <v>219.9</v>
      </c>
      <c r="E56" s="127">
        <v>219.9</v>
      </c>
      <c r="F56" s="127">
        <v>240.4</v>
      </c>
      <c r="G56" s="127">
        <v>240.4</v>
      </c>
      <c r="H56" s="127">
        <v>240.7</v>
      </c>
      <c r="I56" s="127">
        <v>3.6</v>
      </c>
      <c r="J56" s="127">
        <v>0</v>
      </c>
      <c r="K56" s="127">
        <v>9.5</v>
      </c>
      <c r="L56" s="1035">
        <v>0.1</v>
      </c>
    </row>
    <row r="57" spans="1:12" ht="12.75" customHeight="1">
      <c r="A57" s="194" t="s">
        <v>661</v>
      </c>
      <c r="B57" s="127">
        <v>4.78</v>
      </c>
      <c r="C57" s="127">
        <v>236.7</v>
      </c>
      <c r="D57" s="127">
        <v>246.6</v>
      </c>
      <c r="E57" s="127">
        <v>246.6</v>
      </c>
      <c r="F57" s="127">
        <v>268.3</v>
      </c>
      <c r="G57" s="127">
        <v>268.3</v>
      </c>
      <c r="H57" s="127">
        <v>268.3</v>
      </c>
      <c r="I57" s="127">
        <v>4.2</v>
      </c>
      <c r="J57" s="127">
        <v>0</v>
      </c>
      <c r="K57" s="127">
        <v>8.8</v>
      </c>
      <c r="L57" s="1035">
        <v>0</v>
      </c>
    </row>
    <row r="58" spans="1:12" ht="12.75" customHeight="1">
      <c r="A58" s="194" t="s">
        <v>662</v>
      </c>
      <c r="B58" s="127">
        <v>1.63</v>
      </c>
      <c r="C58" s="127">
        <v>150.1</v>
      </c>
      <c r="D58" s="127">
        <v>154.2</v>
      </c>
      <c r="E58" s="127">
        <v>154.2</v>
      </c>
      <c r="F58" s="127">
        <v>173.3</v>
      </c>
      <c r="G58" s="127">
        <v>173.3</v>
      </c>
      <c r="H58" s="127">
        <v>173.3</v>
      </c>
      <c r="I58" s="127">
        <v>2.7</v>
      </c>
      <c r="J58" s="127">
        <v>0</v>
      </c>
      <c r="K58" s="127">
        <v>12.4</v>
      </c>
      <c r="L58" s="1035">
        <v>0</v>
      </c>
    </row>
    <row r="59" spans="1:12" ht="12.75" customHeight="1">
      <c r="A59" s="194" t="s">
        <v>663</v>
      </c>
      <c r="B59" s="127">
        <v>0.68</v>
      </c>
      <c r="C59" s="127">
        <v>195.3</v>
      </c>
      <c r="D59" s="127">
        <v>197.6</v>
      </c>
      <c r="E59" s="127">
        <v>197.5</v>
      </c>
      <c r="F59" s="127">
        <v>213.7</v>
      </c>
      <c r="G59" s="127">
        <v>214.8</v>
      </c>
      <c r="H59" s="127">
        <v>217.2</v>
      </c>
      <c r="I59" s="127">
        <v>1.1</v>
      </c>
      <c r="J59" s="127">
        <v>-0.1</v>
      </c>
      <c r="K59" s="127">
        <v>10</v>
      </c>
      <c r="L59" s="1035">
        <v>1.1</v>
      </c>
    </row>
    <row r="60" spans="1:12" ht="12.75">
      <c r="A60" s="836" t="s">
        <v>664</v>
      </c>
      <c r="B60" s="128">
        <v>1.66</v>
      </c>
      <c r="C60" s="128">
        <v>173.1</v>
      </c>
      <c r="D60" s="128">
        <v>186.1</v>
      </c>
      <c r="E60" s="128">
        <v>186.1</v>
      </c>
      <c r="F60" s="128">
        <v>200.9</v>
      </c>
      <c r="G60" s="128">
        <v>214.2</v>
      </c>
      <c r="H60" s="128">
        <v>214.2</v>
      </c>
      <c r="I60" s="128">
        <v>7.5</v>
      </c>
      <c r="J60" s="128">
        <v>0</v>
      </c>
      <c r="K60" s="128">
        <v>15.1</v>
      </c>
      <c r="L60" s="1039">
        <v>0</v>
      </c>
    </row>
    <row r="61" spans="1:12" ht="12.75">
      <c r="A61" s="83" t="s">
        <v>1054</v>
      </c>
      <c r="B61" s="127">
        <v>2.7129871270971364</v>
      </c>
      <c r="C61" s="127">
        <v>449</v>
      </c>
      <c r="D61" s="127">
        <v>488.2</v>
      </c>
      <c r="E61" s="127">
        <v>488.2</v>
      </c>
      <c r="F61" s="127">
        <v>610.5</v>
      </c>
      <c r="G61" s="127">
        <v>607.1</v>
      </c>
      <c r="H61" s="127">
        <v>566.4</v>
      </c>
      <c r="I61" s="127">
        <v>8.7</v>
      </c>
      <c r="J61" s="127">
        <v>0</v>
      </c>
      <c r="K61" s="127">
        <v>16</v>
      </c>
      <c r="L61" s="1035">
        <v>-6.7</v>
      </c>
    </row>
    <row r="62" spans="1:12" ht="13.5" thickBot="1">
      <c r="A62" s="837" t="s">
        <v>1055</v>
      </c>
      <c r="B62" s="129">
        <v>97.28701000738475</v>
      </c>
      <c r="C62" s="127">
        <v>178.5</v>
      </c>
      <c r="D62" s="127">
        <v>190.9</v>
      </c>
      <c r="E62" s="127">
        <v>188.2</v>
      </c>
      <c r="F62" s="127">
        <v>216.3</v>
      </c>
      <c r="G62" s="127">
        <v>217.2</v>
      </c>
      <c r="H62" s="127">
        <v>214.4</v>
      </c>
      <c r="I62" s="127">
        <v>5.4</v>
      </c>
      <c r="J62" s="127">
        <v>-1.4</v>
      </c>
      <c r="K62" s="127">
        <v>13.9</v>
      </c>
      <c r="L62" s="1035">
        <v>-1.3</v>
      </c>
    </row>
    <row r="63" spans="1:12" ht="13.5" thickTop="1">
      <c r="A63" s="1659" t="s">
        <v>665</v>
      </c>
      <c r="B63" s="1660"/>
      <c r="C63" s="1660"/>
      <c r="D63" s="1660"/>
      <c r="E63" s="1660"/>
      <c r="F63" s="1660"/>
      <c r="G63" s="1660"/>
      <c r="H63" s="1660"/>
      <c r="I63" s="1660"/>
      <c r="J63" s="1660"/>
      <c r="K63" s="1660"/>
      <c r="L63" s="1661"/>
    </row>
    <row r="64" spans="1:12" ht="12.75">
      <c r="A64" s="1040" t="s">
        <v>822</v>
      </c>
      <c r="B64" s="123">
        <v>100</v>
      </c>
      <c r="C64" s="124">
        <v>178</v>
      </c>
      <c r="D64" s="124">
        <v>189.4</v>
      </c>
      <c r="E64" s="124">
        <v>186.8</v>
      </c>
      <c r="F64" s="124">
        <v>217</v>
      </c>
      <c r="G64" s="124">
        <v>221.3</v>
      </c>
      <c r="H64" s="124">
        <v>217</v>
      </c>
      <c r="I64" s="124">
        <v>4.9</v>
      </c>
      <c r="J64" s="124">
        <v>-1.4</v>
      </c>
      <c r="K64" s="124">
        <v>16.2</v>
      </c>
      <c r="L64" s="1034">
        <v>-1.9</v>
      </c>
    </row>
    <row r="65" spans="1:12" ht="12.75">
      <c r="A65" s="838" t="s">
        <v>1046</v>
      </c>
      <c r="B65" s="126">
        <v>51.53</v>
      </c>
      <c r="C65" s="133">
        <v>170.1</v>
      </c>
      <c r="D65" s="133">
        <v>185.2</v>
      </c>
      <c r="E65" s="133">
        <v>180.1</v>
      </c>
      <c r="F65" s="133">
        <v>219.1</v>
      </c>
      <c r="G65" s="133">
        <v>226.2</v>
      </c>
      <c r="H65" s="133">
        <v>220.1</v>
      </c>
      <c r="I65" s="133">
        <v>5.9</v>
      </c>
      <c r="J65" s="133">
        <v>-2.8</v>
      </c>
      <c r="K65" s="133">
        <v>22.2</v>
      </c>
      <c r="L65" s="1041">
        <v>-2.7</v>
      </c>
    </row>
    <row r="66" spans="1:12" ht="12.75">
      <c r="A66" s="499" t="s">
        <v>1047</v>
      </c>
      <c r="B66" s="130">
        <v>48.47</v>
      </c>
      <c r="C66" s="128">
        <v>186.3</v>
      </c>
      <c r="D66" s="128">
        <v>193.9</v>
      </c>
      <c r="E66" s="128">
        <v>193.9</v>
      </c>
      <c r="F66" s="128">
        <v>214.6</v>
      </c>
      <c r="G66" s="128">
        <v>216</v>
      </c>
      <c r="H66" s="128">
        <v>213.8</v>
      </c>
      <c r="I66" s="128">
        <v>4.1</v>
      </c>
      <c r="J66" s="128">
        <v>0</v>
      </c>
      <c r="K66" s="128">
        <v>10.3</v>
      </c>
      <c r="L66" s="1039">
        <v>-1</v>
      </c>
    </row>
    <row r="67" spans="1:12" ht="12.75">
      <c r="A67" s="49" t="s">
        <v>1048</v>
      </c>
      <c r="B67" s="131">
        <v>81.26</v>
      </c>
      <c r="C67" s="127">
        <v>172.9</v>
      </c>
      <c r="D67" s="127">
        <v>183.8</v>
      </c>
      <c r="E67" s="127">
        <v>180.6</v>
      </c>
      <c r="F67" s="127">
        <v>210.9</v>
      </c>
      <c r="G67" s="127">
        <v>216</v>
      </c>
      <c r="H67" s="127">
        <v>212.5</v>
      </c>
      <c r="I67" s="127">
        <v>4.5</v>
      </c>
      <c r="J67" s="127">
        <v>-1.7</v>
      </c>
      <c r="K67" s="127">
        <v>17.7</v>
      </c>
      <c r="L67" s="1035">
        <v>-1.6</v>
      </c>
    </row>
    <row r="68" spans="1:12" ht="12.75">
      <c r="A68" s="49" t="s">
        <v>1049</v>
      </c>
      <c r="B68" s="132">
        <v>18.74</v>
      </c>
      <c r="C68" s="127">
        <v>199.9</v>
      </c>
      <c r="D68" s="127">
        <v>213.7</v>
      </c>
      <c r="E68" s="127">
        <v>213.8</v>
      </c>
      <c r="F68" s="127">
        <v>243.1</v>
      </c>
      <c r="G68" s="127">
        <v>244</v>
      </c>
      <c r="H68" s="127">
        <v>236.5</v>
      </c>
      <c r="I68" s="127">
        <v>7</v>
      </c>
      <c r="J68" s="127">
        <v>0</v>
      </c>
      <c r="K68" s="127">
        <v>10.6</v>
      </c>
      <c r="L68" s="1035">
        <v>-3.1</v>
      </c>
    </row>
    <row r="69" spans="1:12" ht="12.75">
      <c r="A69" s="838" t="s">
        <v>1050</v>
      </c>
      <c r="B69" s="131">
        <v>68.86</v>
      </c>
      <c r="C69" s="133">
        <v>174.7</v>
      </c>
      <c r="D69" s="133">
        <v>188.5</v>
      </c>
      <c r="E69" s="133">
        <v>184.9</v>
      </c>
      <c r="F69" s="133">
        <v>219.5</v>
      </c>
      <c r="G69" s="133">
        <v>222</v>
      </c>
      <c r="H69" s="133">
        <v>217</v>
      </c>
      <c r="I69" s="133">
        <v>5.8</v>
      </c>
      <c r="J69" s="133">
        <v>-1.9</v>
      </c>
      <c r="K69" s="133">
        <v>17.4</v>
      </c>
      <c r="L69" s="1041">
        <v>-2.3</v>
      </c>
    </row>
    <row r="70" spans="1:12" ht="12.75">
      <c r="A70" s="499" t="s">
        <v>1051</v>
      </c>
      <c r="B70" s="132">
        <v>31.14</v>
      </c>
      <c r="C70" s="128">
        <v>185.2</v>
      </c>
      <c r="D70" s="128">
        <v>191.5</v>
      </c>
      <c r="E70" s="128">
        <v>191</v>
      </c>
      <c r="F70" s="128">
        <v>211.4</v>
      </c>
      <c r="G70" s="128">
        <v>219.7</v>
      </c>
      <c r="H70" s="128">
        <v>217</v>
      </c>
      <c r="I70" s="128">
        <v>3.1</v>
      </c>
      <c r="J70" s="128">
        <v>-0.3</v>
      </c>
      <c r="K70" s="128">
        <v>13.6</v>
      </c>
      <c r="L70" s="1039">
        <v>-1.2</v>
      </c>
    </row>
    <row r="71" spans="1:12" ht="12.75">
      <c r="A71" s="49" t="s">
        <v>1052</v>
      </c>
      <c r="B71" s="131">
        <v>17.03</v>
      </c>
      <c r="C71" s="127">
        <v>221.4</v>
      </c>
      <c r="D71" s="127">
        <v>233</v>
      </c>
      <c r="E71" s="127">
        <v>233.5</v>
      </c>
      <c r="F71" s="127">
        <v>278.7</v>
      </c>
      <c r="G71" s="127">
        <v>278.5</v>
      </c>
      <c r="H71" s="127">
        <v>271.3</v>
      </c>
      <c r="I71" s="127">
        <v>5.5</v>
      </c>
      <c r="J71" s="127">
        <v>0.2</v>
      </c>
      <c r="K71" s="127">
        <v>16.2</v>
      </c>
      <c r="L71" s="1035">
        <v>-2.6</v>
      </c>
    </row>
    <row r="72" spans="1:12" ht="12.75">
      <c r="A72" s="839" t="s">
        <v>1053</v>
      </c>
      <c r="B72" s="132">
        <v>82.97</v>
      </c>
      <c r="C72" s="127">
        <v>169</v>
      </c>
      <c r="D72" s="127">
        <v>180.5</v>
      </c>
      <c r="E72" s="127">
        <v>177.2</v>
      </c>
      <c r="F72" s="127">
        <v>204.3</v>
      </c>
      <c r="G72" s="127">
        <v>209.5</v>
      </c>
      <c r="H72" s="127">
        <v>205.9</v>
      </c>
      <c r="I72" s="127">
        <v>4.9</v>
      </c>
      <c r="J72" s="127">
        <v>-1.8</v>
      </c>
      <c r="K72" s="127">
        <v>16.2</v>
      </c>
      <c r="L72" s="1035">
        <v>-1.7</v>
      </c>
    </row>
    <row r="73" spans="1:12" ht="12.75">
      <c r="A73" s="840" t="s">
        <v>1054</v>
      </c>
      <c r="B73" s="133">
        <v>3.0403594784183583</v>
      </c>
      <c r="C73" s="133">
        <v>418.3</v>
      </c>
      <c r="D73" s="133">
        <v>456.5</v>
      </c>
      <c r="E73" s="133">
        <v>456.5</v>
      </c>
      <c r="F73" s="133">
        <v>577.1</v>
      </c>
      <c r="G73" s="133">
        <v>570.6</v>
      </c>
      <c r="H73" s="133">
        <v>532.7</v>
      </c>
      <c r="I73" s="133">
        <v>9.1</v>
      </c>
      <c r="J73" s="133">
        <v>0</v>
      </c>
      <c r="K73" s="133">
        <v>16.7</v>
      </c>
      <c r="L73" s="1041">
        <v>-6.6</v>
      </c>
    </row>
    <row r="74" spans="1:12" ht="12.75">
      <c r="A74" s="841" t="s">
        <v>1055</v>
      </c>
      <c r="B74" s="128">
        <v>96.95964052158165</v>
      </c>
      <c r="C74" s="128">
        <v>170.4</v>
      </c>
      <c r="D74" s="128">
        <v>181</v>
      </c>
      <c r="E74" s="128">
        <v>178.3</v>
      </c>
      <c r="F74" s="128">
        <v>205.7</v>
      </c>
      <c r="G74" s="128">
        <v>210.3</v>
      </c>
      <c r="H74" s="128">
        <v>207.1</v>
      </c>
      <c r="I74" s="128">
        <v>4.6</v>
      </c>
      <c r="J74" s="128">
        <v>-1.5</v>
      </c>
      <c r="K74" s="128">
        <v>16.2</v>
      </c>
      <c r="L74" s="1039">
        <v>-1.5</v>
      </c>
    </row>
    <row r="75" spans="1:12" ht="12.75">
      <c r="A75" s="1656" t="s">
        <v>666</v>
      </c>
      <c r="B75" s="1657"/>
      <c r="C75" s="1657"/>
      <c r="D75" s="1657"/>
      <c r="E75" s="1657"/>
      <c r="F75" s="1657"/>
      <c r="G75" s="1657"/>
      <c r="H75" s="1658"/>
      <c r="I75" s="1657"/>
      <c r="J75" s="1657"/>
      <c r="K75" s="1657"/>
      <c r="L75" s="842"/>
    </row>
    <row r="76" spans="1:12" ht="12.75">
      <c r="A76" s="414" t="s">
        <v>822</v>
      </c>
      <c r="B76" s="746">
        <v>100</v>
      </c>
      <c r="C76" s="124">
        <v>189.4</v>
      </c>
      <c r="D76" s="124">
        <v>204.1</v>
      </c>
      <c r="E76" s="124">
        <v>201.1</v>
      </c>
      <c r="F76" s="124">
        <v>232.3</v>
      </c>
      <c r="G76" s="124">
        <v>231.3</v>
      </c>
      <c r="H76" s="124">
        <v>227.4</v>
      </c>
      <c r="I76" s="124">
        <v>6.2</v>
      </c>
      <c r="J76" s="124">
        <v>-1.5</v>
      </c>
      <c r="K76" s="124">
        <v>13.1</v>
      </c>
      <c r="L76" s="1034">
        <v>-1.7</v>
      </c>
    </row>
    <row r="77" spans="1:12" ht="12.75">
      <c r="A77" s="838" t="s">
        <v>1046</v>
      </c>
      <c r="B77" s="126">
        <v>54.98</v>
      </c>
      <c r="C77" s="133">
        <v>182.3</v>
      </c>
      <c r="D77" s="133">
        <v>202.2</v>
      </c>
      <c r="E77" s="133">
        <v>196.6</v>
      </c>
      <c r="F77" s="133">
        <v>234.3</v>
      </c>
      <c r="G77" s="133">
        <v>231.8</v>
      </c>
      <c r="H77" s="133">
        <v>225.8</v>
      </c>
      <c r="I77" s="133">
        <v>7.8</v>
      </c>
      <c r="J77" s="133">
        <v>-2.8</v>
      </c>
      <c r="K77" s="133">
        <v>14.9</v>
      </c>
      <c r="L77" s="1041">
        <v>-2.6</v>
      </c>
    </row>
    <row r="78" spans="1:12" ht="12.75">
      <c r="A78" s="293" t="s">
        <v>1047</v>
      </c>
      <c r="B78" s="130">
        <v>45.02</v>
      </c>
      <c r="C78" s="128">
        <v>198</v>
      </c>
      <c r="D78" s="128">
        <v>206.4</v>
      </c>
      <c r="E78" s="128">
        <v>206.6</v>
      </c>
      <c r="F78" s="128">
        <v>229.8</v>
      </c>
      <c r="G78" s="128">
        <v>230.7</v>
      </c>
      <c r="H78" s="128">
        <v>229.3</v>
      </c>
      <c r="I78" s="128">
        <v>4.3</v>
      </c>
      <c r="J78" s="128">
        <v>0.1</v>
      </c>
      <c r="K78" s="128">
        <v>11</v>
      </c>
      <c r="L78" s="1039">
        <v>-0.6</v>
      </c>
    </row>
    <row r="79" spans="1:12" ht="12.75">
      <c r="A79" s="840" t="s">
        <v>1054</v>
      </c>
      <c r="B79" s="133">
        <v>2.5436097629598367</v>
      </c>
      <c r="C79" s="127">
        <v>451.5</v>
      </c>
      <c r="D79" s="127">
        <v>492.1</v>
      </c>
      <c r="E79" s="127">
        <v>491.8</v>
      </c>
      <c r="F79" s="127">
        <v>613.3</v>
      </c>
      <c r="G79" s="127">
        <v>610.7</v>
      </c>
      <c r="H79" s="127">
        <v>571.7</v>
      </c>
      <c r="I79" s="127">
        <v>8.9</v>
      </c>
      <c r="J79" s="127">
        <v>-0.1</v>
      </c>
      <c r="K79" s="127">
        <v>16.2</v>
      </c>
      <c r="L79" s="1035">
        <v>-6.4</v>
      </c>
    </row>
    <row r="80" spans="1:12" ht="12.75">
      <c r="A80" s="841" t="s">
        <v>1055</v>
      </c>
      <c r="B80" s="128">
        <v>97.45639023704015</v>
      </c>
      <c r="C80" s="127">
        <v>182.6</v>
      </c>
      <c r="D80" s="127">
        <v>196.6</v>
      </c>
      <c r="E80" s="127">
        <v>193.5</v>
      </c>
      <c r="F80" s="127">
        <v>222.3</v>
      </c>
      <c r="G80" s="127">
        <v>221.4</v>
      </c>
      <c r="H80" s="127">
        <v>218.4</v>
      </c>
      <c r="I80" s="127">
        <v>6</v>
      </c>
      <c r="J80" s="127">
        <v>-1.6</v>
      </c>
      <c r="K80" s="127">
        <v>12.9</v>
      </c>
      <c r="L80" s="1035">
        <v>-1.4</v>
      </c>
    </row>
    <row r="81" spans="1:12" ht="12.75">
      <c r="A81" s="843" t="s">
        <v>667</v>
      </c>
      <c r="B81" s="134"/>
      <c r="C81" s="1042"/>
      <c r="D81" s="1042"/>
      <c r="E81" s="1042"/>
      <c r="F81" s="1042"/>
      <c r="G81" s="1042"/>
      <c r="H81" s="1042"/>
      <c r="I81" s="1042"/>
      <c r="J81" s="1042"/>
      <c r="K81" s="1042"/>
      <c r="L81" s="1043"/>
    </row>
    <row r="82" spans="1:12" ht="12.75">
      <c r="A82" s="1040" t="s">
        <v>822</v>
      </c>
      <c r="B82" s="123">
        <v>100</v>
      </c>
      <c r="C82" s="124">
        <v>188.1</v>
      </c>
      <c r="D82" s="124">
        <v>199.4</v>
      </c>
      <c r="E82" s="124">
        <v>198</v>
      </c>
      <c r="F82" s="124">
        <v>228.1</v>
      </c>
      <c r="G82" s="124">
        <v>227.7</v>
      </c>
      <c r="H82" s="124">
        <v>224.9</v>
      </c>
      <c r="I82" s="124">
        <v>5.3</v>
      </c>
      <c r="J82" s="124">
        <v>-0.7</v>
      </c>
      <c r="K82" s="124">
        <v>13.6</v>
      </c>
      <c r="L82" s="1034">
        <v>-1.2</v>
      </c>
    </row>
    <row r="83" spans="1:12" ht="12.75">
      <c r="A83" s="838" t="s">
        <v>1046</v>
      </c>
      <c r="B83" s="126">
        <v>53.04</v>
      </c>
      <c r="C83" s="133">
        <v>183.3</v>
      </c>
      <c r="D83" s="133">
        <v>198.9</v>
      </c>
      <c r="E83" s="133">
        <v>196.1</v>
      </c>
      <c r="F83" s="133">
        <v>233</v>
      </c>
      <c r="G83" s="133">
        <v>230.3</v>
      </c>
      <c r="H83" s="133">
        <v>227</v>
      </c>
      <c r="I83" s="133">
        <v>7</v>
      </c>
      <c r="J83" s="133">
        <v>-1.4</v>
      </c>
      <c r="K83" s="133">
        <v>15.8</v>
      </c>
      <c r="L83" s="1041">
        <v>-1.4</v>
      </c>
    </row>
    <row r="84" spans="1:12" ht="12.75">
      <c r="A84" s="499" t="s">
        <v>1047</v>
      </c>
      <c r="B84" s="127">
        <v>46.96</v>
      </c>
      <c r="C84" s="128">
        <v>193.5</v>
      </c>
      <c r="D84" s="128">
        <v>200</v>
      </c>
      <c r="E84" s="128">
        <v>200.1</v>
      </c>
      <c r="F84" s="128">
        <v>222.5</v>
      </c>
      <c r="G84" s="128">
        <v>224.7</v>
      </c>
      <c r="H84" s="128">
        <v>222.5</v>
      </c>
      <c r="I84" s="128">
        <v>3.4</v>
      </c>
      <c r="J84" s="128">
        <v>0</v>
      </c>
      <c r="K84" s="128">
        <v>11.2</v>
      </c>
      <c r="L84" s="1039">
        <v>-1</v>
      </c>
    </row>
    <row r="85" spans="1:12" ht="12.75">
      <c r="A85" s="83" t="s">
        <v>1054</v>
      </c>
      <c r="B85" s="133">
        <v>2.332799605862791</v>
      </c>
      <c r="C85" s="127">
        <v>492.7</v>
      </c>
      <c r="D85" s="127">
        <v>530</v>
      </c>
      <c r="E85" s="127">
        <v>530.4</v>
      </c>
      <c r="F85" s="127">
        <v>657.8</v>
      </c>
      <c r="G85" s="127">
        <v>657.1</v>
      </c>
      <c r="H85" s="127">
        <v>607.6</v>
      </c>
      <c r="I85" s="127">
        <v>7.7</v>
      </c>
      <c r="J85" s="127">
        <v>0.1</v>
      </c>
      <c r="K85" s="127">
        <v>14.6</v>
      </c>
      <c r="L85" s="1035">
        <v>-7.5</v>
      </c>
    </row>
    <row r="86" spans="1:12" ht="13.5" thickBot="1">
      <c r="A86" s="814" t="s">
        <v>1055</v>
      </c>
      <c r="B86" s="198">
        <v>97.66720039413721</v>
      </c>
      <c r="C86" s="198">
        <v>180.8</v>
      </c>
      <c r="D86" s="198">
        <v>191.5</v>
      </c>
      <c r="E86" s="198">
        <v>190.1</v>
      </c>
      <c r="F86" s="198">
        <v>217.8</v>
      </c>
      <c r="G86" s="198">
        <v>217.4</v>
      </c>
      <c r="H86" s="198">
        <v>215.7</v>
      </c>
      <c r="I86" s="198">
        <v>5.1</v>
      </c>
      <c r="J86" s="198">
        <v>-0.7</v>
      </c>
      <c r="K86" s="198">
        <v>13.5</v>
      </c>
      <c r="L86" s="1044">
        <v>-0.8</v>
      </c>
    </row>
    <row r="87" spans="1:2" ht="12.75">
      <c r="A87" s="18" t="s">
        <v>808</v>
      </c>
      <c r="B87" s="20"/>
    </row>
    <row r="88" ht="12.75">
      <c r="B88" s="20"/>
    </row>
    <row r="89" ht="12.75">
      <c r="B89" s="20"/>
    </row>
    <row r="90" ht="12.75">
      <c r="B90" s="20"/>
    </row>
    <row r="91" ht="12.75">
      <c r="B91" s="20"/>
    </row>
    <row r="92" ht="12.75">
      <c r="B92" s="20"/>
    </row>
    <row r="93" ht="12.75" hidden="1"/>
    <row r="94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9" ht="12.75" hidden="1"/>
    <row r="110" ht="12.75" hidden="1"/>
    <row r="118" ht="12.75" hidden="1"/>
    <row r="121" ht="12.75" hidden="1"/>
    <row r="122" ht="12.75" hidden="1"/>
    <row r="123" ht="12.75" hidden="1"/>
    <row r="126" ht="12.75" hidden="1"/>
    <row r="127" ht="12.75" hidden="1"/>
    <row r="128" ht="12.75" hidden="1"/>
    <row r="129" ht="12.75" hidden="1"/>
    <row r="131" ht="12.75" hidden="1"/>
    <row r="132" ht="12.75" hidden="1"/>
    <row r="134" ht="12.75" hidden="1"/>
    <row r="135" ht="12.75" hidden="1"/>
    <row r="136" ht="12.75" hidden="1"/>
  </sheetData>
  <sheetProtection/>
  <mergeCells count="9">
    <mergeCell ref="A75:K75"/>
    <mergeCell ref="D6:E6"/>
    <mergeCell ref="F6:H6"/>
    <mergeCell ref="J6:K6"/>
    <mergeCell ref="A63:L63"/>
    <mergeCell ref="A1:L1"/>
    <mergeCell ref="A2:L2"/>
    <mergeCell ref="A4:L4"/>
    <mergeCell ref="A5:L5"/>
  </mergeCells>
  <printOptions/>
  <pageMargins left="0.75" right="0.66" top="0.28" bottom="0.25" header="0.23" footer="0.2"/>
  <pageSetup fitToHeight="1" fitToWidth="1" horizontalDpi="600" verticalDpi="600" orientation="portrait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79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36.8515625" style="18" bestFit="1" customWidth="1"/>
    <col min="2" max="2" width="9.140625" style="18" customWidth="1"/>
    <col min="3" max="4" width="0" style="18" hidden="1" customWidth="1"/>
    <col min="5" max="16384" width="9.140625" style="18" customWidth="1"/>
  </cols>
  <sheetData>
    <row r="1" spans="1:14" ht="12.75">
      <c r="A1" s="1556" t="s">
        <v>1278</v>
      </c>
      <c r="B1" s="1556"/>
      <c r="C1" s="1556"/>
      <c r="D1" s="1556"/>
      <c r="E1" s="1556"/>
      <c r="F1" s="1556"/>
      <c r="G1" s="1556"/>
      <c r="H1" s="1556"/>
      <c r="I1" s="1556"/>
      <c r="J1" s="1556"/>
      <c r="K1" s="147"/>
      <c r="L1" s="147"/>
      <c r="M1" s="147"/>
      <c r="N1" s="147"/>
    </row>
    <row r="2" spans="1:14" ht="15.75">
      <c r="A2" s="1591" t="s">
        <v>1375</v>
      </c>
      <c r="B2" s="1591"/>
      <c r="C2" s="1591"/>
      <c r="D2" s="1591"/>
      <c r="E2" s="1591"/>
      <c r="F2" s="1591"/>
      <c r="G2" s="1591"/>
      <c r="H2" s="1591"/>
      <c r="I2" s="1591"/>
      <c r="J2" s="1591"/>
      <c r="K2" s="147"/>
      <c r="L2" s="147"/>
      <c r="M2" s="147"/>
      <c r="N2" s="147"/>
    </row>
    <row r="3" spans="1:14" ht="12.75">
      <c r="A3" s="1666" t="s">
        <v>603</v>
      </c>
      <c r="B3" s="1666"/>
      <c r="C3" s="1666"/>
      <c r="D3" s="1666"/>
      <c r="E3" s="1666"/>
      <c r="F3" s="1666"/>
      <c r="G3" s="1666"/>
      <c r="H3" s="1666"/>
      <c r="I3" s="1666"/>
      <c r="J3" s="1666"/>
      <c r="K3" s="147"/>
      <c r="L3" s="147"/>
      <c r="M3" s="147"/>
      <c r="N3" s="147"/>
    </row>
    <row r="4" spans="1:11" ht="12.75">
      <c r="A4" s="1667" t="s">
        <v>546</v>
      </c>
      <c r="B4" s="1667"/>
      <c r="C4" s="1667"/>
      <c r="D4" s="1667"/>
      <c r="E4" s="1667"/>
      <c r="F4" s="1667"/>
      <c r="G4" s="1667"/>
      <c r="H4" s="1667"/>
      <c r="I4" s="1667"/>
      <c r="J4" s="1667"/>
      <c r="K4" s="453"/>
    </row>
    <row r="5" spans="1:14" ht="13.5" thickBot="1">
      <c r="A5" s="1610" t="s">
        <v>653</v>
      </c>
      <c r="B5" s="1610"/>
      <c r="C5" s="1610"/>
      <c r="D5" s="1610"/>
      <c r="E5" s="1610"/>
      <c r="F5" s="1610"/>
      <c r="G5" s="1610"/>
      <c r="H5" s="1610"/>
      <c r="I5" s="1610"/>
      <c r="J5" s="1610"/>
      <c r="K5" s="147"/>
      <c r="L5" s="147"/>
      <c r="M5" s="147"/>
      <c r="N5" s="147"/>
    </row>
    <row r="6" spans="1:14" ht="12.75">
      <c r="A6" s="1664" t="s">
        <v>1071</v>
      </c>
      <c r="B6" s="205" t="s">
        <v>604</v>
      </c>
      <c r="C6" s="206"/>
      <c r="D6" s="206"/>
      <c r="E6" s="207" t="s">
        <v>669</v>
      </c>
      <c r="F6" s="208" t="s">
        <v>529</v>
      </c>
      <c r="G6" s="209" t="s">
        <v>1014</v>
      </c>
      <c r="H6" s="210" t="s">
        <v>508</v>
      </c>
      <c r="I6" s="1639" t="s">
        <v>918</v>
      </c>
      <c r="J6" s="1640"/>
      <c r="K6" s="147"/>
      <c r="L6" s="147"/>
      <c r="M6" s="147"/>
      <c r="N6" s="147"/>
    </row>
    <row r="7" spans="1:14" ht="12.75">
      <c r="A7" s="1627"/>
      <c r="B7" s="144" t="s">
        <v>605</v>
      </c>
      <c r="C7" s="212"/>
      <c r="D7" s="212"/>
      <c r="E7" s="213" t="s">
        <v>604</v>
      </c>
      <c r="F7" s="844" t="s">
        <v>654</v>
      </c>
      <c r="G7" s="812" t="s">
        <v>654</v>
      </c>
      <c r="H7" s="845" t="s">
        <v>654</v>
      </c>
      <c r="I7" s="1045" t="s">
        <v>1014</v>
      </c>
      <c r="J7" s="1046" t="s">
        <v>508</v>
      </c>
      <c r="K7" s="147"/>
      <c r="L7" s="147"/>
      <c r="M7" s="147"/>
      <c r="N7" s="147"/>
    </row>
    <row r="8" spans="1:14" ht="12.75">
      <c r="A8" s="179" t="s">
        <v>670</v>
      </c>
      <c r="B8" s="349">
        <v>100</v>
      </c>
      <c r="C8" s="181"/>
      <c r="D8" s="166"/>
      <c r="E8" s="182">
        <v>100</v>
      </c>
      <c r="F8" s="182">
        <v>176.92533</v>
      </c>
      <c r="G8" s="182">
        <v>185.18669999999997</v>
      </c>
      <c r="H8" s="182">
        <v>209.40564000000003</v>
      </c>
      <c r="I8" s="182">
        <v>4.7</v>
      </c>
      <c r="J8" s="1033">
        <v>13.1</v>
      </c>
      <c r="K8" s="147"/>
      <c r="M8" s="147"/>
      <c r="N8" s="147"/>
    </row>
    <row r="9" spans="1:14" ht="12.75">
      <c r="A9" s="179"/>
      <c r="B9" s="349"/>
      <c r="C9" s="181"/>
      <c r="D9" s="166"/>
      <c r="E9" s="182"/>
      <c r="F9" s="185"/>
      <c r="G9" s="185"/>
      <c r="H9" s="185"/>
      <c r="I9" s="185"/>
      <c r="J9" s="1034"/>
      <c r="K9" s="147"/>
      <c r="M9" s="147"/>
      <c r="N9" s="147"/>
    </row>
    <row r="10" spans="1:14" ht="12.75">
      <c r="A10" s="179" t="s">
        <v>671</v>
      </c>
      <c r="B10" s="349">
        <v>53.2</v>
      </c>
      <c r="C10" s="181"/>
      <c r="D10" s="181"/>
      <c r="E10" s="182">
        <v>45.53</v>
      </c>
      <c r="F10" s="182">
        <v>185.67366571491323</v>
      </c>
      <c r="G10" s="182">
        <v>195.6038436195915</v>
      </c>
      <c r="H10" s="182">
        <v>231.56738414232376</v>
      </c>
      <c r="I10" s="182">
        <v>5.3</v>
      </c>
      <c r="J10" s="1033">
        <v>18.4</v>
      </c>
      <c r="K10" s="147"/>
      <c r="M10" s="147"/>
      <c r="N10" s="147"/>
    </row>
    <row r="11" spans="1:14" ht="12.75">
      <c r="A11" s="183"/>
      <c r="B11" s="350"/>
      <c r="C11" s="127"/>
      <c r="D11" s="127"/>
      <c r="E11" s="185"/>
      <c r="F11" s="189"/>
      <c r="G11" s="189"/>
      <c r="H11" s="189"/>
      <c r="I11" s="189"/>
      <c r="J11" s="1035"/>
      <c r="K11" s="147"/>
      <c r="M11" s="147"/>
      <c r="N11" s="147"/>
    </row>
    <row r="12" spans="1:14" ht="12.75">
      <c r="A12" s="187" t="s">
        <v>615</v>
      </c>
      <c r="B12" s="351"/>
      <c r="C12" s="131"/>
      <c r="D12" s="131"/>
      <c r="E12" s="189"/>
      <c r="F12" s="189"/>
      <c r="G12" s="189"/>
      <c r="H12" s="189"/>
      <c r="I12" s="189"/>
      <c r="J12" s="1035"/>
      <c r="K12" s="147"/>
      <c r="M12" s="147"/>
      <c r="N12" s="147"/>
    </row>
    <row r="13" spans="1:14" ht="12.75">
      <c r="A13" s="190" t="s">
        <v>672</v>
      </c>
      <c r="B13" s="351">
        <v>14.16</v>
      </c>
      <c r="C13" s="127"/>
      <c r="D13" s="127"/>
      <c r="E13" s="189">
        <v>0</v>
      </c>
      <c r="F13" s="189">
        <v>167.2</v>
      </c>
      <c r="G13" s="189">
        <v>188.1</v>
      </c>
      <c r="H13" s="189">
        <v>229.1</v>
      </c>
      <c r="I13" s="189">
        <v>12.5</v>
      </c>
      <c r="J13" s="1035">
        <v>21.8</v>
      </c>
      <c r="K13" s="147"/>
      <c r="L13" s="192"/>
      <c r="M13" s="147"/>
      <c r="N13" s="147"/>
    </row>
    <row r="14" spans="1:14" ht="12.75">
      <c r="A14" s="190" t="s">
        <v>673</v>
      </c>
      <c r="B14" s="351">
        <v>1.79</v>
      </c>
      <c r="C14" s="127">
        <v>1.79</v>
      </c>
      <c r="D14" s="127">
        <v>0.8261940952937737</v>
      </c>
      <c r="E14" s="189">
        <v>2.62</v>
      </c>
      <c r="F14" s="189">
        <v>237.2</v>
      </c>
      <c r="G14" s="189">
        <v>244.2</v>
      </c>
      <c r="H14" s="189">
        <v>243.7</v>
      </c>
      <c r="I14" s="189">
        <v>3</v>
      </c>
      <c r="J14" s="1035">
        <v>-0.2</v>
      </c>
      <c r="K14" s="147"/>
      <c r="L14" s="192"/>
      <c r="M14" s="147"/>
      <c r="N14" s="147"/>
    </row>
    <row r="15" spans="1:14" ht="12.75">
      <c r="A15" s="190" t="s">
        <v>674</v>
      </c>
      <c r="B15" s="351">
        <v>2.05</v>
      </c>
      <c r="C15" s="127">
        <v>2.05</v>
      </c>
      <c r="D15" s="127">
        <v>0.946199941537562</v>
      </c>
      <c r="E15" s="189">
        <v>3</v>
      </c>
      <c r="F15" s="189">
        <v>168.5</v>
      </c>
      <c r="G15" s="189">
        <v>177.9</v>
      </c>
      <c r="H15" s="189">
        <v>198.9</v>
      </c>
      <c r="I15" s="189">
        <v>5.6</v>
      </c>
      <c r="J15" s="1035">
        <v>11.8</v>
      </c>
      <c r="K15" s="147"/>
      <c r="L15" s="192"/>
      <c r="M15" s="147"/>
      <c r="N15" s="147"/>
    </row>
    <row r="16" spans="1:14" ht="12.75">
      <c r="A16" s="187" t="s">
        <v>619</v>
      </c>
      <c r="B16" s="351">
        <v>2.73</v>
      </c>
      <c r="C16" s="127">
        <v>2.73</v>
      </c>
      <c r="D16" s="127">
        <v>1.2600613855597778</v>
      </c>
      <c r="E16" s="189">
        <v>3.99</v>
      </c>
      <c r="F16" s="189">
        <v>173.1</v>
      </c>
      <c r="G16" s="189">
        <v>198.1</v>
      </c>
      <c r="H16" s="189">
        <v>249.1</v>
      </c>
      <c r="I16" s="189">
        <v>14.4</v>
      </c>
      <c r="J16" s="1035">
        <v>25.7</v>
      </c>
      <c r="K16" s="147"/>
      <c r="L16" s="192"/>
      <c r="M16" s="147"/>
      <c r="N16" s="125"/>
    </row>
    <row r="17" spans="1:14" ht="12.75">
      <c r="A17" s="193" t="s">
        <v>702</v>
      </c>
      <c r="B17" s="351">
        <v>7.89</v>
      </c>
      <c r="C17" s="127"/>
      <c r="D17" s="127"/>
      <c r="E17" s="189">
        <v>0</v>
      </c>
      <c r="F17" s="189">
        <v>172.6</v>
      </c>
      <c r="G17" s="189">
        <v>180.2</v>
      </c>
      <c r="H17" s="189">
        <v>186.4</v>
      </c>
      <c r="I17" s="189">
        <v>4.4</v>
      </c>
      <c r="J17" s="1035">
        <v>3.4</v>
      </c>
      <c r="K17" s="147"/>
      <c r="L17" s="192"/>
      <c r="M17" s="147"/>
      <c r="N17" s="147"/>
    </row>
    <row r="18" spans="1:14" ht="12.75" hidden="1">
      <c r="A18" s="194" t="s">
        <v>703</v>
      </c>
      <c r="B18" s="351"/>
      <c r="C18" s="127"/>
      <c r="D18" s="127"/>
      <c r="E18" s="189">
        <v>0</v>
      </c>
      <c r="F18" s="189">
        <v>175.9</v>
      </c>
      <c r="G18" s="189">
        <v>183.9</v>
      </c>
      <c r="H18" s="189">
        <v>185.6</v>
      </c>
      <c r="I18" s="189">
        <v>4.5</v>
      </c>
      <c r="J18" s="1035">
        <v>0.9</v>
      </c>
      <c r="K18" s="147"/>
      <c r="L18" s="192"/>
      <c r="M18" s="147"/>
      <c r="N18" s="147"/>
    </row>
    <row r="19" spans="1:14" ht="12.75" hidden="1">
      <c r="A19" s="195" t="s">
        <v>704</v>
      </c>
      <c r="B19" s="351"/>
      <c r="C19" s="127"/>
      <c r="D19" s="127"/>
      <c r="E19" s="189">
        <v>0</v>
      </c>
      <c r="F19" s="189">
        <v>184.6</v>
      </c>
      <c r="G19" s="189">
        <v>193.3</v>
      </c>
      <c r="H19" s="189">
        <v>191.5</v>
      </c>
      <c r="I19" s="189">
        <v>4.7</v>
      </c>
      <c r="J19" s="1035">
        <v>-0.9</v>
      </c>
      <c r="K19" s="147"/>
      <c r="L19" s="192"/>
      <c r="M19" s="147"/>
      <c r="N19" s="147"/>
    </row>
    <row r="20" spans="1:14" ht="12.75" hidden="1">
      <c r="A20" s="195" t="s">
        <v>705</v>
      </c>
      <c r="B20" s="351"/>
      <c r="C20" s="127"/>
      <c r="D20" s="127"/>
      <c r="E20" s="189">
        <v>0</v>
      </c>
      <c r="F20" s="189">
        <v>139.9</v>
      </c>
      <c r="G20" s="189">
        <v>144.9</v>
      </c>
      <c r="H20" s="189">
        <v>167.3</v>
      </c>
      <c r="I20" s="189">
        <v>3.6</v>
      </c>
      <c r="J20" s="1035">
        <v>15.5</v>
      </c>
      <c r="K20" s="147"/>
      <c r="L20" s="192"/>
      <c r="M20" s="147"/>
      <c r="N20" s="147"/>
    </row>
    <row r="21" spans="1:14" ht="12.75" hidden="1">
      <c r="A21" s="194" t="s">
        <v>706</v>
      </c>
      <c r="B21" s="351"/>
      <c r="C21" s="127"/>
      <c r="D21" s="127"/>
      <c r="E21" s="189">
        <v>0</v>
      </c>
      <c r="F21" s="189">
        <v>158</v>
      </c>
      <c r="G21" s="189">
        <v>164.1</v>
      </c>
      <c r="H21" s="189">
        <v>186.8</v>
      </c>
      <c r="I21" s="189">
        <v>3.9</v>
      </c>
      <c r="J21" s="1035">
        <v>13.8</v>
      </c>
      <c r="K21" s="147"/>
      <c r="L21" s="192"/>
      <c r="M21" s="147"/>
      <c r="N21" s="147"/>
    </row>
    <row r="22" spans="1:14" ht="12.75" hidden="1">
      <c r="A22" s="195" t="s">
        <v>728</v>
      </c>
      <c r="B22" s="351"/>
      <c r="C22" s="127"/>
      <c r="D22" s="127"/>
      <c r="E22" s="189">
        <v>0</v>
      </c>
      <c r="F22" s="189">
        <v>156.4</v>
      </c>
      <c r="G22" s="189">
        <v>164.4</v>
      </c>
      <c r="H22" s="189">
        <v>187.4</v>
      </c>
      <c r="I22" s="189">
        <v>5.1</v>
      </c>
      <c r="J22" s="1035">
        <v>14</v>
      </c>
      <c r="K22" s="147"/>
      <c r="L22" s="192"/>
      <c r="M22" s="147"/>
      <c r="N22" s="147"/>
    </row>
    <row r="23" spans="1:14" ht="12.75" hidden="1">
      <c r="A23" s="195" t="s">
        <v>733</v>
      </c>
      <c r="B23" s="351"/>
      <c r="C23" s="127"/>
      <c r="D23" s="127"/>
      <c r="E23" s="189">
        <v>0</v>
      </c>
      <c r="F23" s="189">
        <v>190.2</v>
      </c>
      <c r="G23" s="189">
        <v>153.5</v>
      </c>
      <c r="H23" s="189">
        <v>167.6</v>
      </c>
      <c r="I23" s="189">
        <v>-19.3</v>
      </c>
      <c r="J23" s="1035">
        <v>9.2</v>
      </c>
      <c r="K23" s="147"/>
      <c r="L23" s="192"/>
      <c r="M23" s="147"/>
      <c r="N23" s="147"/>
    </row>
    <row r="24" spans="1:12" ht="12.75">
      <c r="A24" s="187" t="s">
        <v>628</v>
      </c>
      <c r="B24" s="351">
        <v>1.85</v>
      </c>
      <c r="C24" s="127">
        <v>1.85</v>
      </c>
      <c r="D24" s="127">
        <v>0.8538877521192633</v>
      </c>
      <c r="E24" s="189">
        <v>2.7</v>
      </c>
      <c r="F24" s="189">
        <v>186.7</v>
      </c>
      <c r="G24" s="189">
        <v>186.9</v>
      </c>
      <c r="H24" s="189">
        <v>205.7</v>
      </c>
      <c r="I24" s="189">
        <v>0.1</v>
      </c>
      <c r="J24" s="1035">
        <v>10.1</v>
      </c>
      <c r="L24" s="192"/>
    </row>
    <row r="25" spans="1:12" ht="12.75">
      <c r="A25" s="187" t="s">
        <v>629</v>
      </c>
      <c r="B25" s="351">
        <v>5.21</v>
      </c>
      <c r="C25" s="127">
        <v>5.21</v>
      </c>
      <c r="D25" s="127">
        <v>2.404732534346682</v>
      </c>
      <c r="E25" s="189">
        <v>7.61</v>
      </c>
      <c r="F25" s="189">
        <v>183.3</v>
      </c>
      <c r="G25" s="189">
        <v>193.9</v>
      </c>
      <c r="H25" s="189">
        <v>235.5</v>
      </c>
      <c r="I25" s="189">
        <v>5.8</v>
      </c>
      <c r="J25" s="1035">
        <v>21.5</v>
      </c>
      <c r="L25" s="192"/>
    </row>
    <row r="26" spans="1:12" ht="12.75">
      <c r="A26" s="187" t="s">
        <v>630</v>
      </c>
      <c r="B26" s="351">
        <v>4.05</v>
      </c>
      <c r="C26" s="127">
        <v>4.05</v>
      </c>
      <c r="D26" s="127">
        <v>1.8693218357205494</v>
      </c>
      <c r="E26" s="189">
        <v>5.92</v>
      </c>
      <c r="F26" s="189">
        <v>170</v>
      </c>
      <c r="G26" s="189">
        <v>180.9</v>
      </c>
      <c r="H26" s="189">
        <v>210.6</v>
      </c>
      <c r="I26" s="189">
        <v>6.4</v>
      </c>
      <c r="J26" s="1035">
        <v>16.4</v>
      </c>
      <c r="L26" s="192"/>
    </row>
    <row r="27" spans="1:12" ht="12.75">
      <c r="A27" s="187" t="s">
        <v>631</v>
      </c>
      <c r="B27" s="351">
        <v>3.07</v>
      </c>
      <c r="C27" s="127">
        <v>3.07</v>
      </c>
      <c r="D27" s="127">
        <v>1.4169921075708856</v>
      </c>
      <c r="E27" s="189">
        <v>4.49</v>
      </c>
      <c r="F27" s="189">
        <v>155.1</v>
      </c>
      <c r="G27" s="189">
        <v>174.5</v>
      </c>
      <c r="H27" s="189">
        <v>220.2</v>
      </c>
      <c r="I27" s="189">
        <v>12.5</v>
      </c>
      <c r="J27" s="1035">
        <v>26.2</v>
      </c>
      <c r="L27" s="192"/>
    </row>
    <row r="28" spans="1:12" ht="12.75">
      <c r="A28" s="187" t="s">
        <v>632</v>
      </c>
      <c r="B28" s="351">
        <v>1.21</v>
      </c>
      <c r="C28" s="127">
        <v>1.21</v>
      </c>
      <c r="D28" s="127">
        <v>0.5584887459807074</v>
      </c>
      <c r="E28" s="189">
        <v>1.77</v>
      </c>
      <c r="F28" s="189">
        <v>160.8</v>
      </c>
      <c r="G28" s="189">
        <v>133.4</v>
      </c>
      <c r="H28" s="189">
        <v>181.3</v>
      </c>
      <c r="I28" s="189">
        <v>-17</v>
      </c>
      <c r="J28" s="1035">
        <v>35.9</v>
      </c>
      <c r="L28" s="192"/>
    </row>
    <row r="29" spans="1:12" ht="12.75">
      <c r="A29" s="187" t="s">
        <v>633</v>
      </c>
      <c r="B29" s="351">
        <v>2.28</v>
      </c>
      <c r="C29" s="127">
        <v>2.28</v>
      </c>
      <c r="D29" s="127">
        <v>1.0523589593686056</v>
      </c>
      <c r="E29" s="189">
        <v>3.33</v>
      </c>
      <c r="F29" s="189">
        <v>189.7</v>
      </c>
      <c r="G29" s="189">
        <v>191</v>
      </c>
      <c r="H29" s="189">
        <v>215.8</v>
      </c>
      <c r="I29" s="189">
        <v>0.7</v>
      </c>
      <c r="J29" s="1035">
        <v>13</v>
      </c>
      <c r="L29" s="192"/>
    </row>
    <row r="30" spans="1:12" ht="12.75" hidden="1">
      <c r="A30" s="194" t="s">
        <v>734</v>
      </c>
      <c r="B30" s="188"/>
      <c r="C30" s="127"/>
      <c r="D30" s="127"/>
      <c r="E30" s="189">
        <v>0</v>
      </c>
      <c r="F30" s="189">
        <v>143.3</v>
      </c>
      <c r="G30" s="189">
        <v>147.4</v>
      </c>
      <c r="H30" s="189">
        <v>172</v>
      </c>
      <c r="I30" s="189">
        <v>2.9</v>
      </c>
      <c r="J30" s="1035">
        <v>16.7</v>
      </c>
      <c r="L30" s="192"/>
    </row>
    <row r="31" spans="1:12" ht="12.75" hidden="1">
      <c r="A31" s="194" t="s">
        <v>735</v>
      </c>
      <c r="B31" s="188"/>
      <c r="C31" s="127"/>
      <c r="D31" s="127"/>
      <c r="E31" s="189">
        <v>0</v>
      </c>
      <c r="F31" s="189">
        <v>208.2</v>
      </c>
      <c r="G31" s="189">
        <v>208.1</v>
      </c>
      <c r="H31" s="189">
        <v>233.6</v>
      </c>
      <c r="I31" s="189">
        <v>0</v>
      </c>
      <c r="J31" s="1035">
        <v>12.3</v>
      </c>
      <c r="L31" s="192"/>
    </row>
    <row r="32" spans="1:12" ht="12.75">
      <c r="A32" s="187" t="s">
        <v>636</v>
      </c>
      <c r="B32" s="188">
        <v>6.91</v>
      </c>
      <c r="C32" s="127">
        <v>6.91</v>
      </c>
      <c r="D32" s="127">
        <v>3.189386144402221</v>
      </c>
      <c r="E32" s="189">
        <v>10.1</v>
      </c>
      <c r="F32" s="189">
        <v>209.7</v>
      </c>
      <c r="G32" s="189">
        <v>221.3</v>
      </c>
      <c r="H32" s="189">
        <v>266.5</v>
      </c>
      <c r="I32" s="189">
        <v>5.5</v>
      </c>
      <c r="J32" s="1035">
        <v>20.4</v>
      </c>
      <c r="L32" s="192"/>
    </row>
    <row r="33" spans="1:12" ht="12.75">
      <c r="A33" s="187"/>
      <c r="B33" s="188"/>
      <c r="C33" s="127"/>
      <c r="D33" s="127"/>
      <c r="E33" s="189"/>
      <c r="F33" s="189"/>
      <c r="G33" s="189"/>
      <c r="H33" s="189"/>
      <c r="I33" s="189"/>
      <c r="J33" s="1035"/>
      <c r="L33" s="192"/>
    </row>
    <row r="34" spans="1:12" ht="12.75">
      <c r="A34" s="179" t="s">
        <v>736</v>
      </c>
      <c r="B34" s="180">
        <v>46.8</v>
      </c>
      <c r="C34" s="181"/>
      <c r="D34" s="181"/>
      <c r="E34" s="182">
        <v>54.47</v>
      </c>
      <c r="F34" s="182">
        <v>169.61283275197357</v>
      </c>
      <c r="G34" s="182">
        <v>176.47929135303835</v>
      </c>
      <c r="H34" s="182">
        <v>190.88123737837344</v>
      </c>
      <c r="I34" s="182">
        <v>4</v>
      </c>
      <c r="J34" s="1033">
        <v>8.2</v>
      </c>
      <c r="L34" s="192"/>
    </row>
    <row r="35" spans="1:12" ht="12.75">
      <c r="A35" s="183"/>
      <c r="B35" s="184"/>
      <c r="C35" s="127"/>
      <c r="D35" s="127"/>
      <c r="E35" s="185"/>
      <c r="F35" s="189"/>
      <c r="G35" s="189"/>
      <c r="H35" s="189"/>
      <c r="I35" s="189"/>
      <c r="J35" s="1035"/>
      <c r="L35" s="192"/>
    </row>
    <row r="36" spans="1:12" ht="12.75">
      <c r="A36" s="187" t="s">
        <v>638</v>
      </c>
      <c r="B36" s="188">
        <v>8.92</v>
      </c>
      <c r="C36" s="127">
        <v>8.92</v>
      </c>
      <c r="D36" s="127">
        <v>4.117123648056124</v>
      </c>
      <c r="E36" s="189">
        <v>13.04</v>
      </c>
      <c r="F36" s="189">
        <v>148.6</v>
      </c>
      <c r="G36" s="189">
        <v>151.3</v>
      </c>
      <c r="H36" s="189">
        <v>162.4</v>
      </c>
      <c r="I36" s="189">
        <v>1.8</v>
      </c>
      <c r="J36" s="1035">
        <v>7.3</v>
      </c>
      <c r="L36" s="192"/>
    </row>
    <row r="37" spans="1:12" ht="12.75" hidden="1">
      <c r="A37" s="194" t="s">
        <v>737</v>
      </c>
      <c r="B37" s="188"/>
      <c r="C37" s="127"/>
      <c r="D37" s="127"/>
      <c r="E37" s="189">
        <v>0</v>
      </c>
      <c r="F37" s="189">
        <v>136.6</v>
      </c>
      <c r="G37" s="189">
        <v>135.3</v>
      </c>
      <c r="H37" s="189">
        <v>146.3</v>
      </c>
      <c r="I37" s="189">
        <v>-1</v>
      </c>
      <c r="J37" s="1035">
        <v>8.1</v>
      </c>
      <c r="L37" s="192"/>
    </row>
    <row r="38" spans="1:12" ht="12.75" hidden="1">
      <c r="A38" s="194" t="s">
        <v>738</v>
      </c>
      <c r="B38" s="188"/>
      <c r="C38" s="127"/>
      <c r="D38" s="127"/>
      <c r="E38" s="189">
        <v>0</v>
      </c>
      <c r="F38" s="189">
        <v>147.8</v>
      </c>
      <c r="G38" s="189">
        <v>151</v>
      </c>
      <c r="H38" s="189">
        <v>162</v>
      </c>
      <c r="I38" s="189">
        <v>2.2</v>
      </c>
      <c r="J38" s="1035">
        <v>7.3</v>
      </c>
      <c r="L38" s="192"/>
    </row>
    <row r="39" spans="1:12" ht="12.75" hidden="1">
      <c r="A39" s="194" t="s">
        <v>739</v>
      </c>
      <c r="B39" s="188"/>
      <c r="C39" s="127"/>
      <c r="D39" s="127"/>
      <c r="E39" s="189">
        <v>0</v>
      </c>
      <c r="F39" s="189">
        <v>190.2</v>
      </c>
      <c r="G39" s="189">
        <v>200.4</v>
      </c>
      <c r="H39" s="189">
        <v>213.1</v>
      </c>
      <c r="I39" s="189">
        <v>5.4</v>
      </c>
      <c r="J39" s="1035">
        <v>6.3</v>
      </c>
      <c r="L39" s="192"/>
    </row>
    <row r="40" spans="1:12" ht="12.75">
      <c r="A40" s="187" t="s">
        <v>642</v>
      </c>
      <c r="B40" s="188">
        <v>2.2</v>
      </c>
      <c r="C40" s="127">
        <v>2.2</v>
      </c>
      <c r="D40" s="127">
        <v>1.0154340836012863</v>
      </c>
      <c r="E40" s="189">
        <v>3.22</v>
      </c>
      <c r="F40" s="189">
        <v>140.6</v>
      </c>
      <c r="G40" s="189">
        <v>150.7</v>
      </c>
      <c r="H40" s="189">
        <v>162.4</v>
      </c>
      <c r="I40" s="189">
        <v>7.2</v>
      </c>
      <c r="J40" s="1035">
        <v>7.8</v>
      </c>
      <c r="L40" s="192"/>
    </row>
    <row r="41" spans="1:12" ht="12.75">
      <c r="A41" s="187" t="s">
        <v>643</v>
      </c>
      <c r="B41" s="188"/>
      <c r="C41" s="127"/>
      <c r="D41" s="127"/>
      <c r="E41" s="189"/>
      <c r="F41" s="189">
        <v>214.5</v>
      </c>
      <c r="G41" s="189">
        <v>226</v>
      </c>
      <c r="H41" s="189">
        <v>253.9</v>
      </c>
      <c r="I41" s="189"/>
      <c r="J41" s="1035"/>
      <c r="L41" s="192"/>
    </row>
    <row r="42" spans="1:12" ht="12.75">
      <c r="A42" s="190" t="s">
        <v>740</v>
      </c>
      <c r="B42" s="188">
        <v>3.5</v>
      </c>
      <c r="C42" s="127">
        <v>3.5</v>
      </c>
      <c r="D42" s="127">
        <v>1.615463314820228</v>
      </c>
      <c r="E42" s="189">
        <v>5.12</v>
      </c>
      <c r="F42" s="189">
        <v>148.1</v>
      </c>
      <c r="G42" s="189">
        <v>154.3</v>
      </c>
      <c r="H42" s="189">
        <v>172.2</v>
      </c>
      <c r="I42" s="189">
        <v>4.2</v>
      </c>
      <c r="J42" s="1035">
        <v>11.6</v>
      </c>
      <c r="L42" s="192"/>
    </row>
    <row r="43" spans="1:12" ht="12.75">
      <c r="A43" s="190" t="s">
        <v>741</v>
      </c>
      <c r="B43" s="188">
        <v>4.19</v>
      </c>
      <c r="C43" s="127">
        <v>4.19</v>
      </c>
      <c r="D43" s="127">
        <v>1.9339403683133587</v>
      </c>
      <c r="E43" s="189">
        <v>6.12</v>
      </c>
      <c r="F43" s="189">
        <v>161.8</v>
      </c>
      <c r="G43" s="189">
        <v>168.5</v>
      </c>
      <c r="H43" s="189">
        <v>176.9</v>
      </c>
      <c r="I43" s="189">
        <v>4.1</v>
      </c>
      <c r="J43" s="1035">
        <v>5</v>
      </c>
      <c r="L43" s="192"/>
    </row>
    <row r="44" spans="1:12" ht="12.75">
      <c r="A44" s="190" t="s">
        <v>742</v>
      </c>
      <c r="B44" s="188">
        <v>1.26</v>
      </c>
      <c r="C44" s="127">
        <v>1.26</v>
      </c>
      <c r="D44" s="127">
        <v>0.5815667933352819</v>
      </c>
      <c r="E44" s="189">
        <v>1.84</v>
      </c>
      <c r="F44" s="189">
        <v>159.1</v>
      </c>
      <c r="G44" s="189">
        <v>166.8</v>
      </c>
      <c r="H44" s="189">
        <v>203.3</v>
      </c>
      <c r="I44" s="189">
        <v>4.8</v>
      </c>
      <c r="J44" s="1035">
        <v>21.9</v>
      </c>
      <c r="L44" s="192"/>
    </row>
    <row r="45" spans="1:12" ht="12.75">
      <c r="A45" s="190" t="s">
        <v>743</v>
      </c>
      <c r="B45" s="188">
        <v>5.92</v>
      </c>
      <c r="C45" s="127"/>
      <c r="D45" s="127">
        <v>0</v>
      </c>
      <c r="E45" s="189">
        <v>0</v>
      </c>
      <c r="F45" s="189">
        <v>301.6</v>
      </c>
      <c r="G45" s="189">
        <v>320.7</v>
      </c>
      <c r="H45" s="189">
        <v>365.1</v>
      </c>
      <c r="I45" s="189">
        <v>6.3</v>
      </c>
      <c r="J45" s="1035">
        <v>13.8</v>
      </c>
      <c r="L45" s="192"/>
    </row>
    <row r="46" spans="1:12" ht="12.75" hidden="1">
      <c r="A46" s="49" t="s">
        <v>744</v>
      </c>
      <c r="B46" s="188"/>
      <c r="C46" s="127"/>
      <c r="D46" s="127"/>
      <c r="E46" s="189">
        <v>0</v>
      </c>
      <c r="F46" s="189">
        <v>254.7</v>
      </c>
      <c r="G46" s="189">
        <v>254.6</v>
      </c>
      <c r="H46" s="189">
        <v>309.8</v>
      </c>
      <c r="I46" s="189">
        <v>0</v>
      </c>
      <c r="J46" s="1035">
        <v>21.7</v>
      </c>
      <c r="L46" s="192"/>
    </row>
    <row r="47" spans="1:12" ht="12.75">
      <c r="A47" s="193" t="s">
        <v>745</v>
      </c>
      <c r="B47" s="188">
        <v>3.61</v>
      </c>
      <c r="C47" s="127"/>
      <c r="D47" s="127">
        <v>0</v>
      </c>
      <c r="E47" s="189">
        <v>0</v>
      </c>
      <c r="F47" s="189">
        <v>269.7</v>
      </c>
      <c r="G47" s="189">
        <v>269.4</v>
      </c>
      <c r="H47" s="189">
        <v>331.2</v>
      </c>
      <c r="I47" s="189">
        <v>-0.1</v>
      </c>
      <c r="J47" s="1035">
        <v>22.9</v>
      </c>
      <c r="L47" s="192"/>
    </row>
    <row r="48" spans="1:12" ht="12.75" hidden="1">
      <c r="A48" s="195" t="s">
        <v>746</v>
      </c>
      <c r="B48" s="191"/>
      <c r="C48" s="127"/>
      <c r="D48" s="127"/>
      <c r="E48" s="189">
        <v>0</v>
      </c>
      <c r="F48" s="189">
        <v>301.7</v>
      </c>
      <c r="G48" s="189">
        <v>300.8</v>
      </c>
      <c r="H48" s="189">
        <v>378.5</v>
      </c>
      <c r="I48" s="189">
        <v>-0.3</v>
      </c>
      <c r="J48" s="1035">
        <v>25.8</v>
      </c>
      <c r="L48" s="192"/>
    </row>
    <row r="49" spans="1:12" ht="12.75" hidden="1">
      <c r="A49" s="195" t="s">
        <v>747</v>
      </c>
      <c r="B49" s="191"/>
      <c r="C49" s="127"/>
      <c r="D49" s="127"/>
      <c r="E49" s="189">
        <v>0</v>
      </c>
      <c r="F49" s="189">
        <v>185</v>
      </c>
      <c r="G49" s="189">
        <v>187.8</v>
      </c>
      <c r="H49" s="189">
        <v>208</v>
      </c>
      <c r="I49" s="189">
        <v>1.5</v>
      </c>
      <c r="J49" s="1035">
        <v>10.8</v>
      </c>
      <c r="L49" s="192"/>
    </row>
    <row r="50" spans="1:12" ht="12.75">
      <c r="A50" s="187" t="s">
        <v>748</v>
      </c>
      <c r="B50" s="188">
        <v>0.42</v>
      </c>
      <c r="C50" s="127">
        <v>0.42</v>
      </c>
      <c r="D50" s="127">
        <v>0.19385559777842734</v>
      </c>
      <c r="E50" s="189">
        <v>0.61</v>
      </c>
      <c r="F50" s="189">
        <v>126.6</v>
      </c>
      <c r="G50" s="189">
        <v>126.6</v>
      </c>
      <c r="H50" s="189">
        <v>126.7</v>
      </c>
      <c r="I50" s="189">
        <v>0</v>
      </c>
      <c r="J50" s="1035">
        <v>0.1</v>
      </c>
      <c r="K50" s="147"/>
      <c r="L50" s="192"/>
    </row>
    <row r="51" spans="1:12" ht="12.75">
      <c r="A51" s="187" t="s">
        <v>657</v>
      </c>
      <c r="B51" s="188">
        <v>8.03</v>
      </c>
      <c r="C51" s="127">
        <v>8.03</v>
      </c>
      <c r="D51" s="127">
        <v>3.7063344051446943</v>
      </c>
      <c r="E51" s="189">
        <v>11.74</v>
      </c>
      <c r="F51" s="189">
        <v>179.8</v>
      </c>
      <c r="G51" s="189">
        <v>189</v>
      </c>
      <c r="H51" s="189">
        <v>198.2</v>
      </c>
      <c r="I51" s="189">
        <v>5.1</v>
      </c>
      <c r="J51" s="1035">
        <v>4.9</v>
      </c>
      <c r="K51" s="147"/>
      <c r="L51" s="192"/>
    </row>
    <row r="52" spans="1:12" ht="12.75" hidden="1">
      <c r="A52" s="194" t="s">
        <v>749</v>
      </c>
      <c r="B52" s="188"/>
      <c r="C52" s="127"/>
      <c r="D52" s="127"/>
      <c r="E52" s="189">
        <v>0</v>
      </c>
      <c r="F52" s="189">
        <v>185.7</v>
      </c>
      <c r="G52" s="189">
        <v>196.5</v>
      </c>
      <c r="H52" s="189">
        <v>205.2</v>
      </c>
      <c r="I52" s="189">
        <v>5.8</v>
      </c>
      <c r="J52" s="1035">
        <v>4.4</v>
      </c>
      <c r="K52" s="147"/>
      <c r="L52" s="192"/>
    </row>
    <row r="53" spans="1:12" ht="12.75" hidden="1">
      <c r="A53" s="194" t="s">
        <v>750</v>
      </c>
      <c r="B53" s="188"/>
      <c r="C53" s="127"/>
      <c r="D53" s="127"/>
      <c r="E53" s="189">
        <v>0</v>
      </c>
      <c r="F53" s="189">
        <v>159</v>
      </c>
      <c r="G53" s="189">
        <v>162.9</v>
      </c>
      <c r="H53" s="189">
        <v>173.7</v>
      </c>
      <c r="I53" s="189">
        <v>2.5</v>
      </c>
      <c r="J53" s="1035">
        <v>6.6</v>
      </c>
      <c r="K53" s="147"/>
      <c r="L53" s="192"/>
    </row>
    <row r="54" spans="1:12" ht="12.75">
      <c r="A54" s="187" t="s">
        <v>660</v>
      </c>
      <c r="B54" s="188">
        <v>7.09</v>
      </c>
      <c r="C54" s="127">
        <v>7.09</v>
      </c>
      <c r="D54" s="127">
        <v>3.2724671148786904</v>
      </c>
      <c r="E54" s="189">
        <v>10.36</v>
      </c>
      <c r="F54" s="189">
        <v>212.2</v>
      </c>
      <c r="G54" s="189">
        <v>219.9</v>
      </c>
      <c r="H54" s="189">
        <v>240.7</v>
      </c>
      <c r="I54" s="189">
        <v>3.6</v>
      </c>
      <c r="J54" s="1035">
        <v>9.5</v>
      </c>
      <c r="K54" s="147"/>
      <c r="L54" s="192"/>
    </row>
    <row r="55" spans="1:12" ht="12.75" hidden="1">
      <c r="A55" s="194" t="s">
        <v>751</v>
      </c>
      <c r="B55" s="188"/>
      <c r="C55" s="127"/>
      <c r="D55" s="127"/>
      <c r="E55" s="189">
        <v>0</v>
      </c>
      <c r="F55" s="189">
        <v>236.7</v>
      </c>
      <c r="G55" s="189">
        <v>246.6</v>
      </c>
      <c r="H55" s="189">
        <v>268.3</v>
      </c>
      <c r="I55" s="189"/>
      <c r="J55" s="1035"/>
      <c r="K55" s="147"/>
      <c r="L55" s="192"/>
    </row>
    <row r="56" spans="1:12" ht="12.75" hidden="1">
      <c r="A56" s="194" t="s">
        <v>752</v>
      </c>
      <c r="B56" s="188"/>
      <c r="C56" s="127"/>
      <c r="D56" s="127"/>
      <c r="E56" s="189">
        <v>0</v>
      </c>
      <c r="F56" s="189">
        <v>150.1</v>
      </c>
      <c r="G56" s="189">
        <v>154.2</v>
      </c>
      <c r="H56" s="189">
        <v>173.3</v>
      </c>
      <c r="I56" s="189"/>
      <c r="J56" s="1035"/>
      <c r="K56" s="147"/>
      <c r="L56" s="192"/>
    </row>
    <row r="57" spans="1:12" ht="12.75" hidden="1">
      <c r="A57" s="194" t="s">
        <v>753</v>
      </c>
      <c r="B57" s="188"/>
      <c r="C57" s="127"/>
      <c r="D57" s="127"/>
      <c r="E57" s="189">
        <v>0</v>
      </c>
      <c r="F57" s="189">
        <v>195.3</v>
      </c>
      <c r="G57" s="189">
        <v>197.5</v>
      </c>
      <c r="H57" s="189">
        <v>217.2</v>
      </c>
      <c r="I57" s="189"/>
      <c r="J57" s="1035"/>
      <c r="K57" s="147"/>
      <c r="L57" s="192"/>
    </row>
    <row r="58" spans="1:12" ht="13.5" thickBot="1">
      <c r="A58" s="196" t="s">
        <v>664</v>
      </c>
      <c r="B58" s="197">
        <v>1.66</v>
      </c>
      <c r="C58" s="198">
        <v>1.66</v>
      </c>
      <c r="D58" s="198">
        <v>0.7661911721718795</v>
      </c>
      <c r="E58" s="199">
        <v>2.43</v>
      </c>
      <c r="F58" s="199">
        <v>173.1</v>
      </c>
      <c r="G58" s="199">
        <v>186.1</v>
      </c>
      <c r="H58" s="199">
        <v>214.2</v>
      </c>
      <c r="I58" s="199">
        <v>7.5</v>
      </c>
      <c r="J58" s="1044">
        <v>15.1</v>
      </c>
      <c r="K58" s="147"/>
      <c r="L58" s="192"/>
    </row>
    <row r="59" spans="1:12" ht="12.75" hidden="1">
      <c r="A59" s="147"/>
      <c r="B59" s="200">
        <v>31.58</v>
      </c>
      <c r="C59" s="201">
        <v>68.42</v>
      </c>
      <c r="D59" s="147"/>
      <c r="E59" s="147"/>
      <c r="F59" s="147"/>
      <c r="G59" s="147"/>
      <c r="H59" s="147"/>
      <c r="I59" s="147"/>
      <c r="J59" s="147"/>
      <c r="K59" s="147"/>
      <c r="L59" s="202"/>
    </row>
    <row r="60" spans="1:12" ht="12.75">
      <c r="A60" s="147"/>
      <c r="B60" s="203"/>
      <c r="C60" s="147"/>
      <c r="D60" s="147"/>
      <c r="E60" s="147"/>
      <c r="F60" s="147"/>
      <c r="G60" s="147"/>
      <c r="H60" s="147"/>
      <c r="I60" s="147"/>
      <c r="J60" s="147"/>
      <c r="K60" s="147"/>
      <c r="L60" s="202"/>
    </row>
    <row r="61" spans="1:11" ht="12.75">
      <c r="A61" s="147" t="s">
        <v>754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</row>
    <row r="62" spans="1:11" ht="12.75" customHeight="1">
      <c r="A62" s="1665" t="s">
        <v>755</v>
      </c>
      <c r="B62" s="1665"/>
      <c r="C62" s="1665"/>
      <c r="D62" s="1665"/>
      <c r="E62" s="1665"/>
      <c r="F62" s="1665"/>
      <c r="G62" s="1665"/>
      <c r="H62" s="1665"/>
      <c r="I62" s="1665"/>
      <c r="J62" s="1665"/>
      <c r="K62" s="147"/>
    </row>
    <row r="63" spans="1:12" ht="12.75">
      <c r="A63" s="754" t="s">
        <v>756</v>
      </c>
      <c r="B63" s="754"/>
      <c r="C63" s="754"/>
      <c r="D63" s="754"/>
      <c r="E63" s="754"/>
      <c r="F63" s="754"/>
      <c r="G63" s="754"/>
      <c r="H63" s="754"/>
      <c r="I63" s="754"/>
      <c r="J63" s="754"/>
      <c r="K63" s="147"/>
      <c r="L63" s="202"/>
    </row>
    <row r="64" spans="1:12" ht="12.75">
      <c r="A64" s="754" t="s">
        <v>757</v>
      </c>
      <c r="B64" s="453"/>
      <c r="C64" s="453"/>
      <c r="D64" s="453"/>
      <c r="E64" s="453"/>
      <c r="F64" s="453"/>
      <c r="G64" s="453"/>
      <c r="H64" s="453"/>
      <c r="I64" s="453"/>
      <c r="J64" s="453"/>
      <c r="L64" s="202"/>
    </row>
    <row r="65" ht="12.75">
      <c r="L65" s="202"/>
    </row>
    <row r="67" ht="12.75">
      <c r="L67" s="202"/>
    </row>
    <row r="68" ht="12.75">
      <c r="L68" s="204"/>
    </row>
    <row r="69" ht="12.75">
      <c r="L69" s="204"/>
    </row>
    <row r="70" ht="12.75">
      <c r="L70" s="202"/>
    </row>
    <row r="72" ht="12.75">
      <c r="L72" s="202"/>
    </row>
    <row r="73" ht="12.75">
      <c r="L73" s="202"/>
    </row>
    <row r="75" ht="12.75">
      <c r="L75" s="202"/>
    </row>
    <row r="76" ht="12.75">
      <c r="L76" s="202"/>
    </row>
    <row r="77" ht="12.75">
      <c r="L77" s="202"/>
    </row>
    <row r="79" ht="12.75">
      <c r="L79" s="202"/>
    </row>
  </sheetData>
  <sheetProtection/>
  <mergeCells count="8">
    <mergeCell ref="A5:J5"/>
    <mergeCell ref="A6:A7"/>
    <mergeCell ref="I6:J6"/>
    <mergeCell ref="A62:J62"/>
    <mergeCell ref="A1:J1"/>
    <mergeCell ref="A2:J2"/>
    <mergeCell ref="A3:J3"/>
    <mergeCell ref="A4:J4"/>
  </mergeCells>
  <printOptions/>
  <pageMargins left="0.53" right="0.21" top="1" bottom="1" header="0.5" footer="0.5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A1" sqref="A1:G1"/>
    </sheetView>
  </sheetViews>
  <sheetFormatPr defaultColWidth="12.421875" defaultRowHeight="12.75"/>
  <cols>
    <col min="1" max="1" width="15.57421875" style="9" customWidth="1"/>
    <col min="2" max="2" width="12.421875" style="9" customWidth="1"/>
    <col min="3" max="3" width="14.00390625" style="9" customWidth="1"/>
    <col min="4" max="7" width="12.421875" style="9" customWidth="1"/>
    <col min="8" max="9" width="12.421875" style="9" hidden="1" customWidth="1"/>
    <col min="10" max="16384" width="12.421875" style="9" customWidth="1"/>
  </cols>
  <sheetData>
    <row r="1" spans="1:7" ht="12.75">
      <c r="A1" s="1673" t="s">
        <v>45</v>
      </c>
      <c r="B1" s="1673"/>
      <c r="C1" s="1673"/>
      <c r="D1" s="1673"/>
      <c r="E1" s="1673"/>
      <c r="F1" s="1673"/>
      <c r="G1" s="1673"/>
    </row>
    <row r="2" spans="1:9" ht="18" customHeight="1">
      <c r="A2" s="1674" t="s">
        <v>954</v>
      </c>
      <c r="B2" s="1674"/>
      <c r="C2" s="1674"/>
      <c r="D2" s="1674"/>
      <c r="E2" s="1674"/>
      <c r="F2" s="1674"/>
      <c r="G2" s="1674"/>
      <c r="H2" s="1674"/>
      <c r="I2" s="1674"/>
    </row>
    <row r="3" spans="1:9" ht="15.75" customHeight="1">
      <c r="A3" s="1675" t="s">
        <v>603</v>
      </c>
      <c r="B3" s="1675"/>
      <c r="C3" s="1675"/>
      <c r="D3" s="1675"/>
      <c r="E3" s="1675"/>
      <c r="F3" s="1675"/>
      <c r="G3" s="1675"/>
      <c r="H3" s="1675"/>
      <c r="I3" s="1675"/>
    </row>
    <row r="4" spans="1:10" ht="15.75" customHeight="1">
      <c r="A4" s="1676" t="s">
        <v>509</v>
      </c>
      <c r="B4" s="1676"/>
      <c r="C4" s="1676"/>
      <c r="D4" s="1676"/>
      <c r="E4" s="1676"/>
      <c r="F4" s="1676"/>
      <c r="G4" s="1676"/>
      <c r="H4" s="1676"/>
      <c r="I4" s="1676"/>
      <c r="J4" s="771"/>
    </row>
    <row r="5" spans="1:9" ht="15.75" customHeight="1" thickBot="1">
      <c r="A5" s="11"/>
      <c r="B5" s="11"/>
      <c r="C5" s="11"/>
      <c r="D5" s="11"/>
      <c r="E5" s="11"/>
      <c r="F5" s="11"/>
      <c r="G5" s="11"/>
      <c r="H5" s="11"/>
      <c r="I5" s="11"/>
    </row>
    <row r="6" spans="1:13" ht="24.75" customHeight="1">
      <c r="A6" s="1668" t="s">
        <v>1057</v>
      </c>
      <c r="B6" s="1670" t="s">
        <v>529</v>
      </c>
      <c r="C6" s="1671"/>
      <c r="D6" s="1672" t="s">
        <v>1014</v>
      </c>
      <c r="E6" s="1672"/>
      <c r="F6" s="1670" t="s">
        <v>508</v>
      </c>
      <c r="G6" s="1671"/>
      <c r="H6" s="13" t="s">
        <v>759</v>
      </c>
      <c r="I6" s="14"/>
      <c r="J6" s="12"/>
      <c r="K6" s="12"/>
      <c r="L6" s="12"/>
      <c r="M6" s="12"/>
    </row>
    <row r="7" spans="1:13" ht="24.75" customHeight="1">
      <c r="A7" s="1669"/>
      <c r="B7" s="214" t="s">
        <v>1056</v>
      </c>
      <c r="C7" s="215" t="s">
        <v>918</v>
      </c>
      <c r="D7" s="216" t="s">
        <v>1056</v>
      </c>
      <c r="E7" s="217" t="s">
        <v>918</v>
      </c>
      <c r="F7" s="359" t="s">
        <v>1056</v>
      </c>
      <c r="G7" s="361" t="s">
        <v>918</v>
      </c>
      <c r="H7" s="15" t="s">
        <v>760</v>
      </c>
      <c r="I7" s="15" t="s">
        <v>761</v>
      </c>
      <c r="J7" s="12"/>
      <c r="K7" s="12"/>
      <c r="L7" s="12"/>
      <c r="M7" s="12"/>
    </row>
    <row r="8" spans="1:13" ht="24.75" customHeight="1">
      <c r="A8" s="53" t="s">
        <v>531</v>
      </c>
      <c r="B8" s="846">
        <v>183.1</v>
      </c>
      <c r="C8" s="847">
        <v>7.3</v>
      </c>
      <c r="D8" s="848">
        <v>194.7</v>
      </c>
      <c r="E8" s="849">
        <v>6.3</v>
      </c>
      <c r="F8" s="846">
        <v>220.2</v>
      </c>
      <c r="G8" s="850">
        <v>13.1</v>
      </c>
      <c r="H8" s="851"/>
      <c r="I8" s="851"/>
      <c r="J8" s="12"/>
      <c r="K8" s="12"/>
      <c r="L8" s="12"/>
      <c r="M8" s="12"/>
    </row>
    <row r="9" spans="1:13" ht="24.75" customHeight="1">
      <c r="A9" s="53" t="s">
        <v>900</v>
      </c>
      <c r="B9" s="846">
        <v>184.8</v>
      </c>
      <c r="C9" s="847">
        <v>6.6</v>
      </c>
      <c r="D9" s="848">
        <v>197.8</v>
      </c>
      <c r="E9" s="849">
        <v>7</v>
      </c>
      <c r="F9" s="846">
        <v>224.5</v>
      </c>
      <c r="G9" s="850">
        <v>13.5</v>
      </c>
      <c r="H9" s="851"/>
      <c r="I9" s="851"/>
      <c r="J9" s="12"/>
      <c r="K9" s="12"/>
      <c r="L9" s="12"/>
      <c r="M9" s="12"/>
    </row>
    <row r="10" spans="1:7" ht="24.75" customHeight="1">
      <c r="A10" s="53" t="s">
        <v>907</v>
      </c>
      <c r="B10" s="56">
        <v>186.9</v>
      </c>
      <c r="C10" s="51">
        <v>7.5</v>
      </c>
      <c r="D10" s="50">
        <v>198.7</v>
      </c>
      <c r="E10" s="58">
        <v>6.3</v>
      </c>
      <c r="F10" s="56">
        <v>226.8</v>
      </c>
      <c r="G10" s="756">
        <v>14.1</v>
      </c>
    </row>
    <row r="11" spans="1:7" ht="24.75" customHeight="1">
      <c r="A11" s="53" t="s">
        <v>908</v>
      </c>
      <c r="B11" s="56">
        <v>186.9</v>
      </c>
      <c r="C11" s="51">
        <v>7.1</v>
      </c>
      <c r="D11" s="50">
        <v>198.7</v>
      </c>
      <c r="E11" s="58">
        <v>6.3</v>
      </c>
      <c r="F11" s="56">
        <v>227.5</v>
      </c>
      <c r="G11" s="756">
        <v>14.5</v>
      </c>
    </row>
    <row r="12" spans="1:7" ht="24.75" customHeight="1">
      <c r="A12" s="53" t="s">
        <v>909</v>
      </c>
      <c r="B12" s="56">
        <v>185.6</v>
      </c>
      <c r="C12" s="51">
        <v>7.3</v>
      </c>
      <c r="D12" s="50">
        <v>196.1</v>
      </c>
      <c r="E12" s="58">
        <v>5.7</v>
      </c>
      <c r="F12" s="221">
        <v>223.7</v>
      </c>
      <c r="G12" s="362" t="s">
        <v>655</v>
      </c>
    </row>
    <row r="13" spans="1:7" ht="24.75" customHeight="1">
      <c r="A13" s="53" t="s">
        <v>910</v>
      </c>
      <c r="B13" s="56">
        <v>183.6</v>
      </c>
      <c r="C13" s="51">
        <v>7.6</v>
      </c>
      <c r="D13" s="50">
        <v>194.2</v>
      </c>
      <c r="E13" s="58">
        <v>5.8</v>
      </c>
      <c r="F13" s="56"/>
      <c r="G13" s="756"/>
    </row>
    <row r="14" spans="1:7" ht="24.75" customHeight="1">
      <c r="A14" s="53" t="s">
        <v>911</v>
      </c>
      <c r="B14" s="56">
        <v>184.5</v>
      </c>
      <c r="C14" s="51">
        <v>8</v>
      </c>
      <c r="D14" s="50">
        <v>196.3</v>
      </c>
      <c r="E14" s="58">
        <v>6.4</v>
      </c>
      <c r="F14" s="56"/>
      <c r="G14" s="756"/>
    </row>
    <row r="15" spans="1:7" ht="24.75" customHeight="1">
      <c r="A15" s="53" t="s">
        <v>1289</v>
      </c>
      <c r="B15" s="56">
        <v>185.1</v>
      </c>
      <c r="C15" s="51">
        <v>6.2</v>
      </c>
      <c r="D15" s="50">
        <v>198.4</v>
      </c>
      <c r="E15" s="58">
        <v>7.2</v>
      </c>
      <c r="F15" s="56"/>
      <c r="G15" s="756"/>
    </row>
    <row r="16" spans="1:7" ht="24.75" customHeight="1">
      <c r="A16" s="53" t="s">
        <v>913</v>
      </c>
      <c r="B16" s="56">
        <v>185.9</v>
      </c>
      <c r="C16" s="51">
        <v>5.6</v>
      </c>
      <c r="D16" s="50">
        <v>202.4</v>
      </c>
      <c r="E16" s="58">
        <v>8.9</v>
      </c>
      <c r="F16" s="56"/>
      <c r="G16" s="756"/>
    </row>
    <row r="17" spans="1:7" ht="24.75" customHeight="1">
      <c r="A17" s="53" t="s">
        <v>914</v>
      </c>
      <c r="B17" s="56">
        <v>187.3</v>
      </c>
      <c r="C17" s="51">
        <v>4.6</v>
      </c>
      <c r="D17" s="50">
        <v>204.6</v>
      </c>
      <c r="E17" s="58">
        <v>9.2</v>
      </c>
      <c r="F17" s="56"/>
      <c r="G17" s="756"/>
    </row>
    <row r="18" spans="1:7" ht="24.75" customHeight="1">
      <c r="A18" s="53" t="s">
        <v>915</v>
      </c>
      <c r="B18" s="56">
        <v>187.6</v>
      </c>
      <c r="C18" s="51">
        <v>4.5</v>
      </c>
      <c r="D18" s="50">
        <v>208.3</v>
      </c>
      <c r="E18" s="58">
        <v>11</v>
      </c>
      <c r="F18" s="56"/>
      <c r="G18" s="756"/>
    </row>
    <row r="19" spans="1:7" ht="24.75" customHeight="1">
      <c r="A19" s="53" t="s">
        <v>916</v>
      </c>
      <c r="B19" s="56">
        <v>189.8</v>
      </c>
      <c r="C19" s="51">
        <v>5.1</v>
      </c>
      <c r="D19" s="50">
        <v>212.7</v>
      </c>
      <c r="E19" s="58">
        <v>12.1</v>
      </c>
      <c r="F19" s="56"/>
      <c r="G19" s="756"/>
    </row>
    <row r="20" spans="1:7" s="852" customFormat="1" ht="24.75" customHeight="1" thickBot="1">
      <c r="A20" s="54" t="s">
        <v>762</v>
      </c>
      <c r="B20" s="57">
        <v>185.9</v>
      </c>
      <c r="C20" s="52">
        <v>6.4</v>
      </c>
      <c r="D20" s="55">
        <v>200.2</v>
      </c>
      <c r="E20" s="59">
        <v>7.7</v>
      </c>
      <c r="F20" s="1047">
        <v>224.5</v>
      </c>
      <c r="G20" s="52">
        <v>13.9</v>
      </c>
    </row>
    <row r="21" spans="1:6" ht="19.5" customHeight="1">
      <c r="A21" s="16" t="s">
        <v>763</v>
      </c>
      <c r="B21" s="10"/>
      <c r="C21" s="10"/>
      <c r="D21" s="17"/>
      <c r="E21" s="10"/>
      <c r="F21" s="10"/>
    </row>
    <row r="22" spans="1:6" ht="19.5" customHeight="1">
      <c r="A22" s="16"/>
      <c r="B22" s="10"/>
      <c r="C22" s="10"/>
      <c r="D22" s="10"/>
      <c r="E22" s="10"/>
      <c r="F22" s="10"/>
    </row>
  </sheetData>
  <sheetProtection/>
  <mergeCells count="8">
    <mergeCell ref="A6:A7"/>
    <mergeCell ref="B6:C6"/>
    <mergeCell ref="D6:E6"/>
    <mergeCell ref="F6:G6"/>
    <mergeCell ref="A1:G1"/>
    <mergeCell ref="A2:I2"/>
    <mergeCell ref="A3:I3"/>
    <mergeCell ref="A4:I4"/>
  </mergeCells>
  <printOptions/>
  <pageMargins left="0.75" right="0.22" top="1" bottom="1" header="0.5" footer="0.5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D35"/>
  <sheetViews>
    <sheetView zoomScalePageLayoutView="0" workbookViewId="0" topLeftCell="B1">
      <selection activeCell="B10" sqref="B10"/>
    </sheetView>
  </sheetViews>
  <sheetFormatPr defaultColWidth="9.140625" defaultRowHeight="12.75"/>
  <cols>
    <col min="1" max="1" width="3.28125" style="18" hidden="1" customWidth="1"/>
    <col min="2" max="2" width="49.57421875" style="19" customWidth="1"/>
    <col min="3" max="3" width="9.421875" style="18" bestFit="1" customWidth="1"/>
    <col min="4" max="4" width="8.28125" style="18" customWidth="1"/>
    <col min="5" max="5" width="8.7109375" style="18" bestFit="1" customWidth="1"/>
    <col min="6" max="6" width="8.140625" style="18" bestFit="1" customWidth="1"/>
    <col min="7" max="7" width="8.7109375" style="18" customWidth="1"/>
    <col min="8" max="8" width="8.7109375" style="18" bestFit="1" customWidth="1"/>
    <col min="9" max="9" width="9.28125" style="18" customWidth="1"/>
    <col min="10" max="11" width="8.57421875" style="18" customWidth="1"/>
    <col min="12" max="12" width="9.140625" style="18" customWidth="1"/>
    <col min="13" max="13" width="8.57421875" style="18" customWidth="1"/>
    <col min="14" max="14" width="0.85546875" style="18" customWidth="1"/>
    <col min="15" max="16384" width="9.140625" style="20" customWidth="1"/>
  </cols>
  <sheetData>
    <row r="1" spans="1:14" s="21" customFormat="1" ht="14.25" customHeight="1">
      <c r="A1" s="22"/>
      <c r="B1" s="1610" t="s">
        <v>46</v>
      </c>
      <c r="C1" s="1610"/>
      <c r="D1" s="1610"/>
      <c r="E1" s="1610"/>
      <c r="F1" s="1610"/>
      <c r="G1" s="1610"/>
      <c r="H1" s="1610"/>
      <c r="I1" s="1610"/>
      <c r="J1" s="1610"/>
      <c r="K1" s="1610"/>
      <c r="L1" s="1610"/>
      <c r="M1" s="1610"/>
      <c r="N1" s="1610"/>
    </row>
    <row r="2" spans="1:14" s="21" customFormat="1" ht="15.75">
      <c r="A2" s="1609" t="s">
        <v>766</v>
      </c>
      <c r="B2" s="1609"/>
      <c r="C2" s="1609"/>
      <c r="D2" s="1609"/>
      <c r="E2" s="1609"/>
      <c r="F2" s="1609"/>
      <c r="G2" s="1609"/>
      <c r="H2" s="1609"/>
      <c r="I2" s="1609"/>
      <c r="J2" s="1609"/>
      <c r="K2" s="1609"/>
      <c r="L2" s="1609"/>
      <c r="M2" s="1609"/>
      <c r="N2" s="1609"/>
    </row>
    <row r="3" spans="1:14" s="21" customFormat="1" ht="12.75">
      <c r="A3" s="1681" t="s">
        <v>767</v>
      </c>
      <c r="B3" s="1681"/>
      <c r="C3" s="1681"/>
      <c r="D3" s="1681"/>
      <c r="E3" s="1681"/>
      <c r="F3" s="1681"/>
      <c r="G3" s="1681"/>
      <c r="H3" s="1681"/>
      <c r="I3" s="1681"/>
      <c r="J3" s="1681"/>
      <c r="K3" s="1681"/>
      <c r="L3" s="1681"/>
      <c r="M3" s="1681"/>
      <c r="N3" s="1681"/>
    </row>
    <row r="4" spans="1:15" s="21" customFormat="1" ht="12.75">
      <c r="A4" s="95"/>
      <c r="B4" s="1681" t="s">
        <v>546</v>
      </c>
      <c r="C4" s="1681"/>
      <c r="D4" s="1681"/>
      <c r="E4" s="1681"/>
      <c r="F4" s="1681"/>
      <c r="G4" s="1681"/>
      <c r="H4" s="1681"/>
      <c r="I4" s="1681"/>
      <c r="J4" s="1681"/>
      <c r="K4" s="1681"/>
      <c r="L4" s="1681"/>
      <c r="M4" s="1681"/>
      <c r="N4" s="1681"/>
      <c r="O4" s="772"/>
    </row>
    <row r="5" spans="1:14" s="8" customFormat="1" ht="16.5" thickBot="1">
      <c r="A5" s="1609" t="s">
        <v>653</v>
      </c>
      <c r="B5" s="1609"/>
      <c r="C5" s="1609"/>
      <c r="D5" s="1609"/>
      <c r="E5" s="1609"/>
      <c r="F5" s="1609"/>
      <c r="G5" s="1609"/>
      <c r="H5" s="1609"/>
      <c r="I5" s="1609"/>
      <c r="J5" s="1609"/>
      <c r="K5" s="1609"/>
      <c r="L5" s="1609"/>
      <c r="M5" s="1609"/>
      <c r="N5" s="1609"/>
    </row>
    <row r="6" spans="1:14" s="24" customFormat="1" ht="13.5" thickTop="1">
      <c r="A6" s="23" t="s">
        <v>768</v>
      </c>
      <c r="B6" s="1664" t="s">
        <v>770</v>
      </c>
      <c r="C6" s="1678" t="s">
        <v>771</v>
      </c>
      <c r="D6" s="435" t="s">
        <v>529</v>
      </c>
      <c r="E6" s="1679" t="s">
        <v>1014</v>
      </c>
      <c r="F6" s="1680"/>
      <c r="G6" s="1639" t="s">
        <v>508</v>
      </c>
      <c r="H6" s="1639"/>
      <c r="I6" s="1680"/>
      <c r="J6" s="1677" t="s">
        <v>918</v>
      </c>
      <c r="K6" s="1677"/>
      <c r="L6" s="1677"/>
      <c r="M6" s="1677"/>
      <c r="N6" s="211"/>
    </row>
    <row r="7" spans="1:14" s="24" customFormat="1" ht="12.75">
      <c r="A7" s="25" t="s">
        <v>769</v>
      </c>
      <c r="B7" s="1627"/>
      <c r="C7" s="1520"/>
      <c r="D7" s="812" t="s">
        <v>654</v>
      </c>
      <c r="E7" s="813" t="s">
        <v>700</v>
      </c>
      <c r="F7" s="813" t="s">
        <v>654</v>
      </c>
      <c r="G7" s="813" t="s">
        <v>341</v>
      </c>
      <c r="H7" s="853" t="s">
        <v>700</v>
      </c>
      <c r="I7" s="854" t="s">
        <v>654</v>
      </c>
      <c r="J7" s="855" t="s">
        <v>606</v>
      </c>
      <c r="K7" s="855" t="s">
        <v>606</v>
      </c>
      <c r="L7" s="855" t="s">
        <v>607</v>
      </c>
      <c r="M7" s="855" t="s">
        <v>607</v>
      </c>
      <c r="N7" s="856"/>
    </row>
    <row r="8" spans="1:14" s="24" customFormat="1" ht="12.75">
      <c r="A8" s="25">
        <v>1</v>
      </c>
      <c r="B8" s="289">
        <v>1</v>
      </c>
      <c r="C8" s="97">
        <v>2</v>
      </c>
      <c r="D8" s="830">
        <v>3</v>
      </c>
      <c r="E8" s="829">
        <v>4</v>
      </c>
      <c r="F8" s="829">
        <v>5</v>
      </c>
      <c r="G8" s="829">
        <v>6</v>
      </c>
      <c r="H8" s="831">
        <v>7</v>
      </c>
      <c r="I8" s="831">
        <v>8</v>
      </c>
      <c r="J8" s="213" t="s">
        <v>609</v>
      </c>
      <c r="K8" s="213" t="s">
        <v>610</v>
      </c>
      <c r="L8" s="213" t="s">
        <v>611</v>
      </c>
      <c r="M8" s="213" t="s">
        <v>612</v>
      </c>
      <c r="N8" s="218"/>
    </row>
    <row r="9" spans="1:30" s="66" customFormat="1" ht="30" customHeight="1">
      <c r="A9" s="65">
        <v>1</v>
      </c>
      <c r="B9" s="355" t="s">
        <v>772</v>
      </c>
      <c r="C9" s="1048">
        <v>100</v>
      </c>
      <c r="D9" s="124">
        <v>146.3</v>
      </c>
      <c r="E9" s="124">
        <v>161.3</v>
      </c>
      <c r="F9" s="124">
        <v>155.2</v>
      </c>
      <c r="G9" s="124">
        <v>179.6</v>
      </c>
      <c r="H9" s="124">
        <v>176.1</v>
      </c>
      <c r="I9" s="124">
        <v>170.9</v>
      </c>
      <c r="J9" s="124">
        <v>6.083390293916608</v>
      </c>
      <c r="K9" s="124">
        <v>-3.7817730936143903</v>
      </c>
      <c r="L9" s="124">
        <v>10.11597938144331</v>
      </c>
      <c r="M9" s="124">
        <v>-2.9528676888131713</v>
      </c>
      <c r="N9" s="857"/>
      <c r="R9" s="483"/>
      <c r="S9" s="483"/>
      <c r="T9" s="483"/>
      <c r="U9" s="483"/>
      <c r="V9" s="483"/>
      <c r="W9" s="483"/>
      <c r="X9" s="483"/>
      <c r="Y9" s="483"/>
      <c r="Z9" s="483"/>
      <c r="AA9" s="483"/>
      <c r="AB9" s="483"/>
      <c r="AC9" s="483"/>
      <c r="AD9" s="483"/>
    </row>
    <row r="10" spans="1:30" s="21" customFormat="1" ht="29.25" customHeight="1">
      <c r="A10" s="26">
        <v>1.1</v>
      </c>
      <c r="B10" s="356" t="s">
        <v>773</v>
      </c>
      <c r="C10" s="1032">
        <v>49.593021995747016</v>
      </c>
      <c r="D10" s="124">
        <v>145.6</v>
      </c>
      <c r="E10" s="124">
        <v>167.3</v>
      </c>
      <c r="F10" s="124">
        <v>153.3</v>
      </c>
      <c r="G10" s="124">
        <v>174.4</v>
      </c>
      <c r="H10" s="124">
        <v>171.8</v>
      </c>
      <c r="I10" s="124">
        <v>162.7</v>
      </c>
      <c r="J10" s="124">
        <v>5.288461538461547</v>
      </c>
      <c r="K10" s="124">
        <v>-8.36820083682008</v>
      </c>
      <c r="L10" s="124">
        <v>6.131767775603379</v>
      </c>
      <c r="M10" s="124">
        <v>-5.296856810244492</v>
      </c>
      <c r="N10" s="60"/>
      <c r="R10" s="483"/>
      <c r="S10" s="483"/>
      <c r="T10" s="483"/>
      <c r="U10" s="483"/>
      <c r="V10" s="483"/>
      <c r="W10" s="483"/>
      <c r="X10" s="483"/>
      <c r="Y10" s="483"/>
      <c r="Z10" s="483"/>
      <c r="AA10" s="483"/>
      <c r="AB10" s="483"/>
      <c r="AC10" s="483"/>
      <c r="AD10" s="483"/>
    </row>
    <row r="11" spans="1:30" s="30" customFormat="1" ht="24.75" customHeight="1">
      <c r="A11" s="28" t="s">
        <v>774</v>
      </c>
      <c r="B11" s="193" t="s">
        <v>775</v>
      </c>
      <c r="C11" s="127">
        <v>16.575694084141823</v>
      </c>
      <c r="D11" s="127">
        <v>135.8</v>
      </c>
      <c r="E11" s="127">
        <v>144.8</v>
      </c>
      <c r="F11" s="127">
        <v>142.6</v>
      </c>
      <c r="G11" s="127">
        <v>164.7</v>
      </c>
      <c r="H11" s="127">
        <v>151.7</v>
      </c>
      <c r="I11" s="127">
        <v>150.8</v>
      </c>
      <c r="J11" s="127">
        <v>5.00736377025035</v>
      </c>
      <c r="K11" s="127">
        <v>-1.519337016574596</v>
      </c>
      <c r="L11" s="127">
        <v>5.750350631136044</v>
      </c>
      <c r="M11" s="127">
        <v>-0.5932762030322891</v>
      </c>
      <c r="N11" s="61"/>
      <c r="P11" s="31"/>
      <c r="R11" s="483"/>
      <c r="S11" s="483"/>
      <c r="T11" s="483"/>
      <c r="U11" s="483"/>
      <c r="V11" s="483"/>
      <c r="W11" s="483"/>
      <c r="X11" s="483"/>
      <c r="Y11" s="483"/>
      <c r="Z11" s="483"/>
      <c r="AA11" s="483"/>
      <c r="AB11" s="483"/>
      <c r="AC11" s="483"/>
      <c r="AD11" s="483"/>
    </row>
    <row r="12" spans="1:30" s="30" customFormat="1" ht="24.75" customHeight="1">
      <c r="A12" s="28" t="s">
        <v>776</v>
      </c>
      <c r="B12" s="193" t="s">
        <v>777</v>
      </c>
      <c r="C12" s="127">
        <v>6.086031204033311</v>
      </c>
      <c r="D12" s="127">
        <v>186.7</v>
      </c>
      <c r="E12" s="127">
        <v>244.7</v>
      </c>
      <c r="F12" s="127">
        <v>198.7</v>
      </c>
      <c r="G12" s="127">
        <v>181.7</v>
      </c>
      <c r="H12" s="127">
        <v>187.6</v>
      </c>
      <c r="I12" s="127">
        <v>143</v>
      </c>
      <c r="J12" s="127">
        <v>6.427423674343856</v>
      </c>
      <c r="K12" s="127">
        <v>-18.798528810788724</v>
      </c>
      <c r="L12" s="127">
        <v>-28.0322093608455</v>
      </c>
      <c r="M12" s="127">
        <v>-23.773987206823023</v>
      </c>
      <c r="N12" s="61"/>
      <c r="R12" s="483"/>
      <c r="S12" s="483"/>
      <c r="T12" s="483"/>
      <c r="U12" s="483"/>
      <c r="V12" s="483"/>
      <c r="W12" s="483"/>
      <c r="X12" s="483"/>
      <c r="Y12" s="483"/>
      <c r="Z12" s="483"/>
      <c r="AA12" s="483"/>
      <c r="AB12" s="483"/>
      <c r="AC12" s="483"/>
      <c r="AD12" s="483"/>
    </row>
    <row r="13" spans="1:30" s="30" customFormat="1" ht="24.75" customHeight="1">
      <c r="A13" s="28" t="s">
        <v>778</v>
      </c>
      <c r="B13" s="193" t="s">
        <v>779</v>
      </c>
      <c r="C13" s="127">
        <v>3.770519507075808</v>
      </c>
      <c r="D13" s="127">
        <v>165.2</v>
      </c>
      <c r="E13" s="127">
        <v>182.6</v>
      </c>
      <c r="F13" s="127">
        <v>181</v>
      </c>
      <c r="G13" s="127">
        <v>230.2</v>
      </c>
      <c r="H13" s="127">
        <v>228.1</v>
      </c>
      <c r="I13" s="127">
        <v>222.9</v>
      </c>
      <c r="J13" s="127">
        <v>9.564164648910406</v>
      </c>
      <c r="K13" s="127">
        <v>-0.8762322015333979</v>
      </c>
      <c r="L13" s="127">
        <v>23.149171270718227</v>
      </c>
      <c r="M13" s="127">
        <v>-2.2797018851380955</v>
      </c>
      <c r="N13" s="61"/>
      <c r="R13" s="483"/>
      <c r="S13" s="483"/>
      <c r="T13" s="483"/>
      <c r="U13" s="483"/>
      <c r="V13" s="483"/>
      <c r="W13" s="483"/>
      <c r="X13" s="483"/>
      <c r="Y13" s="483"/>
      <c r="Z13" s="483"/>
      <c r="AA13" s="483"/>
      <c r="AB13" s="483"/>
      <c r="AC13" s="483"/>
      <c r="AD13" s="483"/>
    </row>
    <row r="14" spans="1:30" s="30" customFormat="1" ht="24.75" customHeight="1">
      <c r="A14" s="28" t="s">
        <v>780</v>
      </c>
      <c r="B14" s="193" t="s">
        <v>781</v>
      </c>
      <c r="C14" s="127">
        <v>11.183012678383857</v>
      </c>
      <c r="D14" s="127">
        <v>123.9</v>
      </c>
      <c r="E14" s="127">
        <v>165.1</v>
      </c>
      <c r="F14" s="127">
        <v>135.6</v>
      </c>
      <c r="G14" s="127">
        <v>156.9</v>
      </c>
      <c r="H14" s="127">
        <v>157.2</v>
      </c>
      <c r="I14" s="127">
        <v>143.3</v>
      </c>
      <c r="J14" s="127">
        <v>9.443099273607743</v>
      </c>
      <c r="K14" s="127">
        <v>-17.867958812840698</v>
      </c>
      <c r="L14" s="127">
        <v>5.678466076696182</v>
      </c>
      <c r="M14" s="127">
        <v>-8.842239185750628</v>
      </c>
      <c r="N14" s="61"/>
      <c r="R14" s="483"/>
      <c r="S14" s="483"/>
      <c r="T14" s="483"/>
      <c r="U14" s="483"/>
      <c r="V14" s="483"/>
      <c r="W14" s="483"/>
      <c r="X14" s="483"/>
      <c r="Y14" s="483"/>
      <c r="Z14" s="483"/>
      <c r="AA14" s="483"/>
      <c r="AB14" s="483"/>
      <c r="AC14" s="483"/>
      <c r="AD14" s="483"/>
    </row>
    <row r="15" spans="1:30" s="30" customFormat="1" ht="24.75" customHeight="1">
      <c r="A15" s="28" t="s">
        <v>782</v>
      </c>
      <c r="B15" s="193" t="s">
        <v>783</v>
      </c>
      <c r="C15" s="127">
        <v>1.9487350779721184</v>
      </c>
      <c r="D15" s="127">
        <v>144.6</v>
      </c>
      <c r="E15" s="127">
        <v>133.2</v>
      </c>
      <c r="F15" s="127">
        <v>129.3</v>
      </c>
      <c r="G15" s="127">
        <v>146.6</v>
      </c>
      <c r="H15" s="127">
        <v>142.5</v>
      </c>
      <c r="I15" s="127">
        <v>131.6</v>
      </c>
      <c r="J15" s="127">
        <v>-10.580912863070523</v>
      </c>
      <c r="K15" s="127">
        <v>-2.927927927927911</v>
      </c>
      <c r="L15" s="127">
        <v>1.7788089713843647</v>
      </c>
      <c r="M15" s="127">
        <v>-7.649122807017548</v>
      </c>
      <c r="N15" s="61"/>
      <c r="R15" s="483"/>
      <c r="S15" s="483"/>
      <c r="T15" s="483"/>
      <c r="U15" s="483"/>
      <c r="V15" s="483"/>
      <c r="W15" s="483"/>
      <c r="X15" s="483"/>
      <c r="Y15" s="483"/>
      <c r="Z15" s="483"/>
      <c r="AA15" s="483"/>
      <c r="AB15" s="483"/>
      <c r="AC15" s="483"/>
      <c r="AD15" s="483"/>
    </row>
    <row r="16" spans="1:30" s="30" customFormat="1" ht="24.75" customHeight="1">
      <c r="A16" s="28" t="s">
        <v>784</v>
      </c>
      <c r="B16" s="193" t="s">
        <v>785</v>
      </c>
      <c r="C16" s="127">
        <v>10.019129444140097</v>
      </c>
      <c r="D16" s="127">
        <v>154.2</v>
      </c>
      <c r="E16" s="127">
        <v>160.7</v>
      </c>
      <c r="F16" s="127">
        <v>157.5</v>
      </c>
      <c r="G16" s="127">
        <v>190</v>
      </c>
      <c r="H16" s="127">
        <v>196.4</v>
      </c>
      <c r="I16" s="127">
        <v>199.3</v>
      </c>
      <c r="J16" s="127">
        <v>2.140077821011687</v>
      </c>
      <c r="K16" s="127">
        <v>-1.9912881144990564</v>
      </c>
      <c r="L16" s="127">
        <v>26.53968253968256</v>
      </c>
      <c r="M16" s="127">
        <v>1.476578411405299</v>
      </c>
      <c r="N16" s="61"/>
      <c r="R16" s="483"/>
      <c r="S16" s="483"/>
      <c r="T16" s="483"/>
      <c r="U16" s="483"/>
      <c r="V16" s="483"/>
      <c r="W16" s="483"/>
      <c r="X16" s="483"/>
      <c r="Y16" s="483"/>
      <c r="Z16" s="483"/>
      <c r="AA16" s="483"/>
      <c r="AB16" s="483"/>
      <c r="AC16" s="483"/>
      <c r="AD16" s="483"/>
    </row>
    <row r="17" spans="1:30" s="21" customFormat="1" ht="30.75" customHeight="1">
      <c r="A17" s="26">
        <v>1.2</v>
      </c>
      <c r="B17" s="356" t="s">
        <v>786</v>
      </c>
      <c r="C17" s="1032">
        <v>20.37273710722672</v>
      </c>
      <c r="D17" s="124">
        <v>136</v>
      </c>
      <c r="E17" s="124">
        <v>142.5</v>
      </c>
      <c r="F17" s="124">
        <v>144.6</v>
      </c>
      <c r="G17" s="124">
        <v>166.1</v>
      </c>
      <c r="H17" s="124">
        <v>161.6</v>
      </c>
      <c r="I17" s="124">
        <v>162.4</v>
      </c>
      <c r="J17" s="124">
        <v>6.32352941176471</v>
      </c>
      <c r="K17" s="124">
        <v>1.473684210526315</v>
      </c>
      <c r="L17" s="124">
        <v>12.30982019363762</v>
      </c>
      <c r="M17" s="124">
        <v>0.4950495049505008</v>
      </c>
      <c r="N17" s="62"/>
      <c r="R17" s="483"/>
      <c r="S17" s="483"/>
      <c r="T17" s="483"/>
      <c r="U17" s="483"/>
      <c r="V17" s="483"/>
      <c r="W17" s="483"/>
      <c r="X17" s="483"/>
      <c r="Y17" s="483"/>
      <c r="Z17" s="483"/>
      <c r="AA17" s="483"/>
      <c r="AB17" s="483"/>
      <c r="AC17" s="483"/>
      <c r="AD17" s="483"/>
    </row>
    <row r="18" spans="1:30" s="30" customFormat="1" ht="24.75" customHeight="1">
      <c r="A18" s="28" t="s">
        <v>787</v>
      </c>
      <c r="B18" s="193" t="s">
        <v>788</v>
      </c>
      <c r="C18" s="127">
        <v>6.117694570987977</v>
      </c>
      <c r="D18" s="127">
        <v>126.1</v>
      </c>
      <c r="E18" s="127">
        <v>126.9</v>
      </c>
      <c r="F18" s="127">
        <v>132.6</v>
      </c>
      <c r="G18" s="127">
        <v>158.1</v>
      </c>
      <c r="H18" s="127">
        <v>152.5</v>
      </c>
      <c r="I18" s="127">
        <v>151.7</v>
      </c>
      <c r="J18" s="127">
        <v>5.154639175257742</v>
      </c>
      <c r="K18" s="127">
        <v>4.4917257683215155</v>
      </c>
      <c r="L18" s="127">
        <v>14.404223227752638</v>
      </c>
      <c r="M18" s="127">
        <v>-0.5245901639344339</v>
      </c>
      <c r="N18" s="61"/>
      <c r="R18" s="483"/>
      <c r="S18" s="483"/>
      <c r="T18" s="483"/>
      <c r="U18" s="483"/>
      <c r="V18" s="483"/>
      <c r="W18" s="483"/>
      <c r="X18" s="483"/>
      <c r="Y18" s="483"/>
      <c r="Z18" s="483"/>
      <c r="AA18" s="483"/>
      <c r="AB18" s="483"/>
      <c r="AC18" s="483"/>
      <c r="AD18" s="483"/>
    </row>
    <row r="19" spans="1:30" s="30" customFormat="1" ht="24.75" customHeight="1">
      <c r="A19" s="28" t="s">
        <v>789</v>
      </c>
      <c r="B19" s="193" t="s">
        <v>790</v>
      </c>
      <c r="C19" s="127">
        <v>5.683628753648385</v>
      </c>
      <c r="D19" s="127">
        <v>134.4</v>
      </c>
      <c r="E19" s="127">
        <v>141</v>
      </c>
      <c r="F19" s="127">
        <v>142.5</v>
      </c>
      <c r="G19" s="127">
        <v>155.2</v>
      </c>
      <c r="H19" s="127">
        <v>158.5</v>
      </c>
      <c r="I19" s="127">
        <v>158.5</v>
      </c>
      <c r="J19" s="127">
        <v>6.026785714285722</v>
      </c>
      <c r="K19" s="127">
        <v>1.0638297872340559</v>
      </c>
      <c r="L19" s="127">
        <v>11.228070175438589</v>
      </c>
      <c r="M19" s="127">
        <v>0</v>
      </c>
      <c r="N19" s="61"/>
      <c r="R19" s="483"/>
      <c r="S19" s="483"/>
      <c r="T19" s="483"/>
      <c r="U19" s="483"/>
      <c r="V19" s="483"/>
      <c r="W19" s="483"/>
      <c r="X19" s="483"/>
      <c r="Y19" s="483"/>
      <c r="Z19" s="483"/>
      <c r="AA19" s="483"/>
      <c r="AB19" s="483"/>
      <c r="AC19" s="483"/>
      <c r="AD19" s="483"/>
    </row>
    <row r="20" spans="1:30" s="30" customFormat="1" ht="24.75" customHeight="1">
      <c r="A20" s="28" t="s">
        <v>791</v>
      </c>
      <c r="B20" s="193" t="s">
        <v>792</v>
      </c>
      <c r="C20" s="127">
        <v>4.4957766210627</v>
      </c>
      <c r="D20" s="127">
        <v>169.1</v>
      </c>
      <c r="E20" s="127">
        <v>189.2</v>
      </c>
      <c r="F20" s="127">
        <v>187.9</v>
      </c>
      <c r="G20" s="127">
        <v>224.2</v>
      </c>
      <c r="H20" s="127">
        <v>209.4</v>
      </c>
      <c r="I20" s="127">
        <v>209.7</v>
      </c>
      <c r="J20" s="127">
        <v>11.117681845062094</v>
      </c>
      <c r="K20" s="127">
        <v>-0.6871035940803267</v>
      </c>
      <c r="L20" s="127">
        <v>11.601915912719534</v>
      </c>
      <c r="M20" s="127">
        <v>0.14326647564469397</v>
      </c>
      <c r="N20" s="61"/>
      <c r="R20" s="483"/>
      <c r="S20" s="483"/>
      <c r="T20" s="483"/>
      <c r="U20" s="483"/>
      <c r="V20" s="483"/>
      <c r="W20" s="483"/>
      <c r="X20" s="483"/>
      <c r="Y20" s="483"/>
      <c r="Z20" s="483"/>
      <c r="AA20" s="483"/>
      <c r="AB20" s="483"/>
      <c r="AC20" s="483"/>
      <c r="AD20" s="483"/>
    </row>
    <row r="21" spans="1:30" s="30" customFormat="1" ht="24.75" customHeight="1">
      <c r="A21" s="28" t="s">
        <v>793</v>
      </c>
      <c r="B21" s="193" t="s">
        <v>794</v>
      </c>
      <c r="C21" s="127">
        <v>4.065637161527658</v>
      </c>
      <c r="D21" s="127">
        <v>116.5</v>
      </c>
      <c r="E21" s="127">
        <v>116.6</v>
      </c>
      <c r="F21" s="127">
        <v>117.9</v>
      </c>
      <c r="G21" s="127">
        <v>129.3</v>
      </c>
      <c r="H21" s="127">
        <v>127</v>
      </c>
      <c r="I21" s="127">
        <v>131.7</v>
      </c>
      <c r="J21" s="127">
        <v>1.201716738197419</v>
      </c>
      <c r="K21" s="127">
        <v>1.1149228130360171</v>
      </c>
      <c r="L21" s="127">
        <v>11.704834605597952</v>
      </c>
      <c r="M21" s="127">
        <v>3.7007874015748</v>
      </c>
      <c r="N21" s="61"/>
      <c r="R21" s="483"/>
      <c r="S21" s="483"/>
      <c r="T21" s="483"/>
      <c r="U21" s="483"/>
      <c r="V21" s="483"/>
      <c r="W21" s="483"/>
      <c r="X21" s="483"/>
      <c r="Y21" s="483"/>
      <c r="Z21" s="483"/>
      <c r="AA21" s="483"/>
      <c r="AB21" s="483"/>
      <c r="AC21" s="483"/>
      <c r="AD21" s="483"/>
    </row>
    <row r="22" spans="1:30" s="21" customFormat="1" ht="30.75" customHeight="1">
      <c r="A22" s="26">
        <v>1.3</v>
      </c>
      <c r="B22" s="356" t="s">
        <v>795</v>
      </c>
      <c r="C22" s="1032">
        <v>30.044340897026256</v>
      </c>
      <c r="D22" s="124">
        <v>154.5</v>
      </c>
      <c r="E22" s="124">
        <v>164.2</v>
      </c>
      <c r="F22" s="124">
        <v>165.5</v>
      </c>
      <c r="G22" s="124">
        <v>197.5</v>
      </c>
      <c r="H22" s="124">
        <v>192.9</v>
      </c>
      <c r="I22" s="124">
        <v>190.1</v>
      </c>
      <c r="J22" s="124">
        <v>7.119741100323623</v>
      </c>
      <c r="K22" s="124">
        <v>0.7917174177831896</v>
      </c>
      <c r="L22" s="124">
        <v>14.86404833836859</v>
      </c>
      <c r="M22" s="124">
        <v>-1.4515292897874588</v>
      </c>
      <c r="N22" s="62"/>
      <c r="R22" s="483"/>
      <c r="S22" s="483"/>
      <c r="T22" s="483"/>
      <c r="U22" s="483"/>
      <c r="V22" s="483"/>
      <c r="W22" s="483"/>
      <c r="X22" s="483"/>
      <c r="Y22" s="483"/>
      <c r="Z22" s="483"/>
      <c r="AA22" s="483"/>
      <c r="AB22" s="483"/>
      <c r="AC22" s="483"/>
      <c r="AD22" s="483"/>
    </row>
    <row r="23" spans="1:30" s="30" customFormat="1" ht="24.75" customHeight="1">
      <c r="A23" s="28" t="s">
        <v>796</v>
      </c>
      <c r="B23" s="193" t="s">
        <v>797</v>
      </c>
      <c r="C23" s="127">
        <v>5.397977971447429</v>
      </c>
      <c r="D23" s="127">
        <v>268.6</v>
      </c>
      <c r="E23" s="127">
        <v>286.5</v>
      </c>
      <c r="F23" s="127">
        <v>289.9</v>
      </c>
      <c r="G23" s="127">
        <v>374</v>
      </c>
      <c r="H23" s="127">
        <v>358</v>
      </c>
      <c r="I23" s="127">
        <v>338.3</v>
      </c>
      <c r="J23" s="127">
        <v>7.930007446016376</v>
      </c>
      <c r="K23" s="127">
        <v>1.1867364746945839</v>
      </c>
      <c r="L23" s="127">
        <v>16.695412211107282</v>
      </c>
      <c r="M23" s="127">
        <v>-5.502793296089379</v>
      </c>
      <c r="N23" s="61"/>
      <c r="R23" s="483"/>
      <c r="S23" s="483"/>
      <c r="T23" s="483"/>
      <c r="U23" s="483"/>
      <c r="V23" s="483"/>
      <c r="W23" s="483"/>
      <c r="X23" s="483"/>
      <c r="Y23" s="483"/>
      <c r="Z23" s="483"/>
      <c r="AA23" s="483"/>
      <c r="AB23" s="483"/>
      <c r="AC23" s="483"/>
      <c r="AD23" s="483"/>
    </row>
    <row r="24" spans="1:30" s="30" customFormat="1" ht="24.75" customHeight="1">
      <c r="A24" s="28" t="s">
        <v>798</v>
      </c>
      <c r="B24" s="193" t="s">
        <v>799</v>
      </c>
      <c r="C24" s="127">
        <v>2.4560330063653932</v>
      </c>
      <c r="D24" s="127">
        <v>167.5</v>
      </c>
      <c r="E24" s="127">
        <v>195.4</v>
      </c>
      <c r="F24" s="127">
        <v>195.4</v>
      </c>
      <c r="G24" s="127">
        <v>207.6</v>
      </c>
      <c r="H24" s="127">
        <v>207.6</v>
      </c>
      <c r="I24" s="127">
        <v>211.7</v>
      </c>
      <c r="J24" s="127">
        <v>16.656716417910445</v>
      </c>
      <c r="K24" s="127">
        <v>0</v>
      </c>
      <c r="L24" s="127">
        <v>8.34186284544522</v>
      </c>
      <c r="M24" s="127">
        <v>1.9749518304431604</v>
      </c>
      <c r="N24" s="61"/>
      <c r="R24" s="483"/>
      <c r="S24" s="483"/>
      <c r="T24" s="483"/>
      <c r="U24" s="483"/>
      <c r="V24" s="483"/>
      <c r="W24" s="483"/>
      <c r="X24" s="483"/>
      <c r="Y24" s="483"/>
      <c r="Z24" s="483"/>
      <c r="AA24" s="483"/>
      <c r="AB24" s="483"/>
      <c r="AC24" s="483"/>
      <c r="AD24" s="483"/>
    </row>
    <row r="25" spans="1:30" s="30" customFormat="1" ht="24.75" customHeight="1">
      <c r="A25" s="28" t="s">
        <v>800</v>
      </c>
      <c r="B25" s="193" t="s">
        <v>801</v>
      </c>
      <c r="C25" s="127">
        <v>6.973714820123034</v>
      </c>
      <c r="D25" s="127">
        <v>127.1</v>
      </c>
      <c r="E25" s="127">
        <v>132.9</v>
      </c>
      <c r="F25" s="127">
        <v>132.9</v>
      </c>
      <c r="G25" s="127">
        <v>173.3</v>
      </c>
      <c r="H25" s="127">
        <v>162.7</v>
      </c>
      <c r="I25" s="127">
        <v>161.2</v>
      </c>
      <c r="J25" s="127">
        <v>4.563335955940204</v>
      </c>
      <c r="K25" s="127">
        <v>0</v>
      </c>
      <c r="L25" s="127">
        <v>21.29420617005266</v>
      </c>
      <c r="M25" s="127">
        <v>-0.9219422249538951</v>
      </c>
      <c r="N25" s="61"/>
      <c r="R25" s="483"/>
      <c r="S25" s="483"/>
      <c r="T25" s="483"/>
      <c r="U25" s="483"/>
      <c r="V25" s="483"/>
      <c r="W25" s="483"/>
      <c r="X25" s="483"/>
      <c r="Y25" s="483"/>
      <c r="Z25" s="483"/>
      <c r="AA25" s="483"/>
      <c r="AB25" s="483"/>
      <c r="AC25" s="483"/>
      <c r="AD25" s="483"/>
    </row>
    <row r="26" spans="1:30" s="30" customFormat="1" ht="24.75" customHeight="1">
      <c r="A26" s="28"/>
      <c r="B26" s="193" t="s">
        <v>802</v>
      </c>
      <c r="C26" s="127">
        <v>1.8659527269142209</v>
      </c>
      <c r="D26" s="127">
        <v>95</v>
      </c>
      <c r="E26" s="127">
        <v>94.9</v>
      </c>
      <c r="F26" s="127">
        <v>94.9</v>
      </c>
      <c r="G26" s="127">
        <v>100.3</v>
      </c>
      <c r="H26" s="127">
        <v>101.4</v>
      </c>
      <c r="I26" s="127">
        <v>101.4</v>
      </c>
      <c r="J26" s="127">
        <v>-0.10526315789472562</v>
      </c>
      <c r="K26" s="127">
        <v>0</v>
      </c>
      <c r="L26" s="127">
        <v>6.849315068493155</v>
      </c>
      <c r="M26" s="127">
        <v>0</v>
      </c>
      <c r="N26" s="61"/>
      <c r="R26" s="483"/>
      <c r="S26" s="483"/>
      <c r="T26" s="483"/>
      <c r="U26" s="483"/>
      <c r="V26" s="483"/>
      <c r="W26" s="483"/>
      <c r="X26" s="483"/>
      <c r="Y26" s="483"/>
      <c r="Z26" s="483"/>
      <c r="AA26" s="483"/>
      <c r="AB26" s="483"/>
      <c r="AC26" s="483"/>
      <c r="AD26" s="483"/>
    </row>
    <row r="27" spans="1:30" s="30" customFormat="1" ht="24.75" customHeight="1">
      <c r="A27" s="28"/>
      <c r="B27" s="193" t="s">
        <v>804</v>
      </c>
      <c r="C27" s="127">
        <v>2.731641690470963</v>
      </c>
      <c r="D27" s="127">
        <v>112.5</v>
      </c>
      <c r="E27" s="127">
        <v>116.7</v>
      </c>
      <c r="F27" s="127">
        <v>117.1</v>
      </c>
      <c r="G27" s="127">
        <v>120.9</v>
      </c>
      <c r="H27" s="127">
        <v>122</v>
      </c>
      <c r="I27" s="127">
        <v>122</v>
      </c>
      <c r="J27" s="127">
        <v>4.088888888888874</v>
      </c>
      <c r="K27" s="127">
        <v>0.3427592116538136</v>
      </c>
      <c r="L27" s="127">
        <v>4.1844577284372235</v>
      </c>
      <c r="M27" s="127">
        <v>0</v>
      </c>
      <c r="N27" s="61"/>
      <c r="R27" s="483"/>
      <c r="S27" s="483"/>
      <c r="T27" s="483"/>
      <c r="U27" s="483"/>
      <c r="V27" s="483"/>
      <c r="W27" s="483"/>
      <c r="X27" s="483"/>
      <c r="Y27" s="483"/>
      <c r="Z27" s="483"/>
      <c r="AA27" s="483"/>
      <c r="AB27" s="483"/>
      <c r="AC27" s="483"/>
      <c r="AD27" s="483"/>
    </row>
    <row r="28" spans="1:30" s="30" customFormat="1" ht="24.75" customHeight="1">
      <c r="A28" s="28"/>
      <c r="B28" s="193" t="s">
        <v>805</v>
      </c>
      <c r="C28" s="127">
        <v>3.1001290737979397</v>
      </c>
      <c r="D28" s="127">
        <v>111.7</v>
      </c>
      <c r="E28" s="127">
        <v>108.2</v>
      </c>
      <c r="F28" s="127">
        <v>107.5</v>
      </c>
      <c r="G28" s="127">
        <v>116.8</v>
      </c>
      <c r="H28" s="127">
        <v>123</v>
      </c>
      <c r="I28" s="127">
        <v>129.4</v>
      </c>
      <c r="J28" s="127">
        <v>-3.7600716204118214</v>
      </c>
      <c r="K28" s="127">
        <v>-0.6469500924214344</v>
      </c>
      <c r="L28" s="127">
        <v>20.372093023255815</v>
      </c>
      <c r="M28" s="127">
        <v>5.203252032520325</v>
      </c>
      <c r="N28" s="61"/>
      <c r="R28" s="483"/>
      <c r="S28" s="483"/>
      <c r="T28" s="483"/>
      <c r="U28" s="483"/>
      <c r="V28" s="483"/>
      <c r="W28" s="483"/>
      <c r="X28" s="483"/>
      <c r="Y28" s="483"/>
      <c r="Z28" s="483"/>
      <c r="AA28" s="483"/>
      <c r="AB28" s="483"/>
      <c r="AC28" s="483"/>
      <c r="AD28" s="483"/>
    </row>
    <row r="29" spans="1:30" s="30" customFormat="1" ht="24.75" customHeight="1">
      <c r="A29" s="28" t="s">
        <v>806</v>
      </c>
      <c r="B29" s="193" t="s">
        <v>807</v>
      </c>
      <c r="C29" s="127">
        <v>7.508891607907275</v>
      </c>
      <c r="D29" s="127">
        <v>141.4</v>
      </c>
      <c r="E29" s="127">
        <v>152.9</v>
      </c>
      <c r="F29" s="127">
        <v>155.8</v>
      </c>
      <c r="G29" s="127">
        <v>175</v>
      </c>
      <c r="H29" s="127">
        <v>175.1</v>
      </c>
      <c r="I29" s="127">
        <v>175.3</v>
      </c>
      <c r="J29" s="127">
        <v>10.183875530410177</v>
      </c>
      <c r="K29" s="127">
        <v>1.896664486592556</v>
      </c>
      <c r="L29" s="127">
        <v>12.516046213093702</v>
      </c>
      <c r="M29" s="127">
        <v>0.11422044545975041</v>
      </c>
      <c r="N29" s="61"/>
      <c r="R29" s="483"/>
      <c r="S29" s="483"/>
      <c r="T29" s="483"/>
      <c r="U29" s="483"/>
      <c r="V29" s="483"/>
      <c r="W29" s="483"/>
      <c r="X29" s="483"/>
      <c r="Y29" s="483"/>
      <c r="Z29" s="483"/>
      <c r="AA29" s="483"/>
      <c r="AB29" s="483"/>
      <c r="AC29" s="483"/>
      <c r="AD29" s="483"/>
    </row>
    <row r="30" spans="1:14" s="30" customFormat="1" ht="9" customHeight="1" thickBot="1">
      <c r="A30" s="32"/>
      <c r="B30" s="357"/>
      <c r="C30" s="358"/>
      <c r="D30" s="353"/>
      <c r="E30" s="353"/>
      <c r="F30" s="354"/>
      <c r="G30" s="69"/>
      <c r="H30" s="69"/>
      <c r="I30" s="354"/>
      <c r="J30" s="63"/>
      <c r="K30" s="63"/>
      <c r="L30" s="63"/>
      <c r="M30" s="63"/>
      <c r="N30" s="64"/>
    </row>
    <row r="31" spans="1:14" ht="12.75">
      <c r="A31" s="20"/>
      <c r="B31" s="33" t="s">
        <v>808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1:14" ht="12.75" hidden="1">
      <c r="A32" s="20"/>
      <c r="B32" s="33" t="s">
        <v>809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1:14" ht="12.75" hidden="1">
      <c r="A33" s="20"/>
      <c r="B33" s="33" t="s">
        <v>810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1:14" ht="12.75" hidden="1">
      <c r="A34" s="20"/>
      <c r="B34" s="33" t="s">
        <v>811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1:14" ht="12.75">
      <c r="A35" s="20"/>
      <c r="B35" s="764" t="s">
        <v>810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</sheetData>
  <sheetProtection/>
  <mergeCells count="10">
    <mergeCell ref="B1:N1"/>
    <mergeCell ref="A2:N2"/>
    <mergeCell ref="A3:N3"/>
    <mergeCell ref="B4:N4"/>
    <mergeCell ref="A5:N5"/>
    <mergeCell ref="J6:M6"/>
    <mergeCell ref="B6:B7"/>
    <mergeCell ref="C6:C7"/>
    <mergeCell ref="E6:F6"/>
    <mergeCell ref="G6:I6"/>
  </mergeCells>
  <printOptions/>
  <pageMargins left="0.75" right="0.24" top="0.46" bottom="0.35" header="0.34" footer="0.24"/>
  <pageSetup horizontalDpi="600" verticalDpi="600" orientation="landscape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L19" sqref="L19"/>
    </sheetView>
  </sheetViews>
  <sheetFormatPr defaultColWidth="12.421875" defaultRowHeight="12.75"/>
  <cols>
    <col min="1" max="1" width="15.57421875" style="10" customWidth="1"/>
    <col min="2" max="2" width="12.421875" style="10" customWidth="1"/>
    <col min="3" max="3" width="14.00390625" style="10" customWidth="1"/>
    <col min="4" max="7" width="12.421875" style="10" customWidth="1"/>
    <col min="8" max="9" width="12.421875" style="10" hidden="1" customWidth="1"/>
    <col min="10" max="16384" width="12.421875" style="10" customWidth="1"/>
  </cols>
  <sheetData>
    <row r="1" spans="1:9" ht="12.75">
      <c r="A1" s="1684" t="s">
        <v>47</v>
      </c>
      <c r="B1" s="1684"/>
      <c r="C1" s="1684"/>
      <c r="D1" s="1684"/>
      <c r="E1" s="1684"/>
      <c r="F1" s="1684"/>
      <c r="G1" s="1684"/>
      <c r="H1" s="219"/>
      <c r="I1" s="219"/>
    </row>
    <row r="2" spans="1:10" ht="19.5" customHeight="1">
      <c r="A2" s="1685" t="s">
        <v>766</v>
      </c>
      <c r="B2" s="1685"/>
      <c r="C2" s="1685"/>
      <c r="D2" s="1685"/>
      <c r="E2" s="1685"/>
      <c r="F2" s="1685"/>
      <c r="G2" s="1685"/>
      <c r="H2" s="1685"/>
      <c r="I2" s="1685"/>
      <c r="J2" s="773"/>
    </row>
    <row r="3" spans="1:9" ht="14.25" customHeight="1">
      <c r="A3" s="1686" t="s">
        <v>767</v>
      </c>
      <c r="B3" s="1686"/>
      <c r="C3" s="1686"/>
      <c r="D3" s="1686"/>
      <c r="E3" s="1686"/>
      <c r="F3" s="1686"/>
      <c r="G3" s="1686"/>
      <c r="H3" s="1686"/>
      <c r="I3" s="1686"/>
    </row>
    <row r="4" spans="1:9" ht="15.75" customHeight="1">
      <c r="A4" s="1687" t="s">
        <v>509</v>
      </c>
      <c r="B4" s="1688"/>
      <c r="C4" s="1688"/>
      <c r="D4" s="1688"/>
      <c r="E4" s="1688"/>
      <c r="F4" s="1688"/>
      <c r="G4" s="1688"/>
      <c r="H4" s="1688"/>
      <c r="I4" s="1688"/>
    </row>
    <row r="5" spans="1:13" ht="9.75" customHeight="1" thickBot="1">
      <c r="A5" s="11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24.75" customHeight="1">
      <c r="A6" s="1682" t="s">
        <v>1073</v>
      </c>
      <c r="B6" s="1672" t="s">
        <v>529</v>
      </c>
      <c r="C6" s="1672"/>
      <c r="D6" s="1670" t="s">
        <v>1014</v>
      </c>
      <c r="E6" s="1671"/>
      <c r="F6" s="1672" t="s">
        <v>508</v>
      </c>
      <c r="G6" s="1671"/>
      <c r="H6" s="13" t="s">
        <v>759</v>
      </c>
      <c r="I6" s="14"/>
      <c r="J6" s="17"/>
      <c r="K6" s="17"/>
      <c r="L6" s="17"/>
      <c r="M6" s="17"/>
    </row>
    <row r="7" spans="1:13" ht="24.75" customHeight="1">
      <c r="A7" s="1683"/>
      <c r="B7" s="359" t="s">
        <v>1056</v>
      </c>
      <c r="C7" s="217" t="s">
        <v>918</v>
      </c>
      <c r="D7" s="360" t="s">
        <v>1056</v>
      </c>
      <c r="E7" s="361" t="s">
        <v>918</v>
      </c>
      <c r="F7" s="359" t="s">
        <v>1056</v>
      </c>
      <c r="G7" s="215" t="s">
        <v>918</v>
      </c>
      <c r="H7" s="15" t="s">
        <v>760</v>
      </c>
      <c r="I7" s="15" t="s">
        <v>761</v>
      </c>
      <c r="J7" s="17"/>
      <c r="K7" s="17"/>
      <c r="L7" s="17"/>
      <c r="M7" s="17"/>
    </row>
    <row r="8" spans="1:16" ht="24.75" customHeight="1">
      <c r="A8" s="53" t="s">
        <v>531</v>
      </c>
      <c r="B8" s="56">
        <v>142.4</v>
      </c>
      <c r="C8" s="220">
        <v>6.7</v>
      </c>
      <c r="D8" s="221">
        <v>160</v>
      </c>
      <c r="E8" s="362">
        <v>12.4</v>
      </c>
      <c r="F8" s="56">
        <v>177.9</v>
      </c>
      <c r="G8" s="222">
        <v>11.2</v>
      </c>
      <c r="H8" s="17"/>
      <c r="I8" s="17"/>
      <c r="J8" s="17"/>
      <c r="L8" s="17"/>
      <c r="M8" s="17"/>
      <c r="N8" s="17"/>
      <c r="O8" s="17"/>
      <c r="P8" s="17"/>
    </row>
    <row r="9" spans="1:16" ht="24.75" customHeight="1">
      <c r="A9" s="53" t="s">
        <v>900</v>
      </c>
      <c r="B9" s="56">
        <v>147.1</v>
      </c>
      <c r="C9" s="220">
        <v>9.1</v>
      </c>
      <c r="D9" s="221">
        <v>163.5</v>
      </c>
      <c r="E9" s="362">
        <v>11.1</v>
      </c>
      <c r="F9" s="56">
        <v>180.3</v>
      </c>
      <c r="G9" s="222">
        <v>10.3</v>
      </c>
      <c r="H9" s="17"/>
      <c r="I9" s="17"/>
      <c r="J9" s="17"/>
      <c r="L9" s="17"/>
      <c r="M9" s="17"/>
      <c r="N9" s="17"/>
      <c r="O9" s="17"/>
      <c r="P9" s="17"/>
    </row>
    <row r="10" spans="1:16" ht="24.75" customHeight="1">
      <c r="A10" s="53" t="s">
        <v>907</v>
      </c>
      <c r="B10" s="56">
        <v>149</v>
      </c>
      <c r="C10" s="220">
        <v>10.4</v>
      </c>
      <c r="D10" s="221">
        <v>164.3</v>
      </c>
      <c r="E10" s="362">
        <v>10.3</v>
      </c>
      <c r="F10" s="56">
        <v>179.6</v>
      </c>
      <c r="G10" s="222">
        <v>9.3</v>
      </c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24.75" customHeight="1">
      <c r="A11" s="53" t="s">
        <v>908</v>
      </c>
      <c r="B11" s="56">
        <v>150.5</v>
      </c>
      <c r="C11" s="220">
        <v>10.3</v>
      </c>
      <c r="D11" s="221">
        <v>161.3</v>
      </c>
      <c r="E11" s="362">
        <v>7.2</v>
      </c>
      <c r="F11" s="56">
        <v>176.1</v>
      </c>
      <c r="G11" s="222">
        <v>9.2</v>
      </c>
      <c r="H11" s="17"/>
      <c r="I11" s="17"/>
      <c r="J11" s="17"/>
      <c r="K11" s="17"/>
      <c r="L11" s="17"/>
      <c r="M11" s="17"/>
      <c r="N11" s="17"/>
      <c r="O11" s="17"/>
      <c r="P11" s="17"/>
    </row>
    <row r="12" spans="1:16" ht="24.75" customHeight="1">
      <c r="A12" s="53" t="s">
        <v>909</v>
      </c>
      <c r="B12" s="56">
        <v>146.3</v>
      </c>
      <c r="C12" s="220">
        <v>8.9</v>
      </c>
      <c r="D12" s="221">
        <v>155.2</v>
      </c>
      <c r="E12" s="362">
        <v>6.1</v>
      </c>
      <c r="F12" s="1051">
        <v>170.9</v>
      </c>
      <c r="G12" s="362" t="s">
        <v>656</v>
      </c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24.75" customHeight="1">
      <c r="A13" s="53" t="s">
        <v>910</v>
      </c>
      <c r="B13" s="56">
        <v>143</v>
      </c>
      <c r="C13" s="220">
        <v>10.4</v>
      </c>
      <c r="D13" s="221">
        <v>150.8</v>
      </c>
      <c r="E13" s="362">
        <v>5.5</v>
      </c>
      <c r="F13" s="1049"/>
      <c r="G13" s="1050"/>
      <c r="H13" s="17"/>
      <c r="I13" s="17"/>
      <c r="J13" s="17"/>
      <c r="K13" s="17"/>
      <c r="L13" s="17"/>
      <c r="M13" s="17"/>
      <c r="N13" s="17"/>
      <c r="O13" s="17"/>
      <c r="P13" s="17"/>
    </row>
    <row r="14" spans="1:16" ht="24.75" customHeight="1">
      <c r="A14" s="53" t="s">
        <v>911</v>
      </c>
      <c r="B14" s="56">
        <v>145.1</v>
      </c>
      <c r="C14" s="220">
        <v>12.6</v>
      </c>
      <c r="D14" s="221">
        <v>151.3</v>
      </c>
      <c r="E14" s="362">
        <v>4.3</v>
      </c>
      <c r="F14" s="1049"/>
      <c r="G14" s="1050"/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24.75" customHeight="1">
      <c r="A15" s="53" t="s">
        <v>1289</v>
      </c>
      <c r="B15" s="56">
        <v>146.7</v>
      </c>
      <c r="C15" s="220">
        <v>12.2</v>
      </c>
      <c r="D15" s="221">
        <v>156.4</v>
      </c>
      <c r="E15" s="362">
        <v>6.6</v>
      </c>
      <c r="F15" s="1049"/>
      <c r="G15" s="1050"/>
      <c r="H15" s="17"/>
      <c r="I15" s="17"/>
      <c r="J15" s="17"/>
      <c r="K15" s="17"/>
      <c r="L15" s="17"/>
      <c r="M15" s="17"/>
      <c r="N15" s="17"/>
      <c r="O15" s="17"/>
      <c r="P15" s="17"/>
    </row>
    <row r="16" spans="1:16" ht="24.75" customHeight="1">
      <c r="A16" s="53" t="s">
        <v>913</v>
      </c>
      <c r="B16" s="56">
        <v>143.2</v>
      </c>
      <c r="C16" s="220">
        <v>7.6</v>
      </c>
      <c r="D16" s="221">
        <v>156.6</v>
      </c>
      <c r="E16" s="362">
        <v>9.4</v>
      </c>
      <c r="F16" s="1049"/>
      <c r="G16" s="1050"/>
      <c r="K16" s="17"/>
      <c r="L16" s="17"/>
      <c r="M16" s="17"/>
      <c r="N16" s="17"/>
      <c r="O16" s="17"/>
      <c r="P16" s="17"/>
    </row>
    <row r="17" spans="1:16" ht="24.75" customHeight="1">
      <c r="A17" s="53" t="s">
        <v>914</v>
      </c>
      <c r="B17" s="56">
        <v>145.4</v>
      </c>
      <c r="C17" s="220">
        <v>6.2</v>
      </c>
      <c r="D17" s="221">
        <v>160.1</v>
      </c>
      <c r="E17" s="362">
        <v>10.1</v>
      </c>
      <c r="F17" s="1049"/>
      <c r="G17" s="1050"/>
      <c r="K17" s="17"/>
      <c r="L17" s="17"/>
      <c r="M17" s="17"/>
      <c r="N17" s="17"/>
      <c r="O17" s="17"/>
      <c r="P17" s="17"/>
    </row>
    <row r="18" spans="1:16" ht="24.75" customHeight="1">
      <c r="A18" s="53" t="s">
        <v>915</v>
      </c>
      <c r="B18" s="56">
        <v>146</v>
      </c>
      <c r="C18" s="220">
        <v>5.6</v>
      </c>
      <c r="D18" s="221">
        <v>164.9</v>
      </c>
      <c r="E18" s="362">
        <v>12.9</v>
      </c>
      <c r="F18" s="1049"/>
      <c r="G18" s="1050"/>
      <c r="K18" s="17"/>
      <c r="L18" s="17"/>
      <c r="M18" s="17"/>
      <c r="N18" s="17"/>
      <c r="O18" s="17"/>
      <c r="P18" s="17"/>
    </row>
    <row r="19" spans="1:16" ht="24.75" customHeight="1">
      <c r="A19" s="53" t="s">
        <v>916</v>
      </c>
      <c r="B19" s="56">
        <v>151.8</v>
      </c>
      <c r="C19" s="220">
        <v>8.5</v>
      </c>
      <c r="D19" s="221">
        <v>171.8</v>
      </c>
      <c r="E19" s="362">
        <v>13.2</v>
      </c>
      <c r="F19" s="1049"/>
      <c r="G19" s="1050"/>
      <c r="K19" s="17"/>
      <c r="L19" s="17"/>
      <c r="M19" s="17"/>
      <c r="N19" s="17"/>
      <c r="O19" s="17"/>
      <c r="P19" s="17"/>
    </row>
    <row r="20" spans="1:7" ht="24.75" customHeight="1" thickBot="1">
      <c r="A20" s="72" t="s">
        <v>762</v>
      </c>
      <c r="B20" s="57">
        <v>146.4</v>
      </c>
      <c r="C20" s="70">
        <v>9</v>
      </c>
      <c r="D20" s="71">
        <v>159.7</v>
      </c>
      <c r="E20" s="52">
        <v>9.1</v>
      </c>
      <c r="F20" s="59">
        <v>177</v>
      </c>
      <c r="G20" s="52">
        <v>10</v>
      </c>
    </row>
    <row r="21" spans="1:4" ht="19.5" customHeight="1">
      <c r="A21" s="16" t="s">
        <v>763</v>
      </c>
      <c r="D21" s="17"/>
    </row>
    <row r="22" ht="19.5" customHeight="1">
      <c r="A22" s="16"/>
    </row>
    <row r="24" spans="1:2" ht="12.75">
      <c r="A24" s="223"/>
      <c r="B24" s="223"/>
    </row>
    <row r="25" spans="1:2" ht="12.75">
      <c r="A25" s="34"/>
      <c r="B25" s="223"/>
    </row>
    <row r="26" spans="1:2" ht="12.75">
      <c r="A26" s="34"/>
      <c r="B26" s="223"/>
    </row>
    <row r="27" spans="1:2" ht="12.75">
      <c r="A27" s="34"/>
      <c r="B27" s="223"/>
    </row>
    <row r="28" spans="1:2" ht="12.75">
      <c r="A28" s="223"/>
      <c r="B28" s="223"/>
    </row>
  </sheetData>
  <sheetProtection/>
  <mergeCells count="8">
    <mergeCell ref="A6:A7"/>
    <mergeCell ref="B6:C6"/>
    <mergeCell ref="D6:E6"/>
    <mergeCell ref="F6:G6"/>
    <mergeCell ref="A1:G1"/>
    <mergeCell ref="A2:I2"/>
    <mergeCell ref="A3:I3"/>
    <mergeCell ref="A4:I4"/>
  </mergeCells>
  <printOptions/>
  <pageMargins left="0.75" right="0.44" top="1" bottom="1" header="0.5" footer="0.5"/>
  <pageSetup horizontalDpi="600" verticalDpi="6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56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6.28125" style="18" customWidth="1"/>
    <col min="2" max="2" width="26.421875" style="18" bestFit="1" customWidth="1"/>
    <col min="3" max="3" width="7.7109375" style="18" customWidth="1"/>
    <col min="4" max="4" width="8.140625" style="18" bestFit="1" customWidth="1"/>
    <col min="5" max="5" width="8.7109375" style="18" bestFit="1" customWidth="1"/>
    <col min="6" max="6" width="8.140625" style="18" bestFit="1" customWidth="1"/>
    <col min="7" max="7" width="8.8515625" style="18" bestFit="1" customWidth="1"/>
    <col min="8" max="8" width="8.7109375" style="18" bestFit="1" customWidth="1"/>
    <col min="9" max="9" width="8.8515625" style="18" customWidth="1"/>
    <col min="10" max="11" width="7.8515625" style="18" customWidth="1"/>
    <col min="12" max="12" width="8.140625" style="18" customWidth="1"/>
    <col min="13" max="13" width="9.421875" style="18" customWidth="1"/>
    <col min="14" max="16384" width="9.140625" style="18" customWidth="1"/>
  </cols>
  <sheetData>
    <row r="1" spans="1:13" ht="12.75">
      <c r="A1" s="1516" t="s">
        <v>48</v>
      </c>
      <c r="B1" s="1516"/>
      <c r="C1" s="1516"/>
      <c r="D1" s="1516"/>
      <c r="E1" s="1516"/>
      <c r="F1" s="1516"/>
      <c r="G1" s="1516"/>
      <c r="H1" s="1516"/>
      <c r="I1" s="1516"/>
      <c r="J1" s="1516"/>
      <c r="K1" s="1516"/>
      <c r="L1" s="1516"/>
      <c r="M1" s="1516"/>
    </row>
    <row r="2" spans="1:14" ht="15.75">
      <c r="A2" s="1662" t="s">
        <v>813</v>
      </c>
      <c r="B2" s="1662"/>
      <c r="C2" s="1662"/>
      <c r="D2" s="1662"/>
      <c r="E2" s="1662"/>
      <c r="F2" s="1662"/>
      <c r="G2" s="1662"/>
      <c r="H2" s="1662"/>
      <c r="I2" s="1662"/>
      <c r="J2" s="1662"/>
      <c r="K2" s="1662"/>
      <c r="L2" s="1662"/>
      <c r="M2" s="1662"/>
      <c r="N2" s="453"/>
    </row>
    <row r="3" spans="1:13" ht="14.25" customHeight="1">
      <c r="A3" s="1516" t="s">
        <v>814</v>
      </c>
      <c r="B3" s="1516"/>
      <c r="C3" s="1516"/>
      <c r="D3" s="1516"/>
      <c r="E3" s="1516"/>
      <c r="F3" s="1516"/>
      <c r="G3" s="1516"/>
      <c r="H3" s="1516"/>
      <c r="I3" s="1516"/>
      <c r="J3" s="1516"/>
      <c r="K3" s="1516"/>
      <c r="L3" s="1516"/>
      <c r="M3" s="1516"/>
    </row>
    <row r="4" spans="1:13" ht="12.75">
      <c r="A4" s="1516" t="s">
        <v>546</v>
      </c>
      <c r="B4" s="1516"/>
      <c r="C4" s="1516"/>
      <c r="D4" s="1516"/>
      <c r="E4" s="1516"/>
      <c r="F4" s="1516"/>
      <c r="G4" s="1516"/>
      <c r="H4" s="1516"/>
      <c r="I4" s="1516"/>
      <c r="J4" s="1516"/>
      <c r="K4" s="1516"/>
      <c r="L4" s="1516"/>
      <c r="M4" s="1516"/>
    </row>
    <row r="5" spans="1:13" ht="13.5" thickBot="1">
      <c r="A5" s="1565" t="s">
        <v>653</v>
      </c>
      <c r="B5" s="1565"/>
      <c r="C5" s="1565"/>
      <c r="D5" s="1565"/>
      <c r="E5" s="1565"/>
      <c r="F5" s="1565"/>
      <c r="G5" s="1565"/>
      <c r="H5" s="1565"/>
      <c r="I5" s="1565"/>
      <c r="J5" s="1565"/>
      <c r="K5" s="1565"/>
      <c r="L5" s="1565"/>
      <c r="M5" s="1565"/>
    </row>
    <row r="6" spans="1:13" ht="12.75">
      <c r="A6" s="1689" t="s">
        <v>815</v>
      </c>
      <c r="B6" s="1691" t="s">
        <v>816</v>
      </c>
      <c r="C6" s="826" t="s">
        <v>604</v>
      </c>
      <c r="D6" s="436" t="s">
        <v>529</v>
      </c>
      <c r="E6" s="1693" t="s">
        <v>1014</v>
      </c>
      <c r="F6" s="1694"/>
      <c r="G6" s="1693" t="s">
        <v>508</v>
      </c>
      <c r="H6" s="1695"/>
      <c r="I6" s="1696"/>
      <c r="J6" s="1695" t="s">
        <v>918</v>
      </c>
      <c r="K6" s="1695"/>
      <c r="L6" s="1695"/>
      <c r="M6" s="1696"/>
    </row>
    <row r="7" spans="1:13" ht="12.75">
      <c r="A7" s="1690"/>
      <c r="B7" s="1692"/>
      <c r="C7" s="828" t="s">
        <v>605</v>
      </c>
      <c r="D7" s="858" t="s">
        <v>654</v>
      </c>
      <c r="E7" s="859" t="s">
        <v>700</v>
      </c>
      <c r="F7" s="858" t="s">
        <v>654</v>
      </c>
      <c r="G7" s="860" t="s">
        <v>341</v>
      </c>
      <c r="H7" s="858" t="s">
        <v>700</v>
      </c>
      <c r="I7" s="861" t="s">
        <v>654</v>
      </c>
      <c r="J7" s="1697" t="s">
        <v>818</v>
      </c>
      <c r="K7" s="1699" t="s">
        <v>819</v>
      </c>
      <c r="L7" s="1699" t="s">
        <v>820</v>
      </c>
      <c r="M7" s="1701" t="s">
        <v>821</v>
      </c>
    </row>
    <row r="8" spans="1:13" ht="12.75">
      <c r="A8" s="239"/>
      <c r="B8" s="862">
        <v>1</v>
      </c>
      <c r="C8" s="828">
        <v>2</v>
      </c>
      <c r="D8" s="739">
        <v>3</v>
      </c>
      <c r="E8" s="827">
        <v>4</v>
      </c>
      <c r="F8" s="739">
        <v>5</v>
      </c>
      <c r="G8" s="739">
        <v>6</v>
      </c>
      <c r="H8" s="739">
        <v>7</v>
      </c>
      <c r="I8" s="863">
        <v>8</v>
      </c>
      <c r="J8" s="1698"/>
      <c r="K8" s="1700"/>
      <c r="L8" s="1700"/>
      <c r="M8" s="1702"/>
    </row>
    <row r="9" spans="1:13" ht="8.25" customHeight="1">
      <c r="A9" s="225"/>
      <c r="B9" s="226"/>
      <c r="C9" s="1052"/>
      <c r="D9" s="864"/>
      <c r="E9" s="994"/>
      <c r="F9" s="1053"/>
      <c r="G9" s="992"/>
      <c r="H9" s="995"/>
      <c r="I9" s="865"/>
      <c r="J9" s="42"/>
      <c r="K9" s="42"/>
      <c r="L9" s="224"/>
      <c r="M9" s="227"/>
    </row>
    <row r="10" spans="1:13" ht="12" customHeight="1">
      <c r="A10" s="1054"/>
      <c r="B10" s="1055" t="s">
        <v>822</v>
      </c>
      <c r="C10" s="1056">
        <v>100</v>
      </c>
      <c r="D10" s="1057">
        <v>114.2</v>
      </c>
      <c r="E10" s="1058">
        <v>123.5</v>
      </c>
      <c r="F10" s="1059">
        <v>123.3</v>
      </c>
      <c r="G10" s="27">
        <v>134.7</v>
      </c>
      <c r="H10" s="27">
        <v>135.8</v>
      </c>
      <c r="I10" s="352">
        <v>141.3</v>
      </c>
      <c r="J10" s="1060">
        <v>7.968476357267946</v>
      </c>
      <c r="K10" s="1061">
        <v>-0.1619433198380591</v>
      </c>
      <c r="L10" s="1061">
        <v>14.59854014598541</v>
      </c>
      <c r="M10" s="1062">
        <v>4.050073637702511</v>
      </c>
    </row>
    <row r="11" spans="1:13" ht="6" customHeight="1">
      <c r="A11" s="228"/>
      <c r="B11" s="231"/>
      <c r="C11" s="866"/>
      <c r="D11" s="1063"/>
      <c r="E11" s="1064"/>
      <c r="F11" s="1065"/>
      <c r="G11" s="29"/>
      <c r="H11" s="29"/>
      <c r="I11" s="31"/>
      <c r="J11" s="1066"/>
      <c r="K11" s="1067"/>
      <c r="L11" s="1067"/>
      <c r="M11" s="1068"/>
    </row>
    <row r="12" spans="1:13" ht="12" customHeight="1">
      <c r="A12" s="230">
        <v>1</v>
      </c>
      <c r="B12" s="229" t="s">
        <v>823</v>
      </c>
      <c r="C12" s="866">
        <v>26.97</v>
      </c>
      <c r="D12" s="1069">
        <v>106.6</v>
      </c>
      <c r="E12" s="1070">
        <v>118.2</v>
      </c>
      <c r="F12" s="1071">
        <v>118.2</v>
      </c>
      <c r="G12" s="186">
        <v>118.2</v>
      </c>
      <c r="H12" s="186">
        <v>118.2</v>
      </c>
      <c r="I12" s="1072">
        <v>133.1</v>
      </c>
      <c r="J12" s="1066">
        <v>10.88180112570359</v>
      </c>
      <c r="K12" s="1067">
        <v>0</v>
      </c>
      <c r="L12" s="1067">
        <v>12.6057529610829</v>
      </c>
      <c r="M12" s="1068">
        <v>12.6057529610829</v>
      </c>
    </row>
    <row r="13" spans="1:13" ht="7.5" customHeight="1">
      <c r="A13" s="230"/>
      <c r="B13" s="231"/>
      <c r="C13" s="866"/>
      <c r="D13" s="1063"/>
      <c r="E13" s="1064"/>
      <c r="F13" s="1065"/>
      <c r="G13" s="29"/>
      <c r="H13" s="29"/>
      <c r="I13" s="31"/>
      <c r="J13" s="1066"/>
      <c r="K13" s="1067"/>
      <c r="L13" s="1067"/>
      <c r="M13" s="1068"/>
    </row>
    <row r="14" spans="1:13" ht="15" customHeight="1">
      <c r="A14" s="232"/>
      <c r="B14" s="231" t="s">
        <v>824</v>
      </c>
      <c r="C14" s="867">
        <v>9.8</v>
      </c>
      <c r="D14" s="1063">
        <v>105.8</v>
      </c>
      <c r="E14" s="1064">
        <v>121</v>
      </c>
      <c r="F14" s="1065">
        <v>121</v>
      </c>
      <c r="G14" s="29">
        <v>121</v>
      </c>
      <c r="H14" s="29">
        <v>121</v>
      </c>
      <c r="I14" s="31">
        <v>129.7</v>
      </c>
      <c r="J14" s="1073">
        <v>14.366729678638947</v>
      </c>
      <c r="K14" s="1074">
        <v>0</v>
      </c>
      <c r="L14" s="1074">
        <v>7.1900826446280774</v>
      </c>
      <c r="M14" s="1075">
        <v>7.1900826446280774</v>
      </c>
    </row>
    <row r="15" spans="1:13" ht="15" customHeight="1">
      <c r="A15" s="233"/>
      <c r="B15" s="234" t="s">
        <v>825</v>
      </c>
      <c r="C15" s="1076">
        <v>17.17</v>
      </c>
      <c r="D15" s="1077">
        <v>107.1</v>
      </c>
      <c r="E15" s="1078">
        <v>116.6</v>
      </c>
      <c r="F15" s="1079">
        <v>116.6</v>
      </c>
      <c r="G15" s="1080">
        <v>116.6</v>
      </c>
      <c r="H15" s="1080">
        <v>116.6</v>
      </c>
      <c r="I15" s="1081">
        <v>135</v>
      </c>
      <c r="J15" s="1082">
        <v>8.87021475256769</v>
      </c>
      <c r="K15" s="1083">
        <v>0</v>
      </c>
      <c r="L15" s="1083">
        <v>15.780445969125225</v>
      </c>
      <c r="M15" s="1084">
        <v>15.780445969125225</v>
      </c>
    </row>
    <row r="16" spans="1:13" ht="10.5" customHeight="1">
      <c r="A16" s="232"/>
      <c r="B16" s="231"/>
      <c r="C16" s="866"/>
      <c r="D16" s="1063"/>
      <c r="E16" s="1064"/>
      <c r="F16" s="1065"/>
      <c r="G16" s="29"/>
      <c r="H16" s="29"/>
      <c r="I16" s="31"/>
      <c r="J16" s="1073"/>
      <c r="K16" s="1074"/>
      <c r="L16" s="1074"/>
      <c r="M16" s="1075"/>
    </row>
    <row r="17" spans="1:13" ht="15" customHeight="1">
      <c r="A17" s="230">
        <v>1.1</v>
      </c>
      <c r="B17" s="229" t="s">
        <v>826</v>
      </c>
      <c r="C17" s="866">
        <v>2.82</v>
      </c>
      <c r="D17" s="1069">
        <v>110</v>
      </c>
      <c r="E17" s="1070">
        <v>135.8</v>
      </c>
      <c r="F17" s="1071">
        <v>135.8</v>
      </c>
      <c r="G17" s="186">
        <v>135.8</v>
      </c>
      <c r="H17" s="186">
        <v>135.8</v>
      </c>
      <c r="I17" s="1072">
        <v>173.9</v>
      </c>
      <c r="J17" s="1066">
        <v>23.454545454545467</v>
      </c>
      <c r="K17" s="1067">
        <v>0</v>
      </c>
      <c r="L17" s="1067">
        <v>28.055964653902777</v>
      </c>
      <c r="M17" s="1068">
        <v>28.055964653902777</v>
      </c>
    </row>
    <row r="18" spans="1:13" ht="13.5" customHeight="1">
      <c r="A18" s="230"/>
      <c r="B18" s="231" t="s">
        <v>824</v>
      </c>
      <c r="C18" s="867">
        <v>0.31</v>
      </c>
      <c r="D18" s="1063">
        <v>110</v>
      </c>
      <c r="E18" s="1064">
        <v>137.3</v>
      </c>
      <c r="F18" s="1065">
        <v>137.3</v>
      </c>
      <c r="G18" s="29">
        <v>137.3</v>
      </c>
      <c r="H18" s="29">
        <v>137.3</v>
      </c>
      <c r="I18" s="31">
        <v>153.5</v>
      </c>
      <c r="J18" s="1073">
        <v>24.818181818181827</v>
      </c>
      <c r="K18" s="1074">
        <v>0</v>
      </c>
      <c r="L18" s="1074">
        <v>11.798980335032766</v>
      </c>
      <c r="M18" s="1075">
        <v>11.798980335032766</v>
      </c>
    </row>
    <row r="19" spans="1:13" ht="15" customHeight="1">
      <c r="A19" s="232"/>
      <c r="B19" s="231" t="s">
        <v>825</v>
      </c>
      <c r="C19" s="867">
        <v>2.51</v>
      </c>
      <c r="D19" s="1063">
        <v>110</v>
      </c>
      <c r="E19" s="1064">
        <v>135.6</v>
      </c>
      <c r="F19" s="1065">
        <v>135.6</v>
      </c>
      <c r="G19" s="29">
        <v>135.6</v>
      </c>
      <c r="H19" s="29">
        <v>135.6</v>
      </c>
      <c r="I19" s="31">
        <v>176.3</v>
      </c>
      <c r="J19" s="1073">
        <v>23.272727272727266</v>
      </c>
      <c r="K19" s="1074">
        <v>0</v>
      </c>
      <c r="L19" s="1074">
        <v>30.014749262536895</v>
      </c>
      <c r="M19" s="1075">
        <v>30.014749262536895</v>
      </c>
    </row>
    <row r="20" spans="1:13" ht="15" customHeight="1">
      <c r="A20" s="230">
        <v>1.2</v>
      </c>
      <c r="B20" s="229" t="s">
        <v>827</v>
      </c>
      <c r="C20" s="866">
        <v>1.14</v>
      </c>
      <c r="D20" s="1069">
        <v>111.4</v>
      </c>
      <c r="E20" s="1070">
        <v>121.2</v>
      </c>
      <c r="F20" s="1071">
        <v>121.2</v>
      </c>
      <c r="G20" s="186">
        <v>121.2</v>
      </c>
      <c r="H20" s="186">
        <v>121.2</v>
      </c>
      <c r="I20" s="1072">
        <v>144.9</v>
      </c>
      <c r="J20" s="1066">
        <v>8.797127468581678</v>
      </c>
      <c r="K20" s="1067">
        <v>0</v>
      </c>
      <c r="L20" s="1067">
        <v>19.554455445544548</v>
      </c>
      <c r="M20" s="1068">
        <v>19.554455445544548</v>
      </c>
    </row>
    <row r="21" spans="1:13" ht="15" customHeight="1">
      <c r="A21" s="232"/>
      <c r="B21" s="231" t="s">
        <v>824</v>
      </c>
      <c r="C21" s="867">
        <v>0.19</v>
      </c>
      <c r="D21" s="1063">
        <v>114.2</v>
      </c>
      <c r="E21" s="1064">
        <v>132.1</v>
      </c>
      <c r="F21" s="1065">
        <v>132.1</v>
      </c>
      <c r="G21" s="29">
        <v>132.1</v>
      </c>
      <c r="H21" s="29">
        <v>132.1</v>
      </c>
      <c r="I21" s="31">
        <v>143.3</v>
      </c>
      <c r="J21" s="1073">
        <v>15.674255691768806</v>
      </c>
      <c r="K21" s="1074">
        <v>0</v>
      </c>
      <c r="L21" s="1074">
        <v>8.478425435276321</v>
      </c>
      <c r="M21" s="1075">
        <v>8.478425435276321</v>
      </c>
    </row>
    <row r="22" spans="1:13" ht="15" customHeight="1">
      <c r="A22" s="232"/>
      <c r="B22" s="231" t="s">
        <v>825</v>
      </c>
      <c r="C22" s="867">
        <v>0.95</v>
      </c>
      <c r="D22" s="1063">
        <v>110.8</v>
      </c>
      <c r="E22" s="1064">
        <v>119</v>
      </c>
      <c r="F22" s="1065">
        <v>119</v>
      </c>
      <c r="G22" s="29">
        <v>119</v>
      </c>
      <c r="H22" s="29">
        <v>119</v>
      </c>
      <c r="I22" s="31">
        <v>145.2</v>
      </c>
      <c r="J22" s="1073">
        <v>7.400722021660641</v>
      </c>
      <c r="K22" s="1074">
        <v>0</v>
      </c>
      <c r="L22" s="1074">
        <v>22.01680672268907</v>
      </c>
      <c r="M22" s="1075">
        <v>22.01680672268907</v>
      </c>
    </row>
    <row r="23" spans="1:13" ht="15" customHeight="1">
      <c r="A23" s="230">
        <v>1.3</v>
      </c>
      <c r="B23" s="229" t="s">
        <v>828</v>
      </c>
      <c r="C23" s="866">
        <v>0.55</v>
      </c>
      <c r="D23" s="1069">
        <v>113.3</v>
      </c>
      <c r="E23" s="1070">
        <v>170.5</v>
      </c>
      <c r="F23" s="1071">
        <v>170.5</v>
      </c>
      <c r="G23" s="186">
        <v>170.5</v>
      </c>
      <c r="H23" s="186">
        <v>170.5</v>
      </c>
      <c r="I23" s="1072">
        <v>170.5</v>
      </c>
      <c r="J23" s="1066">
        <v>50.48543689320388</v>
      </c>
      <c r="K23" s="1067">
        <v>0</v>
      </c>
      <c r="L23" s="1067">
        <v>0</v>
      </c>
      <c r="M23" s="1068">
        <v>0</v>
      </c>
    </row>
    <row r="24" spans="1:13" ht="15" customHeight="1">
      <c r="A24" s="230"/>
      <c r="B24" s="231" t="s">
        <v>824</v>
      </c>
      <c r="C24" s="867">
        <v>0.1</v>
      </c>
      <c r="D24" s="1063">
        <v>117.6</v>
      </c>
      <c r="E24" s="1064">
        <v>167.7</v>
      </c>
      <c r="F24" s="1065">
        <v>167.7</v>
      </c>
      <c r="G24" s="29">
        <v>167.7</v>
      </c>
      <c r="H24" s="29">
        <v>167.7</v>
      </c>
      <c r="I24" s="31">
        <v>167.7</v>
      </c>
      <c r="J24" s="1073">
        <v>42.602040816326536</v>
      </c>
      <c r="K24" s="1074">
        <v>0</v>
      </c>
      <c r="L24" s="1074">
        <v>0</v>
      </c>
      <c r="M24" s="1075">
        <v>0</v>
      </c>
    </row>
    <row r="25" spans="1:13" ht="15" customHeight="1">
      <c r="A25" s="230"/>
      <c r="B25" s="231" t="s">
        <v>825</v>
      </c>
      <c r="C25" s="867">
        <v>0.45</v>
      </c>
      <c r="D25" s="1063">
        <v>112.3</v>
      </c>
      <c r="E25" s="1064">
        <v>171.2</v>
      </c>
      <c r="F25" s="1065">
        <v>171.2</v>
      </c>
      <c r="G25" s="29">
        <v>171.2</v>
      </c>
      <c r="H25" s="29">
        <v>171.2</v>
      </c>
      <c r="I25" s="31">
        <v>171.2</v>
      </c>
      <c r="J25" s="1073">
        <v>52.44879786286731</v>
      </c>
      <c r="K25" s="1074">
        <v>0</v>
      </c>
      <c r="L25" s="1074">
        <v>0</v>
      </c>
      <c r="M25" s="1075">
        <v>0</v>
      </c>
    </row>
    <row r="26" spans="1:13" s="76" customFormat="1" ht="15" customHeight="1">
      <c r="A26" s="230">
        <v>1.4</v>
      </c>
      <c r="B26" s="229" t="s">
        <v>829</v>
      </c>
      <c r="C26" s="866">
        <v>4.01</v>
      </c>
      <c r="D26" s="1069">
        <v>111.4</v>
      </c>
      <c r="E26" s="1070">
        <v>121.8</v>
      </c>
      <c r="F26" s="1071">
        <v>121.8</v>
      </c>
      <c r="G26" s="186">
        <v>121.8</v>
      </c>
      <c r="H26" s="186">
        <v>121.8</v>
      </c>
      <c r="I26" s="1072">
        <v>159.4</v>
      </c>
      <c r="J26" s="1066">
        <v>9.335727109515247</v>
      </c>
      <c r="K26" s="1067">
        <v>0</v>
      </c>
      <c r="L26" s="1067">
        <v>30.87027914614123</v>
      </c>
      <c r="M26" s="1068">
        <v>30.87027914614123</v>
      </c>
    </row>
    <row r="27" spans="1:13" ht="15" customHeight="1">
      <c r="A27" s="232"/>
      <c r="B27" s="231" t="s">
        <v>824</v>
      </c>
      <c r="C27" s="867">
        <v>0.17</v>
      </c>
      <c r="D27" s="1063">
        <v>109.9</v>
      </c>
      <c r="E27" s="1064">
        <v>127.5</v>
      </c>
      <c r="F27" s="1065">
        <v>127.5</v>
      </c>
      <c r="G27" s="29">
        <v>127.5</v>
      </c>
      <c r="H27" s="29">
        <v>127.5</v>
      </c>
      <c r="I27" s="31">
        <v>142.5</v>
      </c>
      <c r="J27" s="1073">
        <v>16.01455868971793</v>
      </c>
      <c r="K27" s="1074">
        <v>0</v>
      </c>
      <c r="L27" s="1074">
        <v>11.764705882352942</v>
      </c>
      <c r="M27" s="1075">
        <v>11.764705882352942</v>
      </c>
    </row>
    <row r="28" spans="1:15" ht="15" customHeight="1">
      <c r="A28" s="232"/>
      <c r="B28" s="231" t="s">
        <v>825</v>
      </c>
      <c r="C28" s="867">
        <v>3.84</v>
      </c>
      <c r="D28" s="1063">
        <v>111.5</v>
      </c>
      <c r="E28" s="1064">
        <v>121.5</v>
      </c>
      <c r="F28" s="1065">
        <v>121.5</v>
      </c>
      <c r="G28" s="29">
        <v>121.5</v>
      </c>
      <c r="H28" s="29">
        <v>121.5</v>
      </c>
      <c r="I28" s="31">
        <v>160.2</v>
      </c>
      <c r="J28" s="1073">
        <v>8.968609865470853</v>
      </c>
      <c r="K28" s="1074">
        <v>0</v>
      </c>
      <c r="L28" s="1074">
        <v>31.851851851851848</v>
      </c>
      <c r="M28" s="1075">
        <v>31.851851851851848</v>
      </c>
      <c r="O28" s="235"/>
    </row>
    <row r="29" spans="1:13" s="76" customFormat="1" ht="15" customHeight="1">
      <c r="A29" s="230">
        <v>1.5</v>
      </c>
      <c r="B29" s="229" t="s">
        <v>830</v>
      </c>
      <c r="C29" s="866">
        <v>10.55</v>
      </c>
      <c r="D29" s="1069">
        <v>107</v>
      </c>
      <c r="E29" s="1070">
        <v>122.8</v>
      </c>
      <c r="F29" s="1071">
        <v>122.8</v>
      </c>
      <c r="G29" s="186">
        <v>122.8</v>
      </c>
      <c r="H29" s="186">
        <v>122.8</v>
      </c>
      <c r="I29" s="1072">
        <v>133.8</v>
      </c>
      <c r="J29" s="1066">
        <v>14.766355140186917</v>
      </c>
      <c r="K29" s="1067">
        <v>0</v>
      </c>
      <c r="L29" s="1067">
        <v>8.957654723127035</v>
      </c>
      <c r="M29" s="1068">
        <v>8.957654723127035</v>
      </c>
    </row>
    <row r="30" spans="1:13" ht="15" customHeight="1">
      <c r="A30" s="232"/>
      <c r="B30" s="231" t="s">
        <v>824</v>
      </c>
      <c r="C30" s="867">
        <v>6.8</v>
      </c>
      <c r="D30" s="1063">
        <v>106.5</v>
      </c>
      <c r="E30" s="1064">
        <v>125.7</v>
      </c>
      <c r="F30" s="1065">
        <v>125.7</v>
      </c>
      <c r="G30" s="29">
        <v>125.7</v>
      </c>
      <c r="H30" s="29">
        <v>125.7</v>
      </c>
      <c r="I30" s="31">
        <v>136.9</v>
      </c>
      <c r="J30" s="1073">
        <v>18.02816901408451</v>
      </c>
      <c r="K30" s="1074">
        <v>0</v>
      </c>
      <c r="L30" s="1074">
        <v>8.910103420843285</v>
      </c>
      <c r="M30" s="1075">
        <v>8.910103420843285</v>
      </c>
    </row>
    <row r="31" spans="1:13" ht="15" customHeight="1">
      <c r="A31" s="232"/>
      <c r="B31" s="231" t="s">
        <v>825</v>
      </c>
      <c r="C31" s="867">
        <v>3.75</v>
      </c>
      <c r="D31" s="1063">
        <v>108</v>
      </c>
      <c r="E31" s="1064">
        <v>117.6</v>
      </c>
      <c r="F31" s="1065">
        <v>117.6</v>
      </c>
      <c r="G31" s="29">
        <v>117.6</v>
      </c>
      <c r="H31" s="29">
        <v>117.6</v>
      </c>
      <c r="I31" s="31">
        <v>128.1</v>
      </c>
      <c r="J31" s="1073">
        <v>8.888888888888886</v>
      </c>
      <c r="K31" s="1074">
        <v>0</v>
      </c>
      <c r="L31" s="1074">
        <v>8.928571428571416</v>
      </c>
      <c r="M31" s="1075">
        <v>8.928571428571416</v>
      </c>
    </row>
    <row r="32" spans="1:13" s="76" customFormat="1" ht="15" customHeight="1">
      <c r="A32" s="230">
        <v>1.6</v>
      </c>
      <c r="B32" s="229" t="s">
        <v>831</v>
      </c>
      <c r="C32" s="866">
        <v>7.9</v>
      </c>
      <c r="D32" s="1069">
        <v>101.3</v>
      </c>
      <c r="E32" s="1070">
        <v>99.8</v>
      </c>
      <c r="F32" s="1071">
        <v>99.8</v>
      </c>
      <c r="G32" s="186">
        <v>99.8</v>
      </c>
      <c r="H32" s="186">
        <v>99.8</v>
      </c>
      <c r="I32" s="1072">
        <v>99.8</v>
      </c>
      <c r="J32" s="1066">
        <v>-1.4807502467917004</v>
      </c>
      <c r="K32" s="1067">
        <v>0</v>
      </c>
      <c r="L32" s="1067">
        <v>0</v>
      </c>
      <c r="M32" s="1068">
        <v>0</v>
      </c>
    </row>
    <row r="33" spans="1:13" ht="15" customHeight="1">
      <c r="A33" s="232"/>
      <c r="B33" s="231" t="s">
        <v>824</v>
      </c>
      <c r="C33" s="867">
        <v>2.24</v>
      </c>
      <c r="D33" s="1063">
        <v>101.5</v>
      </c>
      <c r="E33" s="1064">
        <v>100.6</v>
      </c>
      <c r="F33" s="1065">
        <v>100.6</v>
      </c>
      <c r="G33" s="29">
        <v>100.6</v>
      </c>
      <c r="H33" s="29">
        <v>100.6</v>
      </c>
      <c r="I33" s="31">
        <v>100.6</v>
      </c>
      <c r="J33" s="1073">
        <v>-0.8866995073891673</v>
      </c>
      <c r="K33" s="1074">
        <v>0</v>
      </c>
      <c r="L33" s="1074">
        <v>0</v>
      </c>
      <c r="M33" s="1075">
        <v>0</v>
      </c>
    </row>
    <row r="34" spans="1:13" ht="15" customHeight="1">
      <c r="A34" s="232"/>
      <c r="B34" s="231" t="s">
        <v>825</v>
      </c>
      <c r="C34" s="867">
        <v>5.66</v>
      </c>
      <c r="D34" s="1063">
        <v>101.3</v>
      </c>
      <c r="E34" s="1064">
        <v>99.5</v>
      </c>
      <c r="F34" s="1065">
        <v>99.5</v>
      </c>
      <c r="G34" s="29">
        <v>99.5</v>
      </c>
      <c r="H34" s="29">
        <v>99.5</v>
      </c>
      <c r="I34" s="31">
        <v>99.5</v>
      </c>
      <c r="J34" s="1073">
        <v>-1.7769002961500462</v>
      </c>
      <c r="K34" s="1074">
        <v>0</v>
      </c>
      <c r="L34" s="1074">
        <v>0</v>
      </c>
      <c r="M34" s="1075">
        <v>0</v>
      </c>
    </row>
    <row r="35" spans="1:13" ht="6" customHeight="1">
      <c r="A35" s="232"/>
      <c r="B35" s="80"/>
      <c r="C35" s="867"/>
      <c r="D35" s="1063"/>
      <c r="E35" s="1064"/>
      <c r="F35" s="1065"/>
      <c r="G35" s="29"/>
      <c r="H35" s="29"/>
      <c r="I35" s="31"/>
      <c r="J35" s="1073"/>
      <c r="K35" s="1074"/>
      <c r="L35" s="1074"/>
      <c r="M35" s="1075"/>
    </row>
    <row r="36" spans="1:13" ht="12.75">
      <c r="A36" s="1085">
        <v>2</v>
      </c>
      <c r="B36" s="1086" t="s">
        <v>832</v>
      </c>
      <c r="C36" s="1056">
        <v>73.03</v>
      </c>
      <c r="D36" s="1057">
        <v>117</v>
      </c>
      <c r="E36" s="1058">
        <v>125.5</v>
      </c>
      <c r="F36" s="1059">
        <v>125.1</v>
      </c>
      <c r="G36" s="27">
        <v>140.8</v>
      </c>
      <c r="H36" s="27">
        <v>142.2</v>
      </c>
      <c r="I36" s="68">
        <v>144.3</v>
      </c>
      <c r="J36" s="1087">
        <v>6.92307692307692</v>
      </c>
      <c r="K36" s="1088">
        <v>-0.31872509960160755</v>
      </c>
      <c r="L36" s="1088">
        <v>15.347721822541985</v>
      </c>
      <c r="M36" s="1089">
        <v>1.4767932489451567</v>
      </c>
    </row>
    <row r="37" spans="1:13" ht="9.75" customHeight="1">
      <c r="A37" s="232"/>
      <c r="B37" s="80"/>
      <c r="C37" s="867"/>
      <c r="D37" s="1063"/>
      <c r="E37" s="1064"/>
      <c r="F37" s="1065"/>
      <c r="G37" s="29"/>
      <c r="H37" s="29"/>
      <c r="I37" s="31"/>
      <c r="J37" s="1066"/>
      <c r="K37" s="1067"/>
      <c r="L37" s="1067"/>
      <c r="M37" s="1068"/>
    </row>
    <row r="38" spans="1:13" ht="12.75">
      <c r="A38" s="230">
        <v>2.1</v>
      </c>
      <c r="B38" s="236" t="s">
        <v>833</v>
      </c>
      <c r="C38" s="866">
        <v>39.49</v>
      </c>
      <c r="D38" s="1069">
        <v>119.1</v>
      </c>
      <c r="E38" s="1070">
        <v>123.5</v>
      </c>
      <c r="F38" s="1071">
        <v>122.7</v>
      </c>
      <c r="G38" s="186">
        <v>147</v>
      </c>
      <c r="H38" s="186">
        <v>148.5</v>
      </c>
      <c r="I38" s="1072">
        <v>150.6</v>
      </c>
      <c r="J38" s="1066">
        <v>3.0226700251889156</v>
      </c>
      <c r="K38" s="1067">
        <v>-0.6477732793522222</v>
      </c>
      <c r="L38" s="1067">
        <v>22.738386308068456</v>
      </c>
      <c r="M38" s="1068">
        <v>1.4141414141413975</v>
      </c>
    </row>
    <row r="39" spans="1:13" ht="12.75">
      <c r="A39" s="232"/>
      <c r="B39" s="80" t="s">
        <v>834</v>
      </c>
      <c r="C39" s="867">
        <v>20.49</v>
      </c>
      <c r="D39" s="1063">
        <v>117.5</v>
      </c>
      <c r="E39" s="1064">
        <v>121.5</v>
      </c>
      <c r="F39" s="1065">
        <v>121</v>
      </c>
      <c r="G39" s="29">
        <v>145.5</v>
      </c>
      <c r="H39" s="29">
        <v>146.6</v>
      </c>
      <c r="I39" s="31">
        <v>150.8</v>
      </c>
      <c r="J39" s="1073">
        <v>2.9787234042553052</v>
      </c>
      <c r="K39" s="1074">
        <v>-0.4115226337448519</v>
      </c>
      <c r="L39" s="1074">
        <v>24.628099173553736</v>
      </c>
      <c r="M39" s="1075">
        <v>2.8649386084584023</v>
      </c>
    </row>
    <row r="40" spans="1:13" ht="12.75">
      <c r="A40" s="232"/>
      <c r="B40" s="80" t="s">
        <v>835</v>
      </c>
      <c r="C40" s="867">
        <v>19</v>
      </c>
      <c r="D40" s="1063">
        <v>120.9</v>
      </c>
      <c r="E40" s="1064">
        <v>125.6</v>
      </c>
      <c r="F40" s="1065">
        <v>124.6</v>
      </c>
      <c r="G40" s="29">
        <v>148.7</v>
      </c>
      <c r="H40" s="29">
        <v>150.6</v>
      </c>
      <c r="I40" s="31">
        <v>150.4</v>
      </c>
      <c r="J40" s="1073">
        <v>3.060380479735315</v>
      </c>
      <c r="K40" s="1074">
        <v>-0.7961783439490517</v>
      </c>
      <c r="L40" s="1074">
        <v>20.706260032102747</v>
      </c>
      <c r="M40" s="1075">
        <v>-0.13280212483398657</v>
      </c>
    </row>
    <row r="41" spans="1:13" ht="12.75">
      <c r="A41" s="230">
        <v>2.2</v>
      </c>
      <c r="B41" s="236" t="s">
        <v>836</v>
      </c>
      <c r="C41" s="866">
        <v>25.25</v>
      </c>
      <c r="D41" s="1069">
        <v>116.5</v>
      </c>
      <c r="E41" s="1070">
        <v>130.9</v>
      </c>
      <c r="F41" s="1071">
        <v>130.9</v>
      </c>
      <c r="G41" s="186">
        <v>134.2</v>
      </c>
      <c r="H41" s="186">
        <v>134.2</v>
      </c>
      <c r="I41" s="1072">
        <v>137.1</v>
      </c>
      <c r="J41" s="1066">
        <v>12.360515021459236</v>
      </c>
      <c r="K41" s="1067">
        <v>0</v>
      </c>
      <c r="L41" s="1067">
        <v>4.7364400305576595</v>
      </c>
      <c r="M41" s="1068">
        <v>2.16095380029806</v>
      </c>
    </row>
    <row r="42" spans="1:13" ht="12.75">
      <c r="A42" s="232"/>
      <c r="B42" s="80" t="s">
        <v>837</v>
      </c>
      <c r="C42" s="867">
        <v>6.31</v>
      </c>
      <c r="D42" s="1063">
        <v>109.6</v>
      </c>
      <c r="E42" s="1064">
        <v>121.7</v>
      </c>
      <c r="F42" s="1065">
        <v>121.7</v>
      </c>
      <c r="G42" s="29">
        <v>124.4</v>
      </c>
      <c r="H42" s="29">
        <v>124.4</v>
      </c>
      <c r="I42" s="31">
        <v>126.8</v>
      </c>
      <c r="J42" s="1073">
        <v>11.040145985401466</v>
      </c>
      <c r="K42" s="1074">
        <v>0</v>
      </c>
      <c r="L42" s="1074">
        <v>4.190632703368948</v>
      </c>
      <c r="M42" s="1075">
        <v>1.9292604501607684</v>
      </c>
    </row>
    <row r="43" spans="1:13" ht="12.75">
      <c r="A43" s="232"/>
      <c r="B43" s="80" t="s">
        <v>838</v>
      </c>
      <c r="C43" s="867">
        <v>6.31</v>
      </c>
      <c r="D43" s="1063">
        <v>114.8</v>
      </c>
      <c r="E43" s="1064">
        <v>128.3</v>
      </c>
      <c r="F43" s="1065">
        <v>128.3</v>
      </c>
      <c r="G43" s="29">
        <v>131.7</v>
      </c>
      <c r="H43" s="29">
        <v>131.7</v>
      </c>
      <c r="I43" s="31">
        <v>134.4</v>
      </c>
      <c r="J43" s="1073">
        <v>11.759581881533123</v>
      </c>
      <c r="K43" s="1074">
        <v>0</v>
      </c>
      <c r="L43" s="1074">
        <v>4.754481683554161</v>
      </c>
      <c r="M43" s="1075">
        <v>2.0501138952164126</v>
      </c>
    </row>
    <row r="44" spans="1:13" ht="12.75">
      <c r="A44" s="232"/>
      <c r="B44" s="80" t="s">
        <v>839</v>
      </c>
      <c r="C44" s="867">
        <v>6.31</v>
      </c>
      <c r="D44" s="1063">
        <v>119.9</v>
      </c>
      <c r="E44" s="1064">
        <v>132.3</v>
      </c>
      <c r="F44" s="1065">
        <v>132.3</v>
      </c>
      <c r="G44" s="29">
        <v>136.6</v>
      </c>
      <c r="H44" s="29">
        <v>136.6</v>
      </c>
      <c r="I44" s="31">
        <v>139.7</v>
      </c>
      <c r="J44" s="1073">
        <v>10.341951626355296</v>
      </c>
      <c r="K44" s="1074">
        <v>0</v>
      </c>
      <c r="L44" s="1074">
        <v>5.593348450491291</v>
      </c>
      <c r="M44" s="1075">
        <v>2.2693997071742302</v>
      </c>
    </row>
    <row r="45" spans="1:13" ht="12.75">
      <c r="A45" s="232"/>
      <c r="B45" s="80" t="s">
        <v>840</v>
      </c>
      <c r="C45" s="867">
        <v>6.32</v>
      </c>
      <c r="D45" s="1063">
        <v>121.8</v>
      </c>
      <c r="E45" s="1064">
        <v>141.4</v>
      </c>
      <c r="F45" s="1065">
        <v>141.4</v>
      </c>
      <c r="G45" s="29">
        <v>144.2</v>
      </c>
      <c r="H45" s="29">
        <v>144.2</v>
      </c>
      <c r="I45" s="31">
        <v>147.4</v>
      </c>
      <c r="J45" s="1073">
        <v>16.091954022988503</v>
      </c>
      <c r="K45" s="1074">
        <v>0</v>
      </c>
      <c r="L45" s="1074">
        <v>4.243281471004238</v>
      </c>
      <c r="M45" s="1075">
        <v>2.2191400832177806</v>
      </c>
    </row>
    <row r="46" spans="1:13" ht="12.75">
      <c r="A46" s="230">
        <v>2.3</v>
      </c>
      <c r="B46" s="236" t="s">
        <v>841</v>
      </c>
      <c r="C46" s="866">
        <v>8.29</v>
      </c>
      <c r="D46" s="1069">
        <v>108.2</v>
      </c>
      <c r="E46" s="1070">
        <v>118.7</v>
      </c>
      <c r="F46" s="1071">
        <v>118.8</v>
      </c>
      <c r="G46" s="186">
        <v>130.7</v>
      </c>
      <c r="H46" s="186">
        <v>136.8</v>
      </c>
      <c r="I46" s="1072">
        <v>136.7</v>
      </c>
      <c r="J46" s="1066">
        <v>9.796672828096106</v>
      </c>
      <c r="K46" s="1067">
        <v>0.08424599831506896</v>
      </c>
      <c r="L46" s="1067">
        <v>15.067340067340055</v>
      </c>
      <c r="M46" s="1068">
        <v>-0.07309941520469465</v>
      </c>
    </row>
    <row r="47" spans="1:13" ht="12.75">
      <c r="A47" s="232"/>
      <c r="B47" s="236" t="s">
        <v>842</v>
      </c>
      <c r="C47" s="866">
        <v>2.76</v>
      </c>
      <c r="D47" s="1069">
        <v>108.6</v>
      </c>
      <c r="E47" s="1070">
        <v>118.7</v>
      </c>
      <c r="F47" s="1071">
        <v>118.7</v>
      </c>
      <c r="G47" s="186">
        <v>127.7</v>
      </c>
      <c r="H47" s="186">
        <v>132.5</v>
      </c>
      <c r="I47" s="1072">
        <v>132.5</v>
      </c>
      <c r="J47" s="1066">
        <v>9.30018416206262</v>
      </c>
      <c r="K47" s="1067">
        <v>0</v>
      </c>
      <c r="L47" s="1067">
        <v>11.625947767481051</v>
      </c>
      <c r="M47" s="1068">
        <v>0</v>
      </c>
    </row>
    <row r="48" spans="1:13" ht="12.75">
      <c r="A48" s="232"/>
      <c r="B48" s="80" t="s">
        <v>838</v>
      </c>
      <c r="C48" s="867">
        <v>1.38</v>
      </c>
      <c r="D48" s="1063">
        <v>108.5</v>
      </c>
      <c r="E48" s="1064">
        <v>117.6</v>
      </c>
      <c r="F48" s="1065">
        <v>117.6</v>
      </c>
      <c r="G48" s="29">
        <v>126.3</v>
      </c>
      <c r="H48" s="29">
        <v>130.1</v>
      </c>
      <c r="I48" s="31">
        <v>130.1</v>
      </c>
      <c r="J48" s="1073">
        <v>8.387096774193537</v>
      </c>
      <c r="K48" s="1074">
        <v>0</v>
      </c>
      <c r="L48" s="1074">
        <v>10.629251700680271</v>
      </c>
      <c r="M48" s="1075">
        <v>0</v>
      </c>
    </row>
    <row r="49" spans="1:13" ht="12.75">
      <c r="A49" s="232"/>
      <c r="B49" s="80" t="s">
        <v>840</v>
      </c>
      <c r="C49" s="867">
        <v>1.38</v>
      </c>
      <c r="D49" s="1063">
        <v>108.7</v>
      </c>
      <c r="E49" s="1064">
        <v>119.8</v>
      </c>
      <c r="F49" s="1065">
        <v>119.8</v>
      </c>
      <c r="G49" s="29">
        <v>129.1</v>
      </c>
      <c r="H49" s="29">
        <v>134.9</v>
      </c>
      <c r="I49" s="31">
        <v>134.9</v>
      </c>
      <c r="J49" s="1073">
        <v>10.211591536338545</v>
      </c>
      <c r="K49" s="1074">
        <v>0</v>
      </c>
      <c r="L49" s="1074">
        <v>12.60434056761271</v>
      </c>
      <c r="M49" s="1075">
        <v>0</v>
      </c>
    </row>
    <row r="50" spans="1:13" ht="12.75">
      <c r="A50" s="232"/>
      <c r="B50" s="236" t="s">
        <v>843</v>
      </c>
      <c r="C50" s="866">
        <v>2.76</v>
      </c>
      <c r="D50" s="1069">
        <v>106.1</v>
      </c>
      <c r="E50" s="1070">
        <v>113.9</v>
      </c>
      <c r="F50" s="1071">
        <v>113.9</v>
      </c>
      <c r="G50" s="186">
        <v>123.3</v>
      </c>
      <c r="H50" s="186">
        <v>128.7</v>
      </c>
      <c r="I50" s="1072">
        <v>128.3</v>
      </c>
      <c r="J50" s="1066">
        <v>7.351555136663549</v>
      </c>
      <c r="K50" s="1067">
        <v>0</v>
      </c>
      <c r="L50" s="1067">
        <v>12.642669007901674</v>
      </c>
      <c r="M50" s="1068">
        <v>-0.31080031080030324</v>
      </c>
    </row>
    <row r="51" spans="1:13" ht="12.75">
      <c r="A51" s="232"/>
      <c r="B51" s="80" t="s">
        <v>838</v>
      </c>
      <c r="C51" s="867">
        <v>1.38</v>
      </c>
      <c r="D51" s="1063">
        <v>107.3</v>
      </c>
      <c r="E51" s="1064">
        <v>113.7</v>
      </c>
      <c r="F51" s="1065">
        <v>113.7</v>
      </c>
      <c r="G51" s="29">
        <v>120.6</v>
      </c>
      <c r="H51" s="29">
        <v>125.5</v>
      </c>
      <c r="I51" s="31">
        <v>125</v>
      </c>
      <c r="J51" s="1073">
        <v>5.964585274930116</v>
      </c>
      <c r="K51" s="1074">
        <v>0</v>
      </c>
      <c r="L51" s="1074">
        <v>9.938434476693047</v>
      </c>
      <c r="M51" s="1075">
        <v>-0.3984063745019881</v>
      </c>
    </row>
    <row r="52" spans="1:13" ht="12.75">
      <c r="A52" s="232"/>
      <c r="B52" s="80" t="s">
        <v>840</v>
      </c>
      <c r="C52" s="867">
        <v>1.38</v>
      </c>
      <c r="D52" s="1063">
        <v>105</v>
      </c>
      <c r="E52" s="1064">
        <v>114.1</v>
      </c>
      <c r="F52" s="1065">
        <v>114.1</v>
      </c>
      <c r="G52" s="29">
        <v>126</v>
      </c>
      <c r="H52" s="29">
        <v>131.9</v>
      </c>
      <c r="I52" s="31">
        <v>131.5</v>
      </c>
      <c r="J52" s="1073">
        <v>8.666666666666671</v>
      </c>
      <c r="K52" s="1074">
        <v>0</v>
      </c>
      <c r="L52" s="1074">
        <v>15.249780893952675</v>
      </c>
      <c r="M52" s="1075">
        <v>-0.30326004548901153</v>
      </c>
    </row>
    <row r="53" spans="1:13" ht="12.75">
      <c r="A53" s="232"/>
      <c r="B53" s="236" t="s">
        <v>844</v>
      </c>
      <c r="C53" s="866">
        <v>2.77</v>
      </c>
      <c r="D53" s="1069">
        <v>109.8</v>
      </c>
      <c r="E53" s="1070">
        <v>123.5</v>
      </c>
      <c r="F53" s="1071">
        <v>123.8</v>
      </c>
      <c r="G53" s="186">
        <v>141.2</v>
      </c>
      <c r="H53" s="186">
        <v>149.1</v>
      </c>
      <c r="I53" s="1072">
        <v>149.4</v>
      </c>
      <c r="J53" s="1066">
        <v>12.750455373406197</v>
      </c>
      <c r="K53" s="1067">
        <v>0.24291497975707443</v>
      </c>
      <c r="L53" s="1067">
        <v>20.678513731825547</v>
      </c>
      <c r="M53" s="1068">
        <v>0.20120724346077168</v>
      </c>
    </row>
    <row r="54" spans="1:13" ht="12.75">
      <c r="A54" s="232"/>
      <c r="B54" s="80" t="s">
        <v>834</v>
      </c>
      <c r="C54" s="867">
        <v>1.38</v>
      </c>
      <c r="D54" s="1063">
        <v>109.2</v>
      </c>
      <c r="E54" s="1064">
        <v>120.8</v>
      </c>
      <c r="F54" s="1065">
        <v>120.9</v>
      </c>
      <c r="G54" s="29">
        <v>140.3</v>
      </c>
      <c r="H54" s="29">
        <v>148.1</v>
      </c>
      <c r="I54" s="31">
        <v>148.5</v>
      </c>
      <c r="J54" s="1073">
        <v>10.714285714285722</v>
      </c>
      <c r="K54" s="1074">
        <v>0.08278145695364003</v>
      </c>
      <c r="L54" s="1074">
        <v>22.8287841191067</v>
      </c>
      <c r="M54" s="1075">
        <v>0.2700877785280227</v>
      </c>
    </row>
    <row r="55" spans="1:13" ht="13.5" thickBot="1">
      <c r="A55" s="237"/>
      <c r="B55" s="81" t="s">
        <v>835</v>
      </c>
      <c r="C55" s="868">
        <v>1.39</v>
      </c>
      <c r="D55" s="1090">
        <v>110.4</v>
      </c>
      <c r="E55" s="1091">
        <v>126.2</v>
      </c>
      <c r="F55" s="1092">
        <v>126.7</v>
      </c>
      <c r="G55" s="63">
        <v>142.1</v>
      </c>
      <c r="H55" s="63">
        <v>150.1</v>
      </c>
      <c r="I55" s="69">
        <v>150.3</v>
      </c>
      <c r="J55" s="1093">
        <v>14.764492753623188</v>
      </c>
      <c r="K55" s="1094">
        <v>0.3961965134706986</v>
      </c>
      <c r="L55" s="1094">
        <v>18.626677190213115</v>
      </c>
      <c r="M55" s="1095">
        <v>0.1332445036642298</v>
      </c>
    </row>
    <row r="56" spans="2:3" ht="12.75">
      <c r="B56" s="292" t="s">
        <v>845</v>
      </c>
      <c r="C56" s="20"/>
    </row>
  </sheetData>
  <sheetProtection/>
  <mergeCells count="14">
    <mergeCell ref="A1:M1"/>
    <mergeCell ref="A2:M2"/>
    <mergeCell ref="A3:M3"/>
    <mergeCell ref="A4:M4"/>
    <mergeCell ref="A5:M5"/>
    <mergeCell ref="A6:A7"/>
    <mergeCell ref="B6:B7"/>
    <mergeCell ref="E6:F6"/>
    <mergeCell ref="G6:I6"/>
    <mergeCell ref="J6:M6"/>
    <mergeCell ref="J7:J8"/>
    <mergeCell ref="K7:K8"/>
    <mergeCell ref="L7:L8"/>
    <mergeCell ref="M7:M8"/>
  </mergeCells>
  <printOptions/>
  <pageMargins left="0.28" right="0.21" top="0.64" bottom="0.3" header="0.33" footer="0.23"/>
  <pageSetup horizontalDpi="600" verticalDpi="6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B50" sqref="B50"/>
    </sheetView>
  </sheetViews>
  <sheetFormatPr defaultColWidth="9.140625" defaultRowHeight="12.75"/>
  <cols>
    <col min="1" max="1" width="30.8515625" style="0" customWidth="1"/>
    <col min="2" max="5" width="7.421875" style="0" bestFit="1" customWidth="1"/>
    <col min="6" max="6" width="7.140625" style="0" bestFit="1" customWidth="1"/>
    <col min="7" max="7" width="2.421875" style="0" bestFit="1" customWidth="1"/>
    <col min="8" max="8" width="7.00390625" style="0" bestFit="1" customWidth="1"/>
    <col min="9" max="9" width="7.140625" style="0" bestFit="1" customWidth="1"/>
    <col min="10" max="10" width="2.421875" style="0" bestFit="1" customWidth="1"/>
    <col min="11" max="11" width="10.28125" style="0" bestFit="1" customWidth="1"/>
  </cols>
  <sheetData>
    <row r="1" spans="1:11" ht="12.75">
      <c r="A1" s="1502" t="s">
        <v>601</v>
      </c>
      <c r="B1" s="1502"/>
      <c r="C1" s="1502"/>
      <c r="D1" s="1502"/>
      <c r="E1" s="1502"/>
      <c r="F1" s="1502"/>
      <c r="G1" s="1502"/>
      <c r="H1" s="1502"/>
      <c r="I1" s="1502"/>
      <c r="J1" s="1502"/>
      <c r="K1" s="1502"/>
    </row>
    <row r="2" spans="1:11" ht="15.75">
      <c r="A2" s="1503" t="s">
        <v>952</v>
      </c>
      <c r="B2" s="1503"/>
      <c r="C2" s="1503"/>
      <c r="D2" s="1503"/>
      <c r="E2" s="1503"/>
      <c r="F2" s="1503"/>
      <c r="G2" s="1503"/>
      <c r="H2" s="1503"/>
      <c r="I2" s="1503"/>
      <c r="J2" s="1503"/>
      <c r="K2" s="1503"/>
    </row>
    <row r="3" spans="1:11" ht="13.5" thickBot="1">
      <c r="A3" s="42"/>
      <c r="B3" s="35"/>
      <c r="C3" s="35"/>
      <c r="D3" s="35"/>
      <c r="E3" s="35"/>
      <c r="F3" s="35"/>
      <c r="G3" s="35"/>
      <c r="H3" s="35"/>
      <c r="I3" s="1"/>
      <c r="J3" s="35"/>
      <c r="K3" s="47" t="s">
        <v>534</v>
      </c>
    </row>
    <row r="4" spans="1:11" ht="13.5" customHeight="1">
      <c r="A4" s="105"/>
      <c r="B4" s="105"/>
      <c r="C4" s="107"/>
      <c r="D4" s="107"/>
      <c r="E4" s="106"/>
      <c r="F4" s="1509" t="s">
        <v>716</v>
      </c>
      <c r="G4" s="1510"/>
      <c r="H4" s="1510"/>
      <c r="I4" s="1510"/>
      <c r="J4" s="1510"/>
      <c r="K4" s="1511"/>
    </row>
    <row r="5" spans="1:11" ht="13.5" customHeight="1">
      <c r="A5" s="108"/>
      <c r="B5" s="109">
        <v>2007</v>
      </c>
      <c r="C5" s="110">
        <v>2007</v>
      </c>
      <c r="D5" s="110">
        <v>2008</v>
      </c>
      <c r="E5" s="111">
        <v>2008</v>
      </c>
      <c r="F5" s="1512" t="s">
        <v>1014</v>
      </c>
      <c r="G5" s="1505">
        <v>0</v>
      </c>
      <c r="H5" s="1506">
        <v>0</v>
      </c>
      <c r="I5" s="1513" t="s">
        <v>327</v>
      </c>
      <c r="J5" s="1505">
        <v>0</v>
      </c>
      <c r="K5" s="1508">
        <v>0</v>
      </c>
    </row>
    <row r="6" spans="1:11" ht="13.5" customHeight="1">
      <c r="A6" s="117"/>
      <c r="B6" s="118" t="s">
        <v>530</v>
      </c>
      <c r="C6" s="119" t="s">
        <v>909</v>
      </c>
      <c r="D6" s="119" t="s">
        <v>532</v>
      </c>
      <c r="E6" s="120" t="s">
        <v>717</v>
      </c>
      <c r="F6" s="119" t="s">
        <v>533</v>
      </c>
      <c r="G6" s="119" t="s">
        <v>527</v>
      </c>
      <c r="H6" s="121" t="s">
        <v>605</v>
      </c>
      <c r="I6" s="119" t="s">
        <v>533</v>
      </c>
      <c r="J6" s="119" t="s">
        <v>527</v>
      </c>
      <c r="K6" s="120" t="s">
        <v>605</v>
      </c>
    </row>
    <row r="7" spans="1:11" ht="13.5" customHeight="1">
      <c r="A7" s="310" t="s">
        <v>535</v>
      </c>
      <c r="B7" s="302">
        <v>130213.85892042922</v>
      </c>
      <c r="C7" s="74">
        <v>127999.2834509436</v>
      </c>
      <c r="D7" s="74">
        <v>170314.216566394</v>
      </c>
      <c r="E7" s="90">
        <v>190863.94649278003</v>
      </c>
      <c r="F7" s="302">
        <v>-2214.575469485615</v>
      </c>
      <c r="G7" s="74"/>
      <c r="H7" s="3">
        <v>-1.700721787869671</v>
      </c>
      <c r="I7" s="74">
        <v>20549.729926386033</v>
      </c>
      <c r="J7" s="74"/>
      <c r="K7" s="714">
        <v>12.065774860535546</v>
      </c>
    </row>
    <row r="8" spans="1:11" ht="13.5" customHeight="1">
      <c r="A8" s="87" t="s">
        <v>536</v>
      </c>
      <c r="B8" s="43">
        <v>0</v>
      </c>
      <c r="C8" s="35">
        <v>0</v>
      </c>
      <c r="D8" s="35">
        <v>0</v>
      </c>
      <c r="E8" s="36">
        <v>0</v>
      </c>
      <c r="F8" s="43">
        <v>0</v>
      </c>
      <c r="G8" s="443"/>
      <c r="H8" s="4">
        <v>0</v>
      </c>
      <c r="I8" s="35">
        <v>0</v>
      </c>
      <c r="J8" s="35"/>
      <c r="K8" s="437" t="s">
        <v>1121</v>
      </c>
    </row>
    <row r="9" spans="1:11" ht="13.5" customHeight="1">
      <c r="A9" s="87" t="s">
        <v>537</v>
      </c>
      <c r="B9" s="43">
        <v>587.4872204292</v>
      </c>
      <c r="C9" s="35">
        <v>583.2064509436</v>
      </c>
      <c r="D9" s="35">
        <v>630.644378364</v>
      </c>
      <c r="E9" s="36">
        <v>653.69877916</v>
      </c>
      <c r="F9" s="43">
        <v>-4.28076948559999</v>
      </c>
      <c r="G9" s="35"/>
      <c r="H9" s="4">
        <v>-0.728657464663247</v>
      </c>
      <c r="I9" s="35">
        <v>23.05440079599998</v>
      </c>
      <c r="J9" s="35"/>
      <c r="K9" s="437">
        <v>3.655689575130609</v>
      </c>
    </row>
    <row r="10" spans="1:11" ht="13.5" customHeight="1">
      <c r="A10" s="87" t="s">
        <v>538</v>
      </c>
      <c r="B10" s="43">
        <v>0</v>
      </c>
      <c r="C10" s="35">
        <v>0</v>
      </c>
      <c r="D10" s="35">
        <v>0</v>
      </c>
      <c r="E10" s="36">
        <v>0</v>
      </c>
      <c r="F10" s="43">
        <v>0</v>
      </c>
      <c r="G10" s="35"/>
      <c r="H10" s="4">
        <v>0</v>
      </c>
      <c r="I10" s="35">
        <v>0</v>
      </c>
      <c r="J10" s="35"/>
      <c r="K10" s="437" t="s">
        <v>1121</v>
      </c>
    </row>
    <row r="11" spans="1:11" ht="13.5" customHeight="1">
      <c r="A11" s="88" t="s">
        <v>539</v>
      </c>
      <c r="B11" s="44">
        <v>129626.37170000002</v>
      </c>
      <c r="C11" s="2">
        <v>127416.077</v>
      </c>
      <c r="D11" s="2">
        <v>169683.57218803</v>
      </c>
      <c r="E11" s="37">
        <v>190210.24771362002</v>
      </c>
      <c r="F11" s="44">
        <v>-2210.294700000013</v>
      </c>
      <c r="G11" s="2"/>
      <c r="H11" s="5">
        <v>-1.7051273371404663</v>
      </c>
      <c r="I11" s="2">
        <v>20526.67552559002</v>
      </c>
      <c r="J11" s="2"/>
      <c r="K11" s="713">
        <v>12.097031704898322</v>
      </c>
    </row>
    <row r="12" spans="1:11" ht="13.5" customHeight="1">
      <c r="A12" s="310" t="s">
        <v>540</v>
      </c>
      <c r="B12" s="302">
        <v>15616.144069000002</v>
      </c>
      <c r="C12" s="74">
        <v>19427.6489</v>
      </c>
      <c r="D12" s="74">
        <v>18925.778102520002</v>
      </c>
      <c r="E12" s="90">
        <v>19934.213942690003</v>
      </c>
      <c r="F12" s="302">
        <v>3811.5048309999984</v>
      </c>
      <c r="G12" s="74"/>
      <c r="H12" s="3">
        <v>24.407464571016042</v>
      </c>
      <c r="I12" s="74">
        <v>1008.435840170001</v>
      </c>
      <c r="J12" s="74"/>
      <c r="K12" s="714">
        <v>5.328371888898591</v>
      </c>
    </row>
    <row r="13" spans="1:11" ht="13.5" customHeight="1">
      <c r="A13" s="87" t="s">
        <v>541</v>
      </c>
      <c r="B13" s="43">
        <v>13755.567069</v>
      </c>
      <c r="C13" s="35">
        <v>19053.2289</v>
      </c>
      <c r="D13" s="35">
        <v>17555.93225663</v>
      </c>
      <c r="E13" s="36">
        <v>18549.4200968</v>
      </c>
      <c r="F13" s="43">
        <v>5297.661830999998</v>
      </c>
      <c r="G13" s="35"/>
      <c r="H13" s="4">
        <v>38.5128566814158</v>
      </c>
      <c r="I13" s="35">
        <v>993.4878401700007</v>
      </c>
      <c r="J13" s="35"/>
      <c r="K13" s="437">
        <v>5.6589865217485675</v>
      </c>
    </row>
    <row r="14" spans="1:11" ht="13.5" customHeight="1">
      <c r="A14" s="87" t="s">
        <v>542</v>
      </c>
      <c r="B14" s="43">
        <v>1518.6</v>
      </c>
      <c r="C14" s="35">
        <v>6.932</v>
      </c>
      <c r="D14" s="35">
        <v>6.932845889999999</v>
      </c>
      <c r="E14" s="36">
        <v>6.932845889999999</v>
      </c>
      <c r="F14" s="43">
        <v>-1511.668</v>
      </c>
      <c r="G14" s="35"/>
      <c r="H14" s="4">
        <v>-99.54352693270117</v>
      </c>
      <c r="I14" s="35">
        <v>0</v>
      </c>
      <c r="J14" s="35"/>
      <c r="K14" s="437">
        <v>0</v>
      </c>
    </row>
    <row r="15" spans="1:11" ht="13.5" customHeight="1">
      <c r="A15" s="87" t="s">
        <v>543</v>
      </c>
      <c r="B15" s="43">
        <v>341.9769999999999</v>
      </c>
      <c r="C15" s="35">
        <v>367.488</v>
      </c>
      <c r="D15" s="35">
        <v>1362.913</v>
      </c>
      <c r="E15" s="36">
        <v>1377.8609999999999</v>
      </c>
      <c r="F15" s="43">
        <v>25.51100000000008</v>
      </c>
      <c r="G15" s="35"/>
      <c r="H15" s="4">
        <v>7.459858411530626</v>
      </c>
      <c r="I15" s="35">
        <v>14.947999999999865</v>
      </c>
      <c r="J15" s="35"/>
      <c r="K15" s="437">
        <v>1.0967684657788035</v>
      </c>
    </row>
    <row r="16" spans="1:11" ht="13.5" customHeight="1">
      <c r="A16" s="87" t="s">
        <v>547</v>
      </c>
      <c r="B16" s="43">
        <v>0</v>
      </c>
      <c r="C16" s="35">
        <v>0</v>
      </c>
      <c r="D16" s="35">
        <v>0</v>
      </c>
      <c r="E16" s="36">
        <v>0</v>
      </c>
      <c r="F16" s="44">
        <v>0</v>
      </c>
      <c r="G16" s="2"/>
      <c r="H16" s="5">
        <v>0</v>
      </c>
      <c r="I16" s="2">
        <v>0</v>
      </c>
      <c r="J16" s="2"/>
      <c r="K16" s="437" t="s">
        <v>1121</v>
      </c>
    </row>
    <row r="17" spans="1:11" ht="13.5" customHeight="1">
      <c r="A17" s="86" t="s">
        <v>548</v>
      </c>
      <c r="B17" s="45">
        <v>8.5</v>
      </c>
      <c r="C17" s="6">
        <v>8.5</v>
      </c>
      <c r="D17" s="6">
        <v>11</v>
      </c>
      <c r="E17" s="38">
        <v>11</v>
      </c>
      <c r="F17" s="74">
        <v>0</v>
      </c>
      <c r="G17" s="6"/>
      <c r="H17" s="3">
        <v>0</v>
      </c>
      <c r="I17" s="74">
        <v>0</v>
      </c>
      <c r="J17" s="6"/>
      <c r="K17" s="714">
        <v>0</v>
      </c>
    </row>
    <row r="18" spans="1:11" ht="13.5" customHeight="1">
      <c r="A18" s="310" t="s">
        <v>549</v>
      </c>
      <c r="B18" s="302">
        <v>696.9095</v>
      </c>
      <c r="C18" s="74">
        <v>619.374555</v>
      </c>
      <c r="D18" s="74">
        <v>464.0990100000001</v>
      </c>
      <c r="E18" s="90">
        <v>419.69901000000004</v>
      </c>
      <c r="F18" s="302">
        <v>-77.534945</v>
      </c>
      <c r="G18" s="74"/>
      <c r="H18" s="3">
        <v>-11.12553997326769</v>
      </c>
      <c r="I18" s="74">
        <v>-44.4</v>
      </c>
      <c r="J18" s="74"/>
      <c r="K18" s="714">
        <v>-9.566924092339699</v>
      </c>
    </row>
    <row r="19" spans="1:11" ht="13.5" customHeight="1">
      <c r="A19" s="87" t="s">
        <v>550</v>
      </c>
      <c r="B19" s="43">
        <v>657.9095</v>
      </c>
      <c r="C19" s="35">
        <v>7</v>
      </c>
      <c r="D19" s="35">
        <v>432.0990100000001</v>
      </c>
      <c r="E19" s="36">
        <v>387.7</v>
      </c>
      <c r="F19" s="43">
        <v>-650.9095</v>
      </c>
      <c r="G19" s="35"/>
      <c r="H19" s="4">
        <v>-98.93602387562423</v>
      </c>
      <c r="I19" s="35">
        <v>-44.39901000000009</v>
      </c>
      <c r="J19" s="35"/>
      <c r="K19" s="437">
        <v>-10.275193641383275</v>
      </c>
    </row>
    <row r="20" spans="1:11" ht="13.5" customHeight="1">
      <c r="A20" s="87" t="s">
        <v>551</v>
      </c>
      <c r="B20" s="43">
        <v>39</v>
      </c>
      <c r="C20" s="35">
        <v>39</v>
      </c>
      <c r="D20" s="35">
        <v>32</v>
      </c>
      <c r="E20" s="36">
        <v>32</v>
      </c>
      <c r="F20" s="44">
        <v>0</v>
      </c>
      <c r="G20" s="2"/>
      <c r="H20" s="5">
        <v>0</v>
      </c>
      <c r="I20" s="2">
        <v>0</v>
      </c>
      <c r="J20" s="2"/>
      <c r="K20" s="713">
        <v>0</v>
      </c>
    </row>
    <row r="21" spans="1:11" ht="13.5" customHeight="1">
      <c r="A21" s="310" t="s">
        <v>552</v>
      </c>
      <c r="B21" s="302">
        <v>1870.81</v>
      </c>
      <c r="C21" s="74">
        <v>50.81</v>
      </c>
      <c r="D21" s="74">
        <v>660.655</v>
      </c>
      <c r="E21" s="90">
        <v>30.655</v>
      </c>
      <c r="F21" s="302">
        <v>-1820</v>
      </c>
      <c r="G21" s="74"/>
      <c r="H21" s="3">
        <v>-97.28406412195787</v>
      </c>
      <c r="I21" s="74">
        <v>-630</v>
      </c>
      <c r="J21" s="74"/>
      <c r="K21" s="714">
        <v>-95.35990797012056</v>
      </c>
    </row>
    <row r="22" spans="1:11" ht="13.5" customHeight="1">
      <c r="A22" s="87" t="s">
        <v>553</v>
      </c>
      <c r="B22" s="43">
        <v>80.81</v>
      </c>
      <c r="C22" s="35">
        <v>50.81</v>
      </c>
      <c r="D22" s="35">
        <v>60.655</v>
      </c>
      <c r="E22" s="36">
        <v>30.655</v>
      </c>
      <c r="F22" s="43">
        <v>-30</v>
      </c>
      <c r="G22" s="35"/>
      <c r="H22" s="4">
        <v>-37.124118302190325</v>
      </c>
      <c r="I22" s="35">
        <v>-30</v>
      </c>
      <c r="J22" s="35"/>
      <c r="K22" s="437">
        <v>-49.4600610007419</v>
      </c>
    </row>
    <row r="23" spans="1:11" ht="13.5" customHeight="1">
      <c r="A23" s="87" t="s">
        <v>554</v>
      </c>
      <c r="B23" s="43">
        <v>1790</v>
      </c>
      <c r="C23" s="35">
        <v>0</v>
      </c>
      <c r="D23" s="35">
        <v>600</v>
      </c>
      <c r="E23" s="36">
        <v>0</v>
      </c>
      <c r="F23" s="44">
        <v>-1790</v>
      </c>
      <c r="G23" s="2"/>
      <c r="H23" s="5">
        <v>-100</v>
      </c>
      <c r="I23" s="2">
        <v>-600</v>
      </c>
      <c r="J23" s="2"/>
      <c r="K23" s="713">
        <v>-100</v>
      </c>
    </row>
    <row r="24" spans="1:11" ht="13.5" customHeight="1">
      <c r="A24" s="86" t="s">
        <v>555</v>
      </c>
      <c r="B24" s="45">
        <v>8116.784013</v>
      </c>
      <c r="C24" s="6">
        <v>6759.747</v>
      </c>
      <c r="D24" s="6">
        <v>3053.1750364600002</v>
      </c>
      <c r="E24" s="38">
        <v>2448.9191039099996</v>
      </c>
      <c r="F24" s="74">
        <v>-1357.0370130000001</v>
      </c>
      <c r="G24" s="6"/>
      <c r="H24" s="3">
        <v>-16.718900131216294</v>
      </c>
      <c r="I24" s="74">
        <v>-604.2559325500006</v>
      </c>
      <c r="J24" s="6"/>
      <c r="K24" s="714">
        <v>-19.791067506257495</v>
      </c>
    </row>
    <row r="25" spans="1:11" ht="13.5" customHeight="1">
      <c r="A25" s="86" t="s">
        <v>556</v>
      </c>
      <c r="B25" s="45">
        <v>16285.361073570799</v>
      </c>
      <c r="C25" s="6">
        <v>16223.588843056401</v>
      </c>
      <c r="D25" s="6">
        <v>19020.835538746</v>
      </c>
      <c r="E25" s="38">
        <v>20716.67250106</v>
      </c>
      <c r="F25" s="74">
        <v>-61.77223051439796</v>
      </c>
      <c r="G25" s="6"/>
      <c r="H25" s="3">
        <v>-0.37931139650717927</v>
      </c>
      <c r="I25" s="74">
        <v>1695.8369623139988</v>
      </c>
      <c r="J25" s="6"/>
      <c r="K25" s="714">
        <v>8.915680695832364</v>
      </c>
    </row>
    <row r="26" spans="1:11" ht="13.5" customHeight="1">
      <c r="A26" s="87" t="s">
        <v>557</v>
      </c>
      <c r="B26" s="43">
        <v>172808.36757600002</v>
      </c>
      <c r="C26" s="35">
        <v>171088.95274900002</v>
      </c>
      <c r="D26" s="35">
        <v>212449.75925412</v>
      </c>
      <c r="E26" s="36">
        <v>234425.10605044005</v>
      </c>
      <c r="F26" s="74">
        <v>-1719.4148270000005</v>
      </c>
      <c r="G26" s="35"/>
      <c r="H26" s="3">
        <v>-0.9949835480297635</v>
      </c>
      <c r="I26" s="74">
        <v>21975.346796320053</v>
      </c>
      <c r="J26" s="35"/>
      <c r="K26" s="714">
        <v>10.343785219372466</v>
      </c>
    </row>
    <row r="27" spans="1:11" ht="13.5" customHeight="1">
      <c r="A27" s="310" t="s">
        <v>558</v>
      </c>
      <c r="B27" s="302">
        <v>119269.29203800001</v>
      </c>
      <c r="C27" s="74">
        <v>121843.89259999999</v>
      </c>
      <c r="D27" s="74">
        <v>144591.61460822</v>
      </c>
      <c r="E27" s="90">
        <v>157006.20555938</v>
      </c>
      <c r="F27" s="302">
        <v>2574.600561999978</v>
      </c>
      <c r="G27" s="74"/>
      <c r="H27" s="3">
        <v>2.1586449604980404</v>
      </c>
      <c r="I27" s="74">
        <v>12414.590951160004</v>
      </c>
      <c r="J27" s="74"/>
      <c r="K27" s="714">
        <v>8.585968823156248</v>
      </c>
    </row>
    <row r="28" spans="1:11" ht="13.5" customHeight="1">
      <c r="A28" s="87" t="s">
        <v>559</v>
      </c>
      <c r="B28" s="43">
        <v>83553.27504500002</v>
      </c>
      <c r="C28" s="35">
        <v>88464.5556</v>
      </c>
      <c r="D28" s="35">
        <v>100175.227928</v>
      </c>
      <c r="E28" s="36">
        <v>110483.8002</v>
      </c>
      <c r="F28" s="43">
        <v>4911.28055499999</v>
      </c>
      <c r="G28" s="35"/>
      <c r="H28" s="4">
        <v>5.878022797257055</v>
      </c>
      <c r="I28" s="35">
        <v>10308.572272000005</v>
      </c>
      <c r="J28" s="35"/>
      <c r="K28" s="437">
        <v>10.290540371327324</v>
      </c>
    </row>
    <row r="29" spans="1:11" ht="13.5" customHeight="1">
      <c r="A29" s="87" t="s">
        <v>560</v>
      </c>
      <c r="B29" s="43">
        <v>7359.764</v>
      </c>
      <c r="C29" s="35">
        <v>7034.4</v>
      </c>
      <c r="D29" s="35">
        <v>12651.857</v>
      </c>
      <c r="E29" s="36">
        <v>10947.297999999999</v>
      </c>
      <c r="F29" s="43">
        <v>-325.3640000000005</v>
      </c>
      <c r="G29" s="35"/>
      <c r="H29" s="4">
        <v>-4.420848277200199</v>
      </c>
      <c r="I29" s="35">
        <v>-1704.559000000001</v>
      </c>
      <c r="J29" s="35"/>
      <c r="K29" s="437">
        <v>-13.472796918270582</v>
      </c>
    </row>
    <row r="30" spans="1:11" ht="13.5" customHeight="1">
      <c r="A30" s="87" t="s">
        <v>561</v>
      </c>
      <c r="B30" s="43">
        <v>22597.7195</v>
      </c>
      <c r="C30" s="35">
        <v>20698.627</v>
      </c>
      <c r="D30" s="35">
        <v>23857.26192658</v>
      </c>
      <c r="E30" s="36">
        <v>28844.635232660003</v>
      </c>
      <c r="F30" s="43">
        <v>-1899.0924999999988</v>
      </c>
      <c r="G30" s="35"/>
      <c r="H30" s="4">
        <v>-8.403912173527063</v>
      </c>
      <c r="I30" s="35">
        <v>4987.373306080004</v>
      </c>
      <c r="J30" s="35"/>
      <c r="K30" s="437">
        <v>20.905053234644004</v>
      </c>
    </row>
    <row r="31" spans="1:11" ht="13.5" customHeight="1">
      <c r="A31" s="87" t="s">
        <v>562</v>
      </c>
      <c r="B31" s="43">
        <v>5758.5</v>
      </c>
      <c r="C31" s="35">
        <v>5646.31</v>
      </c>
      <c r="D31" s="35">
        <v>7907.2677536400015</v>
      </c>
      <c r="E31" s="36">
        <v>6730.472126720001</v>
      </c>
      <c r="F31" s="44">
        <v>-112.19</v>
      </c>
      <c r="G31" s="2"/>
      <c r="H31" s="5">
        <v>-1.9482504124337865</v>
      </c>
      <c r="I31" s="2">
        <v>-1176.7956269200004</v>
      </c>
      <c r="J31" s="2"/>
      <c r="K31" s="713">
        <v>-14.88245578099058</v>
      </c>
    </row>
    <row r="32" spans="1:11" ht="13.5" customHeight="1">
      <c r="A32" s="86" t="s">
        <v>563</v>
      </c>
      <c r="B32" s="45">
        <v>3122.5306490000003</v>
      </c>
      <c r="C32" s="6">
        <v>548.0099999999948</v>
      </c>
      <c r="D32" s="6">
        <v>3946.4</v>
      </c>
      <c r="E32" s="38">
        <v>8054.879083640008</v>
      </c>
      <c r="F32" s="302">
        <v>-2574.5206490000055</v>
      </c>
      <c r="G32" s="74"/>
      <c r="H32" s="3">
        <v>-82.4498119762092</v>
      </c>
      <c r="I32" s="74">
        <v>4108.479083640008</v>
      </c>
      <c r="J32" s="74"/>
      <c r="K32" s="714">
        <v>104.10701103892175</v>
      </c>
    </row>
    <row r="33" spans="1:11" ht="13.5" customHeight="1">
      <c r="A33" s="310" t="s">
        <v>564</v>
      </c>
      <c r="B33" s="302">
        <v>3928.342087999999</v>
      </c>
      <c r="C33" s="74">
        <v>5048.752899</v>
      </c>
      <c r="D33" s="74">
        <v>5657.570094</v>
      </c>
      <c r="E33" s="90">
        <v>5898.324607279999</v>
      </c>
      <c r="F33" s="43">
        <v>1120.410811000001</v>
      </c>
      <c r="G33" s="35"/>
      <c r="H33" s="4">
        <v>28.521212916322813</v>
      </c>
      <c r="I33" s="35">
        <v>240.75451327999963</v>
      </c>
      <c r="J33" s="35"/>
      <c r="K33" s="437">
        <v>4.255440220445983</v>
      </c>
    </row>
    <row r="34" spans="1:11" ht="13.5" customHeight="1">
      <c r="A34" s="87" t="s">
        <v>565</v>
      </c>
      <c r="B34" s="43">
        <v>12.313915999999153</v>
      </c>
      <c r="C34" s="35">
        <v>62.490409</v>
      </c>
      <c r="D34" s="35">
        <v>6.744394000000284</v>
      </c>
      <c r="E34" s="36">
        <v>3.537807279999733</v>
      </c>
      <c r="F34" s="43">
        <v>50.176493000000846</v>
      </c>
      <c r="G34" s="35"/>
      <c r="H34" s="4">
        <v>407.47795421053945</v>
      </c>
      <c r="I34" s="35">
        <v>-3.206586720000551</v>
      </c>
      <c r="J34" s="35"/>
      <c r="K34" s="437">
        <v>-47.54447501140081</v>
      </c>
    </row>
    <row r="35" spans="1:11" ht="13.5" customHeight="1" thickBot="1">
      <c r="A35" s="87" t="s">
        <v>1015</v>
      </c>
      <c r="B35" s="43">
        <v>3916.028172</v>
      </c>
      <c r="C35" s="35">
        <v>4986.26249</v>
      </c>
      <c r="D35" s="35">
        <v>5650.825699999999</v>
      </c>
      <c r="E35" s="36">
        <v>5894.7868</v>
      </c>
      <c r="F35" s="43">
        <v>1070.2343180000003</v>
      </c>
      <c r="G35" s="35"/>
      <c r="H35" s="1028">
        <v>27.329586790316903</v>
      </c>
      <c r="I35" s="35">
        <v>243.96110000000044</v>
      </c>
      <c r="J35" s="35"/>
      <c r="K35" s="437">
        <v>4.317264643289218</v>
      </c>
    </row>
    <row r="36" spans="1:11" ht="13.5" customHeight="1" hidden="1" thickBot="1">
      <c r="A36" s="87" t="s">
        <v>524</v>
      </c>
      <c r="B36" s="43">
        <v>0</v>
      </c>
      <c r="C36" s="35">
        <v>0</v>
      </c>
      <c r="D36" s="35">
        <v>0</v>
      </c>
      <c r="E36" s="36">
        <v>0</v>
      </c>
      <c r="F36" s="43">
        <v>0</v>
      </c>
      <c r="G36" s="35"/>
      <c r="H36" s="1028" t="s">
        <v>1121</v>
      </c>
      <c r="I36" s="35">
        <v>0</v>
      </c>
      <c r="J36" s="35"/>
      <c r="K36" s="437" t="s">
        <v>1121</v>
      </c>
    </row>
    <row r="37" spans="1:11" ht="13.5" customHeight="1">
      <c r="A37" s="86" t="s">
        <v>566</v>
      </c>
      <c r="B37" s="45">
        <v>25234.297822</v>
      </c>
      <c r="C37" s="6">
        <v>24439.851528</v>
      </c>
      <c r="D37" s="6">
        <v>35730.63879408</v>
      </c>
      <c r="E37" s="6">
        <v>40064.26106759</v>
      </c>
      <c r="F37" s="1391">
        <v>-794.4462940000012</v>
      </c>
      <c r="G37" s="1392"/>
      <c r="H37" s="1393">
        <v>-3.1482797722525873</v>
      </c>
      <c r="I37" s="1392">
        <v>4333.622273510002</v>
      </c>
      <c r="J37" s="1392"/>
      <c r="K37" s="1394">
        <v>12.12858885195194</v>
      </c>
    </row>
    <row r="38" spans="1:11" ht="13.5" customHeight="1" thickBot="1">
      <c r="A38" s="89" t="s">
        <v>567</v>
      </c>
      <c r="B38" s="46">
        <v>21253.724419</v>
      </c>
      <c r="C38" s="39">
        <v>19208.397101000002</v>
      </c>
      <c r="D38" s="39">
        <v>22523.6</v>
      </c>
      <c r="E38" s="39">
        <v>23401.40073255</v>
      </c>
      <c r="F38" s="46">
        <v>-2045.327317999996</v>
      </c>
      <c r="G38" s="39"/>
      <c r="H38" s="40">
        <v>-9.62338307243484</v>
      </c>
      <c r="I38" s="39">
        <v>877.8007325500002</v>
      </c>
      <c r="J38" s="39"/>
      <c r="K38" s="438">
        <v>3.89724880813902</v>
      </c>
    </row>
    <row r="39" spans="1:11" ht="13.5" customHeight="1">
      <c r="A39" s="43" t="s">
        <v>568</v>
      </c>
      <c r="B39" s="303">
        <v>126285.51683242922</v>
      </c>
      <c r="C39" s="305">
        <v>122950.53055194361</v>
      </c>
      <c r="D39" s="305">
        <v>164656.646472394</v>
      </c>
      <c r="E39" s="306">
        <v>184965.62188550003</v>
      </c>
      <c r="F39" s="303">
        <v>-3309.5962804856094</v>
      </c>
      <c r="G39" s="305" t="s">
        <v>470</v>
      </c>
      <c r="H39" s="304">
        <v>-2.6207251342029814</v>
      </c>
      <c r="I39" s="305">
        <v>18499.07541310603</v>
      </c>
      <c r="J39" s="305" t="s">
        <v>471</v>
      </c>
      <c r="K39" s="715">
        <v>11.2349399853759</v>
      </c>
    </row>
    <row r="40" spans="1:11" ht="13.5" customHeight="1">
      <c r="A40" s="43" t="s">
        <v>569</v>
      </c>
      <c r="B40" s="43">
        <v>-7016.224794429203</v>
      </c>
      <c r="C40" s="35">
        <v>-1106.637951943616</v>
      </c>
      <c r="D40" s="35">
        <v>-20065.031864174</v>
      </c>
      <c r="E40" s="36">
        <v>-27959.41632612003</v>
      </c>
      <c r="F40" s="43">
        <v>5884.196842485587</v>
      </c>
      <c r="G40" s="35" t="s">
        <v>470</v>
      </c>
      <c r="H40" s="4">
        <v>-83.86556894752812</v>
      </c>
      <c r="I40" s="35">
        <v>-6084.484461946029</v>
      </c>
      <c r="J40" s="35" t="s">
        <v>471</v>
      </c>
      <c r="K40" s="437">
        <v>30.32382157742715</v>
      </c>
    </row>
    <row r="41" spans="1:11" ht="13.5" customHeight="1" thickBot="1">
      <c r="A41" s="46" t="s">
        <v>570</v>
      </c>
      <c r="B41" s="46">
        <v>30202.6611674292</v>
      </c>
      <c r="C41" s="39">
        <v>27424.6597859436</v>
      </c>
      <c r="D41" s="39">
        <v>39233.40325533399</v>
      </c>
      <c r="E41" s="41">
        <v>42748.98929908</v>
      </c>
      <c r="F41" s="46">
        <v>-2752.6113814855994</v>
      </c>
      <c r="G41" s="39" t="s">
        <v>470</v>
      </c>
      <c r="H41" s="40">
        <v>-9.113804132114153</v>
      </c>
      <c r="I41" s="39">
        <v>1705.6860437460068</v>
      </c>
      <c r="J41" s="39" t="s">
        <v>471</v>
      </c>
      <c r="K41" s="438">
        <v>4.347535268977996</v>
      </c>
    </row>
    <row r="42" spans="1:11" ht="12.75">
      <c r="A42" s="747" t="s">
        <v>720</v>
      </c>
      <c r="B42" s="748"/>
      <c r="C42" s="748"/>
      <c r="D42" s="1"/>
      <c r="E42" s="1"/>
      <c r="F42" s="1"/>
      <c r="G42" s="1"/>
      <c r="H42" s="1"/>
      <c r="I42" s="1"/>
      <c r="J42" s="1"/>
      <c r="K42" s="716"/>
    </row>
    <row r="43" spans="1:11" ht="12.75">
      <c r="A43" s="809" t="s">
        <v>721</v>
      </c>
      <c r="B43" s="292"/>
      <c r="C43" s="292"/>
      <c r="D43" s="1"/>
      <c r="E43" s="1"/>
      <c r="F43" s="1"/>
      <c r="G43" s="1"/>
      <c r="H43" s="1"/>
      <c r="I43" s="1" t="s">
        <v>527</v>
      </c>
      <c r="J43" s="1"/>
      <c r="K43" s="716"/>
    </row>
    <row r="44" spans="1:11" ht="12.75">
      <c r="A44" s="439" t="s">
        <v>903</v>
      </c>
      <c r="B44" s="733"/>
      <c r="C44" s="733"/>
      <c r="D44" s="1"/>
      <c r="E44" s="1"/>
      <c r="F44" s="1"/>
      <c r="G44" s="1"/>
      <c r="H44" s="1"/>
      <c r="I44" s="1"/>
      <c r="J44" s="1"/>
      <c r="K44" s="716"/>
    </row>
  </sheetData>
  <sheetProtection/>
  <mergeCells count="5">
    <mergeCell ref="A1:K1"/>
    <mergeCell ref="A2:K2"/>
    <mergeCell ref="F4:K4"/>
    <mergeCell ref="F5:H5"/>
    <mergeCell ref="I5:K5"/>
  </mergeCells>
  <printOptions/>
  <pageMargins left="0.75" right="0.21" top="0.42" bottom="0.2" header="0.23" footer="0.2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zoomScalePageLayoutView="0" workbookViewId="0" topLeftCell="A1">
      <selection activeCell="A5" sqref="A5"/>
    </sheetView>
  </sheetViews>
  <sheetFormatPr defaultColWidth="11.00390625" defaultRowHeight="12.75"/>
  <cols>
    <col min="1" max="1" width="34.28125" style="20" customWidth="1"/>
    <col min="2" max="2" width="9.7109375" style="20" customWidth="1"/>
    <col min="3" max="4" width="9.8515625" style="20" customWidth="1"/>
    <col min="5" max="5" width="9.140625" style="20" customWidth="1"/>
    <col min="6" max="6" width="9.8515625" style="20" customWidth="1"/>
    <col min="7" max="16384" width="11.00390625" style="20" customWidth="1"/>
  </cols>
  <sheetData>
    <row r="1" spans="1:6" ht="12.75">
      <c r="A1" s="1565" t="s">
        <v>82</v>
      </c>
      <c r="B1" s="1565"/>
      <c r="C1" s="1565"/>
      <c r="D1" s="1565"/>
      <c r="E1" s="1565"/>
      <c r="F1" s="1565"/>
    </row>
    <row r="2" spans="1:7" s="240" customFormat="1" ht="20.25" customHeight="1">
      <c r="A2" s="1708" t="s">
        <v>1376</v>
      </c>
      <c r="B2" s="1708"/>
      <c r="C2" s="1708"/>
      <c r="D2" s="1708"/>
      <c r="E2" s="1708"/>
      <c r="F2" s="1708"/>
      <c r="G2" s="774"/>
    </row>
    <row r="3" spans="1:20" s="242" customFormat="1" ht="15" customHeight="1">
      <c r="A3" s="1662" t="s">
        <v>848</v>
      </c>
      <c r="B3" s="1662"/>
      <c r="C3" s="1662"/>
      <c r="D3" s="1662"/>
      <c r="E3" s="1662"/>
      <c r="F3" s="1662"/>
      <c r="G3" s="768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</row>
    <row r="4" spans="1:6" s="243" customFormat="1" ht="16.5" customHeight="1">
      <c r="A4" s="1565" t="s">
        <v>1193</v>
      </c>
      <c r="B4" s="1565"/>
      <c r="C4" s="1565"/>
      <c r="D4" s="1565"/>
      <c r="E4" s="1565"/>
      <c r="F4" s="1565"/>
    </row>
    <row r="5" spans="1:6" ht="12" customHeight="1" thickBot="1">
      <c r="A5" s="244"/>
      <c r="B5" s="244"/>
      <c r="C5" s="244"/>
      <c r="D5" s="244"/>
      <c r="E5" s="244"/>
      <c r="F5" s="245" t="s">
        <v>534</v>
      </c>
    </row>
    <row r="6" spans="1:6" s="246" customFormat="1" ht="12" customHeight="1">
      <c r="A6" s="377"/>
      <c r="B6" s="1703" t="s">
        <v>533</v>
      </c>
      <c r="C6" s="1704"/>
      <c r="D6" s="1705"/>
      <c r="E6" s="1706" t="s">
        <v>918</v>
      </c>
      <c r="F6" s="1707"/>
    </row>
    <row r="7" spans="1:6" s="248" customFormat="1" ht="12" customHeight="1">
      <c r="A7" s="378" t="s">
        <v>849</v>
      </c>
      <c r="B7" s="385" t="s">
        <v>529</v>
      </c>
      <c r="C7" s="247" t="s">
        <v>1014</v>
      </c>
      <c r="D7" s="365" t="s">
        <v>510</v>
      </c>
      <c r="E7" s="247" t="s">
        <v>1014</v>
      </c>
      <c r="F7" s="365" t="s">
        <v>510</v>
      </c>
    </row>
    <row r="8" spans="1:9" s="21" customFormat="1" ht="14.25" customHeight="1">
      <c r="A8" s="379" t="s">
        <v>850</v>
      </c>
      <c r="B8" s="386">
        <v>41662.9</v>
      </c>
      <c r="C8" s="249">
        <v>57044</v>
      </c>
      <c r="D8" s="387">
        <v>58929.8</v>
      </c>
      <c r="E8" s="250">
        <v>36.917977385155595</v>
      </c>
      <c r="F8" s="366">
        <v>3.305869153635808</v>
      </c>
      <c r="H8" s="186"/>
      <c r="I8" s="186"/>
    </row>
    <row r="9" spans="1:9" s="30" customFormat="1" ht="12" customHeight="1">
      <c r="A9" s="380" t="s">
        <v>851</v>
      </c>
      <c r="B9" s="388">
        <v>29466.1</v>
      </c>
      <c r="C9" s="251">
        <v>37540.3</v>
      </c>
      <c r="D9" s="389">
        <v>40072.4</v>
      </c>
      <c r="E9" s="253">
        <v>27.401658176684407</v>
      </c>
      <c r="F9" s="367">
        <v>6.745018020633822</v>
      </c>
      <c r="H9" s="186"/>
      <c r="I9" s="186"/>
    </row>
    <row r="10" spans="1:9" s="30" customFormat="1" ht="12.75" customHeight="1">
      <c r="A10" s="380" t="s">
        <v>852</v>
      </c>
      <c r="B10" s="388">
        <v>5527.5</v>
      </c>
      <c r="C10" s="251">
        <v>10268.4</v>
      </c>
      <c r="D10" s="389">
        <v>6772.4</v>
      </c>
      <c r="E10" s="253">
        <v>85.76933514246943</v>
      </c>
      <c r="F10" s="367">
        <v>-34.0461999922091</v>
      </c>
      <c r="H10" s="186"/>
      <c r="I10" s="186"/>
    </row>
    <row r="11" spans="1:9" s="256" customFormat="1" ht="11.25" customHeight="1">
      <c r="A11" s="381" t="s">
        <v>853</v>
      </c>
      <c r="B11" s="390">
        <v>4363.8</v>
      </c>
      <c r="C11" s="254">
        <v>8891.2</v>
      </c>
      <c r="D11" s="391">
        <v>5572.8</v>
      </c>
      <c r="E11" s="255">
        <v>103.74902607818869</v>
      </c>
      <c r="F11" s="368">
        <v>-37.32229620298721</v>
      </c>
      <c r="H11" s="186"/>
      <c r="I11" s="186"/>
    </row>
    <row r="12" spans="1:9" s="256" customFormat="1" ht="14.25" customHeight="1">
      <c r="A12" s="381" t="s">
        <v>854</v>
      </c>
      <c r="B12" s="390">
        <v>1163.7</v>
      </c>
      <c r="C12" s="254">
        <v>1377.2</v>
      </c>
      <c r="D12" s="391">
        <v>1199.6</v>
      </c>
      <c r="E12" s="252">
        <v>18.34665291741856</v>
      </c>
      <c r="F12" s="369">
        <v>-12.895730467615447</v>
      </c>
      <c r="H12" s="186"/>
      <c r="I12" s="186"/>
    </row>
    <row r="13" spans="1:9" s="256" customFormat="1" ht="14.25" customHeight="1">
      <c r="A13" s="380" t="s">
        <v>855</v>
      </c>
      <c r="B13" s="390">
        <v>4552</v>
      </c>
      <c r="C13" s="254">
        <v>6856.7</v>
      </c>
      <c r="D13" s="391">
        <v>7168.9</v>
      </c>
      <c r="E13" s="255">
        <v>50.63049209138839</v>
      </c>
      <c r="F13" s="368">
        <v>4.553210728192861</v>
      </c>
      <c r="H13" s="186"/>
      <c r="I13" s="186"/>
    </row>
    <row r="14" spans="1:9" s="30" customFormat="1" ht="18" customHeight="1">
      <c r="A14" s="382" t="s">
        <v>856</v>
      </c>
      <c r="B14" s="392">
        <v>2117.3</v>
      </c>
      <c r="C14" s="257">
        <v>2378.6</v>
      </c>
      <c r="D14" s="393">
        <v>4916.1</v>
      </c>
      <c r="E14" s="258">
        <v>12.341189250460479</v>
      </c>
      <c r="F14" s="370">
        <v>106.68040023543264</v>
      </c>
      <c r="H14" s="186"/>
      <c r="I14" s="186"/>
    </row>
    <row r="15" spans="1:9" s="21" customFormat="1" ht="21" customHeight="1">
      <c r="A15" s="379" t="s">
        <v>857</v>
      </c>
      <c r="B15" s="394">
        <v>8910.8</v>
      </c>
      <c r="C15" s="259">
        <v>9783.7</v>
      </c>
      <c r="D15" s="395">
        <v>10475.4</v>
      </c>
      <c r="E15" s="260">
        <v>9.79597791444092</v>
      </c>
      <c r="F15" s="371">
        <v>7.069922421987599</v>
      </c>
      <c r="H15" s="186"/>
      <c r="I15" s="186"/>
    </row>
    <row r="16" spans="1:9" s="30" customFormat="1" ht="18" customHeight="1">
      <c r="A16" s="380" t="s">
        <v>851</v>
      </c>
      <c r="B16" s="388">
        <v>5226</v>
      </c>
      <c r="C16" s="251">
        <v>6591.5</v>
      </c>
      <c r="D16" s="389">
        <v>7739.1</v>
      </c>
      <c r="E16" s="253">
        <v>26.128970531955677</v>
      </c>
      <c r="F16" s="367">
        <v>17.41030114541452</v>
      </c>
      <c r="H16" s="186"/>
      <c r="I16" s="186"/>
    </row>
    <row r="17" spans="1:9" s="30" customFormat="1" ht="18" customHeight="1">
      <c r="A17" s="380" t="s">
        <v>852</v>
      </c>
      <c r="B17" s="388">
        <v>2157</v>
      </c>
      <c r="C17" s="251">
        <v>2842.6</v>
      </c>
      <c r="D17" s="389">
        <v>1893.1</v>
      </c>
      <c r="E17" s="253">
        <v>31.78488641631885</v>
      </c>
      <c r="F17" s="367">
        <v>-33.40251882079782</v>
      </c>
      <c r="H17" s="186"/>
      <c r="I17" s="186"/>
    </row>
    <row r="18" spans="1:9" s="30" customFormat="1" ht="12.75" customHeight="1">
      <c r="A18" s="382" t="s">
        <v>855</v>
      </c>
      <c r="B18" s="392">
        <v>1527.8</v>
      </c>
      <c r="C18" s="257">
        <v>349.59999999999945</v>
      </c>
      <c r="D18" s="393">
        <v>843.2</v>
      </c>
      <c r="E18" s="258">
        <v>-77.11742374656373</v>
      </c>
      <c r="F18" s="370">
        <v>141.18993135011473</v>
      </c>
      <c r="H18" s="186"/>
      <c r="I18" s="186"/>
    </row>
    <row r="19" spans="1:9" s="21" customFormat="1" ht="18.75" customHeight="1">
      <c r="A19" s="379" t="s">
        <v>858</v>
      </c>
      <c r="B19" s="394">
        <v>32752.1</v>
      </c>
      <c r="C19" s="259">
        <v>47260.3</v>
      </c>
      <c r="D19" s="395">
        <v>48454.4</v>
      </c>
      <c r="E19" s="260">
        <v>44.29700690948061</v>
      </c>
      <c r="F19" s="371">
        <v>2.526644985325947</v>
      </c>
      <c r="H19" s="186"/>
      <c r="I19" s="186"/>
    </row>
    <row r="20" spans="1:9" s="30" customFormat="1" ht="18" customHeight="1">
      <c r="A20" s="380" t="s">
        <v>851</v>
      </c>
      <c r="B20" s="388">
        <v>24240.1</v>
      </c>
      <c r="C20" s="251">
        <v>30948.8</v>
      </c>
      <c r="D20" s="389">
        <v>32333.3</v>
      </c>
      <c r="E20" s="253">
        <v>27.676040940425167</v>
      </c>
      <c r="F20" s="367">
        <v>4.473517551569043</v>
      </c>
      <c r="H20" s="186"/>
      <c r="I20" s="186"/>
    </row>
    <row r="21" spans="1:9" s="30" customFormat="1" ht="18" customHeight="1">
      <c r="A21" s="380" t="s">
        <v>852</v>
      </c>
      <c r="B21" s="388">
        <v>3370.5</v>
      </c>
      <c r="C21" s="251">
        <v>7425.8</v>
      </c>
      <c r="D21" s="389">
        <v>4879.3</v>
      </c>
      <c r="E21" s="253">
        <v>120.31746031746033</v>
      </c>
      <c r="F21" s="367">
        <v>-34.29260147054863</v>
      </c>
      <c r="H21" s="186"/>
      <c r="I21" s="186"/>
    </row>
    <row r="22" spans="1:9" s="30" customFormat="1" ht="18" customHeight="1">
      <c r="A22" s="380" t="s">
        <v>855</v>
      </c>
      <c r="B22" s="388">
        <v>3024.2</v>
      </c>
      <c r="C22" s="251">
        <v>6507.1</v>
      </c>
      <c r="D22" s="389">
        <v>6325.7</v>
      </c>
      <c r="E22" s="253">
        <v>115.16764764235172</v>
      </c>
      <c r="F22" s="367">
        <v>-2.7877241782053535</v>
      </c>
      <c r="H22" s="186"/>
      <c r="I22" s="186"/>
    </row>
    <row r="23" spans="1:9" s="30" customFormat="1" ht="18" customHeight="1">
      <c r="A23" s="382" t="s">
        <v>1074</v>
      </c>
      <c r="B23" s="392">
        <v>2117.3</v>
      </c>
      <c r="C23" s="257">
        <v>2378.6</v>
      </c>
      <c r="D23" s="393">
        <v>4916.1</v>
      </c>
      <c r="E23" s="258">
        <v>12.341189250460479</v>
      </c>
      <c r="F23" s="370">
        <v>106.68040023543264</v>
      </c>
      <c r="H23" s="186"/>
      <c r="I23" s="186"/>
    </row>
    <row r="24" spans="1:9" s="21" customFormat="1" ht="20.25" customHeight="1">
      <c r="A24" s="379" t="s">
        <v>1058</v>
      </c>
      <c r="B24" s="394">
        <v>37705.6</v>
      </c>
      <c r="C24" s="259">
        <v>37454.1</v>
      </c>
      <c r="D24" s="395">
        <v>50625.6</v>
      </c>
      <c r="E24" s="260">
        <v>-0.6670096749554443</v>
      </c>
      <c r="F24" s="371">
        <v>35.16704446242203</v>
      </c>
      <c r="H24" s="186"/>
      <c r="I24" s="186"/>
    </row>
    <row r="25" spans="1:9" s="30" customFormat="1" ht="12.75" customHeight="1">
      <c r="A25" s="380" t="s">
        <v>859</v>
      </c>
      <c r="B25" s="388">
        <v>26733.7</v>
      </c>
      <c r="C25" s="251">
        <v>32360.3</v>
      </c>
      <c r="D25" s="389">
        <v>43060.6</v>
      </c>
      <c r="E25" s="253">
        <v>21.046843497159013</v>
      </c>
      <c r="F25" s="367">
        <v>33.06613350308866</v>
      </c>
      <c r="H25" s="186"/>
      <c r="I25" s="186"/>
    </row>
    <row r="26" spans="1:9" s="30" customFormat="1" ht="15.75" customHeight="1">
      <c r="A26" s="380" t="s">
        <v>860</v>
      </c>
      <c r="B26" s="388">
        <v>7228.7</v>
      </c>
      <c r="C26" s="251">
        <v>3422.8</v>
      </c>
      <c r="D26" s="389">
        <v>5692</v>
      </c>
      <c r="E26" s="253">
        <v>-52.649854053979276</v>
      </c>
      <c r="F26" s="367">
        <v>66.296599275447</v>
      </c>
      <c r="H26" s="186"/>
      <c r="I26" s="186"/>
    </row>
    <row r="27" spans="1:9" s="30" customFormat="1" ht="15" customHeight="1">
      <c r="A27" s="380" t="s">
        <v>861</v>
      </c>
      <c r="B27" s="388">
        <v>1990</v>
      </c>
      <c r="C27" s="251">
        <v>1182.1</v>
      </c>
      <c r="D27" s="389">
        <v>1292.8</v>
      </c>
      <c r="E27" s="253">
        <v>-40.59798994974875</v>
      </c>
      <c r="F27" s="367">
        <v>9.36468995854835</v>
      </c>
      <c r="H27" s="186"/>
      <c r="I27" s="186"/>
    </row>
    <row r="28" spans="1:9" s="30" customFormat="1" ht="14.25" customHeight="1">
      <c r="A28" s="380" t="s">
        <v>862</v>
      </c>
      <c r="B28" s="388">
        <v>-23.3</v>
      </c>
      <c r="C28" s="251">
        <v>-63.3</v>
      </c>
      <c r="D28" s="389">
        <v>2.8</v>
      </c>
      <c r="E28" s="253">
        <v>171.67381974248926</v>
      </c>
      <c r="F28" s="367">
        <v>-104.42338072669826</v>
      </c>
      <c r="H28" s="186"/>
      <c r="I28" s="186"/>
    </row>
    <row r="29" spans="1:9" s="30" customFormat="1" ht="14.25" customHeight="1">
      <c r="A29" s="380" t="s">
        <v>864</v>
      </c>
      <c r="B29" s="388">
        <v>1097.2</v>
      </c>
      <c r="C29" s="251">
        <v>245.9</v>
      </c>
      <c r="D29" s="389">
        <v>241</v>
      </c>
      <c r="E29" s="253">
        <v>-77.5884068538097</v>
      </c>
      <c r="F29" s="367">
        <v>-1.992679951199677</v>
      </c>
      <c r="H29" s="186"/>
      <c r="I29" s="186"/>
    </row>
    <row r="30" spans="1:9" s="30" customFormat="1" ht="17.25" customHeight="1">
      <c r="A30" s="382" t="s">
        <v>1279</v>
      </c>
      <c r="B30" s="396">
        <v>679.3</v>
      </c>
      <c r="C30" s="257">
        <v>306.3</v>
      </c>
      <c r="D30" s="393">
        <v>336.4</v>
      </c>
      <c r="E30" s="261">
        <v>-54.9094656263801</v>
      </c>
      <c r="F30" s="370">
        <v>9.826967025791696</v>
      </c>
      <c r="H30" s="186"/>
      <c r="I30" s="186"/>
    </row>
    <row r="31" spans="1:9" s="21" customFormat="1" ht="15.75" customHeight="1">
      <c r="A31" s="383" t="s">
        <v>865</v>
      </c>
      <c r="B31" s="397">
        <v>4953.5</v>
      </c>
      <c r="C31" s="262">
        <v>-9806.2</v>
      </c>
      <c r="D31" s="398">
        <v>2171.2000000000116</v>
      </c>
      <c r="E31" s="263">
        <v>-297.965075199354</v>
      </c>
      <c r="F31" s="372">
        <v>-122.14109440965932</v>
      </c>
      <c r="H31" s="186"/>
      <c r="I31" s="186"/>
    </row>
    <row r="32" spans="1:9" s="21" customFormat="1" ht="21" customHeight="1">
      <c r="A32" s="379" t="s">
        <v>866</v>
      </c>
      <c r="B32" s="399">
        <v>-4953.5</v>
      </c>
      <c r="C32" s="264">
        <v>9806.2</v>
      </c>
      <c r="D32" s="400">
        <v>-2171.2</v>
      </c>
      <c r="E32" s="265">
        <v>-297.96507519935403</v>
      </c>
      <c r="F32" s="373">
        <v>-122.14109440965919</v>
      </c>
      <c r="H32" s="186"/>
      <c r="I32" s="186"/>
    </row>
    <row r="33" spans="1:9" s="30" customFormat="1" ht="14.25" customHeight="1">
      <c r="A33" s="380" t="s">
        <v>867</v>
      </c>
      <c r="B33" s="388">
        <v>-6735.3</v>
      </c>
      <c r="C33" s="251">
        <v>7567</v>
      </c>
      <c r="D33" s="389">
        <v>-4227.5</v>
      </c>
      <c r="E33" s="253">
        <v>-212.34837349487026</v>
      </c>
      <c r="F33" s="367">
        <v>-155.86758292586228</v>
      </c>
      <c r="H33" s="186"/>
      <c r="I33" s="186"/>
    </row>
    <row r="34" spans="1:9" s="30" customFormat="1" ht="14.25" customHeight="1">
      <c r="A34" s="380" t="s">
        <v>868</v>
      </c>
      <c r="B34" s="388">
        <v>3680</v>
      </c>
      <c r="C34" s="251">
        <v>5075</v>
      </c>
      <c r="D34" s="389">
        <v>0</v>
      </c>
      <c r="E34" s="253">
        <v>37.90760869565218</v>
      </c>
      <c r="F34" s="367">
        <v>-100</v>
      </c>
      <c r="H34" s="186"/>
      <c r="I34" s="186"/>
    </row>
    <row r="35" spans="1:9" s="256" customFormat="1" ht="14.25" customHeight="1">
      <c r="A35" s="381" t="s">
        <v>869</v>
      </c>
      <c r="B35" s="390">
        <v>2480</v>
      </c>
      <c r="C35" s="254">
        <v>3875</v>
      </c>
      <c r="D35" s="391">
        <v>0</v>
      </c>
      <c r="E35" s="252">
        <v>56.25</v>
      </c>
      <c r="F35" s="369">
        <v>-100</v>
      </c>
      <c r="H35" s="186"/>
      <c r="I35" s="186"/>
    </row>
    <row r="36" spans="1:9" s="256" customFormat="1" ht="14.25" customHeight="1">
      <c r="A36" s="381" t="s">
        <v>870</v>
      </c>
      <c r="B36" s="390">
        <v>1200</v>
      </c>
      <c r="C36" s="254">
        <v>900</v>
      </c>
      <c r="D36" s="391">
        <v>0</v>
      </c>
      <c r="E36" s="253">
        <v>-25</v>
      </c>
      <c r="F36" s="369">
        <v>-100</v>
      </c>
      <c r="H36" s="186"/>
      <c r="I36" s="186"/>
    </row>
    <row r="37" spans="1:9" s="256" customFormat="1" ht="15.75" customHeight="1">
      <c r="A37" s="381" t="s">
        <v>871</v>
      </c>
      <c r="B37" s="390">
        <v>0</v>
      </c>
      <c r="C37" s="254">
        <v>0</v>
      </c>
      <c r="D37" s="391">
        <v>0</v>
      </c>
      <c r="E37" s="253" t="s">
        <v>1121</v>
      </c>
      <c r="F37" s="367" t="s">
        <v>1121</v>
      </c>
      <c r="H37" s="186"/>
      <c r="I37" s="186"/>
    </row>
    <row r="38" spans="1:9" s="256" customFormat="1" ht="16.5" customHeight="1">
      <c r="A38" s="381" t="s">
        <v>872</v>
      </c>
      <c r="B38" s="390">
        <v>0</v>
      </c>
      <c r="C38" s="254">
        <v>300</v>
      </c>
      <c r="D38" s="391">
        <v>0</v>
      </c>
      <c r="E38" s="253" t="s">
        <v>1121</v>
      </c>
      <c r="F38" s="367">
        <v>-100</v>
      </c>
      <c r="H38" s="186"/>
      <c r="I38" s="186"/>
    </row>
    <row r="39" spans="1:9" s="256" customFormat="1" ht="15" customHeight="1">
      <c r="A39" s="381" t="s">
        <v>1059</v>
      </c>
      <c r="B39" s="388">
        <v>-10405.4</v>
      </c>
      <c r="C39" s="266">
        <v>2574.5</v>
      </c>
      <c r="D39" s="401">
        <v>-4108.5</v>
      </c>
      <c r="E39" s="252">
        <v>-124.74196090491475</v>
      </c>
      <c r="F39" s="369">
        <v>-259.5843853175374</v>
      </c>
      <c r="H39" s="186"/>
      <c r="I39" s="186"/>
    </row>
    <row r="40" spans="1:9" s="256" customFormat="1" ht="18" customHeight="1">
      <c r="A40" s="381" t="s">
        <v>873</v>
      </c>
      <c r="B40" s="390">
        <v>-9.9</v>
      </c>
      <c r="C40" s="254">
        <v>-82.5</v>
      </c>
      <c r="D40" s="391">
        <v>-119</v>
      </c>
      <c r="E40" s="255">
        <v>733.3333333333333</v>
      </c>
      <c r="F40" s="368">
        <v>44.24242424242424</v>
      </c>
      <c r="H40" s="186"/>
      <c r="I40" s="186"/>
    </row>
    <row r="41" spans="1:9" s="30" customFormat="1" ht="16.5" customHeight="1" thickBot="1">
      <c r="A41" s="384" t="s">
        <v>874</v>
      </c>
      <c r="B41" s="402">
        <v>1781.8</v>
      </c>
      <c r="C41" s="374">
        <v>2239.2</v>
      </c>
      <c r="D41" s="403">
        <v>2056.3</v>
      </c>
      <c r="E41" s="375">
        <v>25.670670108878657</v>
      </c>
      <c r="F41" s="376">
        <v>-8.168095748481585</v>
      </c>
      <c r="H41" s="186"/>
      <c r="I41" s="186"/>
    </row>
    <row r="42" spans="1:6" ht="15.75" customHeight="1">
      <c r="A42" s="267"/>
      <c r="B42" s="269"/>
      <c r="C42" s="269"/>
      <c r="D42" s="269"/>
      <c r="E42" s="270"/>
      <c r="F42" s="271"/>
    </row>
    <row r="43" spans="1:6" ht="13.5" customHeight="1">
      <c r="A43" s="272" t="s">
        <v>875</v>
      </c>
      <c r="B43" s="244"/>
      <c r="C43" s="244"/>
      <c r="D43" s="244"/>
      <c r="E43" s="244"/>
      <c r="F43" s="244"/>
    </row>
    <row r="44" spans="1:6" ht="13.5" customHeight="1">
      <c r="A44" s="272" t="s">
        <v>1060</v>
      </c>
      <c r="B44" s="244"/>
      <c r="C44" s="244"/>
      <c r="D44" s="719"/>
      <c r="E44" s="244"/>
      <c r="F44" s="244"/>
    </row>
    <row r="45" spans="1:6" ht="15.75" customHeight="1">
      <c r="A45" s="272" t="s">
        <v>876</v>
      </c>
      <c r="B45" s="244"/>
      <c r="C45" s="244"/>
      <c r="D45" s="244"/>
      <c r="E45" s="244"/>
      <c r="F45" s="244"/>
    </row>
    <row r="46" spans="1:6" ht="15.75" customHeight="1">
      <c r="A46" s="272" t="s">
        <v>1081</v>
      </c>
      <c r="B46" s="244"/>
      <c r="C46" s="244"/>
      <c r="D46" s="244"/>
      <c r="E46" s="244"/>
      <c r="F46" s="244"/>
    </row>
    <row r="47" spans="1:8" ht="15" customHeight="1">
      <c r="A47" s="273" t="s">
        <v>1061</v>
      </c>
      <c r="B47" s="244"/>
      <c r="C47" s="244"/>
      <c r="D47" s="244"/>
      <c r="E47" s="244"/>
      <c r="F47" s="244"/>
      <c r="G47" s="35"/>
      <c r="H47" s="35"/>
    </row>
    <row r="48" spans="1:6" ht="15.75" customHeight="1">
      <c r="A48" s="244"/>
      <c r="B48" s="244"/>
      <c r="C48" s="244"/>
      <c r="D48" s="244"/>
      <c r="E48" s="244"/>
      <c r="F48" s="244"/>
    </row>
    <row r="49" spans="1:6" ht="12.75">
      <c r="A49" s="244"/>
      <c r="B49" s="244"/>
      <c r="C49" s="244"/>
      <c r="D49" s="244"/>
      <c r="E49" s="244"/>
      <c r="F49" s="244"/>
    </row>
    <row r="50" ht="16.5" customHeight="1"/>
    <row r="51" ht="17.25" customHeight="1"/>
    <row r="52" ht="16.5" customHeight="1"/>
  </sheetData>
  <sheetProtection/>
  <mergeCells count="6">
    <mergeCell ref="B6:D6"/>
    <mergeCell ref="E6:F6"/>
    <mergeCell ref="A1:F1"/>
    <mergeCell ref="A2:F2"/>
    <mergeCell ref="A3:F3"/>
    <mergeCell ref="A4:F4"/>
  </mergeCells>
  <printOptions horizontalCentered="1"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1:J21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5.00390625" style="0" customWidth="1"/>
    <col min="2" max="2" width="18.140625" style="0" customWidth="1"/>
    <col min="3" max="3" width="8.7109375" style="0" customWidth="1"/>
    <col min="5" max="5" width="9.7109375" style="0" customWidth="1"/>
    <col min="6" max="6" width="8.57421875" style="0" customWidth="1"/>
    <col min="7" max="7" width="7.8515625" style="0" customWidth="1"/>
    <col min="8" max="8" width="8.140625" style="0" customWidth="1"/>
    <col min="9" max="9" width="8.28125" style="0" customWidth="1"/>
  </cols>
  <sheetData>
    <row r="1" spans="2:9" s="67" customFormat="1" ht="12.75">
      <c r="B1" s="1516" t="s">
        <v>83</v>
      </c>
      <c r="C1" s="1516"/>
      <c r="D1" s="1516"/>
      <c r="E1" s="1516"/>
      <c r="F1" s="1516"/>
      <c r="G1" s="1516"/>
      <c r="H1" s="1516"/>
      <c r="I1" s="1516"/>
    </row>
    <row r="2" spans="2:9" ht="15.75">
      <c r="B2" s="1662" t="s">
        <v>1364</v>
      </c>
      <c r="C2" s="1662"/>
      <c r="D2" s="1662"/>
      <c r="E2" s="1662"/>
      <c r="F2" s="1662"/>
      <c r="G2" s="1662"/>
      <c r="H2" s="1662"/>
      <c r="I2" s="1662"/>
    </row>
    <row r="3" spans="2:10" ht="12.75">
      <c r="B3" s="1516" t="s">
        <v>1193</v>
      </c>
      <c r="C3" s="1516"/>
      <c r="D3" s="1516"/>
      <c r="E3" s="1516"/>
      <c r="F3" s="1516"/>
      <c r="G3" s="1516"/>
      <c r="H3" s="1516"/>
      <c r="I3" s="1516"/>
      <c r="J3" s="767"/>
    </row>
    <row r="4" spans="2:7" ht="13.5" thickBot="1">
      <c r="B4" s="478"/>
      <c r="C4" s="478"/>
      <c r="D4" s="478"/>
      <c r="E4" s="478"/>
      <c r="F4" s="478"/>
      <c r="G4" s="478"/>
    </row>
    <row r="5" spans="2:9" ht="19.5" customHeight="1">
      <c r="B5" s="720"/>
      <c r="C5" s="1611" t="s">
        <v>1109</v>
      </c>
      <c r="D5" s="1612"/>
      <c r="E5" s="1613"/>
      <c r="F5" s="1612" t="s">
        <v>918</v>
      </c>
      <c r="G5" s="1613"/>
      <c r="H5" s="1611" t="s">
        <v>1110</v>
      </c>
      <c r="I5" s="1613"/>
    </row>
    <row r="6" spans="2:9" ht="19.5" customHeight="1" thickBot="1">
      <c r="B6" s="721"/>
      <c r="C6" s="722" t="s">
        <v>529</v>
      </c>
      <c r="D6" s="723" t="s">
        <v>1014</v>
      </c>
      <c r="E6" s="723" t="s">
        <v>327</v>
      </c>
      <c r="F6" s="722" t="str">
        <f>D6</f>
        <v>2007/08</v>
      </c>
      <c r="G6" s="723" t="str">
        <f>E6</f>
        <v>2008/09</v>
      </c>
      <c r="H6" s="724" t="str">
        <f>D6</f>
        <v>2007/08</v>
      </c>
      <c r="I6" s="725" t="str">
        <f>E6</f>
        <v>2008/09</v>
      </c>
    </row>
    <row r="7" spans="2:9" ht="19.5" customHeight="1">
      <c r="B7" s="726" t="s">
        <v>1111</v>
      </c>
      <c r="C7" s="727">
        <v>10352.6</v>
      </c>
      <c r="D7" s="454">
        <v>12106.869</v>
      </c>
      <c r="E7" s="454">
        <v>14178.19</v>
      </c>
      <c r="F7" s="728">
        <v>16.9452021714352</v>
      </c>
      <c r="G7" s="729">
        <v>17.108643035618883</v>
      </c>
      <c r="H7" s="730">
        <v>37.412721760923105</v>
      </c>
      <c r="I7" s="474">
        <v>32.926132009307814</v>
      </c>
    </row>
    <row r="8" spans="2:9" ht="19.5" customHeight="1">
      <c r="B8" s="726" t="s">
        <v>1112</v>
      </c>
      <c r="C8" s="727">
        <v>6726.2</v>
      </c>
      <c r="D8" s="454">
        <v>7868.346</v>
      </c>
      <c r="E8" s="454">
        <v>8946.774</v>
      </c>
      <c r="F8" s="728">
        <v>16.980553655853228</v>
      </c>
      <c r="G8" s="729">
        <v>13.705904646287806</v>
      </c>
      <c r="H8" s="730">
        <v>24.314811667382564</v>
      </c>
      <c r="I8" s="474">
        <v>20.777169849003496</v>
      </c>
    </row>
    <row r="9" spans="2:9" ht="19.5" customHeight="1">
      <c r="B9" s="726" t="s">
        <v>1113</v>
      </c>
      <c r="C9" s="727">
        <v>3138.4</v>
      </c>
      <c r="D9" s="454">
        <v>3695.022</v>
      </c>
      <c r="E9" s="454">
        <v>4576.887</v>
      </c>
      <c r="F9" s="728">
        <v>17.735852663777706</v>
      </c>
      <c r="G9" s="729">
        <v>23.86629903692048</v>
      </c>
      <c r="H9" s="730">
        <v>11.418379928492628</v>
      </c>
      <c r="I9" s="474">
        <v>10.628943860512859</v>
      </c>
    </row>
    <row r="10" spans="2:9" ht="19.5" customHeight="1">
      <c r="B10" s="726" t="s">
        <v>1114</v>
      </c>
      <c r="C10" s="727">
        <v>3083.2</v>
      </c>
      <c r="D10" s="454">
        <v>4053.34</v>
      </c>
      <c r="E10" s="454">
        <v>5437.319</v>
      </c>
      <c r="F10" s="728">
        <v>31.46536066424494</v>
      </c>
      <c r="G10" s="729">
        <v>34.14416259183787</v>
      </c>
      <c r="H10" s="730">
        <v>12.525656437054044</v>
      </c>
      <c r="I10" s="474">
        <v>12.627132459835675</v>
      </c>
    </row>
    <row r="11" spans="2:9" ht="19.5" customHeight="1">
      <c r="B11" s="726" t="s">
        <v>1115</v>
      </c>
      <c r="C11" s="727">
        <v>959.6</v>
      </c>
      <c r="D11" s="454">
        <v>960.141</v>
      </c>
      <c r="E11" s="454">
        <v>1758.14</v>
      </c>
      <c r="F11" s="728">
        <v>0.056377657357217004</v>
      </c>
      <c r="G11" s="729">
        <v>83.11268865718682</v>
      </c>
      <c r="H11" s="730">
        <v>2.967033680157477</v>
      </c>
      <c r="I11" s="474">
        <v>4.082943572546597</v>
      </c>
    </row>
    <row r="12" spans="2:9" ht="19.5" customHeight="1">
      <c r="B12" s="726" t="s">
        <v>1116</v>
      </c>
      <c r="C12" s="727">
        <v>230.1</v>
      </c>
      <c r="D12" s="454">
        <v>705.103</v>
      </c>
      <c r="E12" s="454">
        <v>1470.794</v>
      </c>
      <c r="F12" s="728">
        <v>206.4332898739678</v>
      </c>
      <c r="G12" s="729">
        <v>108.59278715308264</v>
      </c>
      <c r="H12" s="730">
        <v>2.178913668909126</v>
      </c>
      <c r="I12" s="474">
        <v>3.4156374969229413</v>
      </c>
    </row>
    <row r="13" spans="2:9" ht="19.5" customHeight="1">
      <c r="B13" s="726" t="s">
        <v>1117</v>
      </c>
      <c r="C13" s="727">
        <v>2243.5</v>
      </c>
      <c r="D13" s="454">
        <v>2971.479</v>
      </c>
      <c r="E13" s="454">
        <v>6692.496</v>
      </c>
      <c r="F13" s="728">
        <v>32.44836193447739</v>
      </c>
      <c r="G13" s="729">
        <v>125.22440845114505</v>
      </c>
      <c r="H13" s="730">
        <v>9.182482857081052</v>
      </c>
      <c r="I13" s="474">
        <v>15.54204075187062</v>
      </c>
    </row>
    <row r="14" spans="2:9" ht="19.5" customHeight="1" thickBot="1">
      <c r="B14" s="985" t="s">
        <v>1118</v>
      </c>
      <c r="C14" s="986">
        <v>26733.6</v>
      </c>
      <c r="D14" s="987">
        <v>32360.3</v>
      </c>
      <c r="E14" s="987">
        <v>43060.6</v>
      </c>
      <c r="F14" s="988">
        <v>21.04729628632134</v>
      </c>
      <c r="G14" s="989">
        <v>33.06613350308868</v>
      </c>
      <c r="H14" s="990">
        <v>100</v>
      </c>
      <c r="I14" s="991">
        <v>100</v>
      </c>
    </row>
    <row r="15" spans="2:9" ht="12.75">
      <c r="B15" s="173"/>
      <c r="C15" s="731"/>
      <c r="D15" s="731"/>
      <c r="E15" s="173"/>
      <c r="F15" s="173"/>
      <c r="G15" s="173"/>
      <c r="H15" s="765"/>
      <c r="I15" s="173"/>
    </row>
    <row r="16" spans="2:9" ht="12.75">
      <c r="B16" s="173" t="s">
        <v>1119</v>
      </c>
      <c r="C16" s="173"/>
      <c r="D16" s="173"/>
      <c r="E16" s="173"/>
      <c r="F16" s="173"/>
      <c r="G16" s="173"/>
      <c r="H16" s="173"/>
      <c r="I16" s="173"/>
    </row>
    <row r="17" spans="2:9" ht="12.75">
      <c r="B17" s="173"/>
      <c r="C17" s="173"/>
      <c r="D17" s="173"/>
      <c r="E17" s="173"/>
      <c r="F17" s="173"/>
      <c r="G17" s="173"/>
      <c r="H17" s="173"/>
      <c r="I17" s="173"/>
    </row>
    <row r="18" spans="2:9" ht="12.75">
      <c r="B18" s="173"/>
      <c r="C18" s="173"/>
      <c r="D18" s="173"/>
      <c r="E18" s="173"/>
      <c r="F18" s="173"/>
      <c r="G18" s="173"/>
      <c r="H18" s="173"/>
      <c r="I18" s="173"/>
    </row>
    <row r="21" ht="12.75">
      <c r="J21" t="s">
        <v>527</v>
      </c>
    </row>
  </sheetData>
  <sheetProtection/>
  <mergeCells count="6">
    <mergeCell ref="B1:I1"/>
    <mergeCell ref="B2:I2"/>
    <mergeCell ref="B3:I3"/>
    <mergeCell ref="C5:E5"/>
    <mergeCell ref="F5:G5"/>
    <mergeCell ref="H5:I5"/>
  </mergeCells>
  <printOptions/>
  <pageMargins left="0.75" right="0.21" top="1" bottom="1" header="0.5" footer="0.5"/>
  <pageSetup horizontalDpi="600" verticalDpi="6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11.421875" style="483" customWidth="1"/>
    <col min="2" max="5" width="13.8515625" style="483" customWidth="1"/>
    <col min="6" max="6" width="12.7109375" style="483" customWidth="1"/>
    <col min="7" max="16384" width="9.140625" style="483" customWidth="1"/>
  </cols>
  <sheetData>
    <row r="1" spans="1:6" ht="12.75">
      <c r="A1" s="1556" t="s">
        <v>84</v>
      </c>
      <c r="B1" s="1556"/>
      <c r="C1" s="1556"/>
      <c r="D1" s="1556"/>
      <c r="E1" s="1556"/>
      <c r="F1" s="1556"/>
    </row>
    <row r="2" spans="1:7" ht="16.5" customHeight="1">
      <c r="A2" s="1557" t="s">
        <v>1319</v>
      </c>
      <c r="B2" s="1557"/>
      <c r="C2" s="1557"/>
      <c r="D2" s="1557"/>
      <c r="E2" s="1557"/>
      <c r="F2" s="1557"/>
      <c r="G2" s="586"/>
    </row>
    <row r="3" spans="1:6" ht="13.5" thickBot="1">
      <c r="A3" s="18"/>
      <c r="B3" s="18"/>
      <c r="C3" s="75"/>
      <c r="D3" s="75"/>
      <c r="F3" s="75" t="s">
        <v>932</v>
      </c>
    </row>
    <row r="4" spans="1:6" s="563" customFormat="1" ht="13.5" customHeight="1">
      <c r="A4" s="596" t="s">
        <v>995</v>
      </c>
      <c r="B4" s="524" t="s">
        <v>1280</v>
      </c>
      <c r="C4" s="485" t="s">
        <v>528</v>
      </c>
      <c r="D4" s="485" t="s">
        <v>529</v>
      </c>
      <c r="E4" s="486" t="s">
        <v>1014</v>
      </c>
      <c r="F4" s="486" t="s">
        <v>327</v>
      </c>
    </row>
    <row r="5" spans="1:6" ht="19.5" customHeight="1">
      <c r="A5" s="49" t="s">
        <v>1282</v>
      </c>
      <c r="B5" s="698">
        <v>0</v>
      </c>
      <c r="C5" s="699">
        <v>0</v>
      </c>
      <c r="D5" s="699">
        <v>0</v>
      </c>
      <c r="E5" s="766">
        <v>0</v>
      </c>
      <c r="F5" s="782">
        <v>0</v>
      </c>
    </row>
    <row r="6" spans="1:6" ht="19.5" customHeight="1">
      <c r="A6" s="49" t="s">
        <v>1283</v>
      </c>
      <c r="B6" s="698">
        <v>0</v>
      </c>
      <c r="C6" s="699">
        <v>0</v>
      </c>
      <c r="D6" s="699">
        <v>0</v>
      </c>
      <c r="E6" s="700">
        <v>1000</v>
      </c>
      <c r="F6" s="782">
        <v>0</v>
      </c>
    </row>
    <row r="7" spans="1:6" ht="19.5" customHeight="1">
      <c r="A7" s="49" t="s">
        <v>1284</v>
      </c>
      <c r="B7" s="698">
        <v>500</v>
      </c>
      <c r="C7" s="699">
        <v>1185</v>
      </c>
      <c r="D7" s="699">
        <v>0</v>
      </c>
      <c r="E7" s="700">
        <v>875</v>
      </c>
      <c r="F7" s="782">
        <v>0</v>
      </c>
    </row>
    <row r="8" spans="1:6" ht="19.5" customHeight="1">
      <c r="A8" s="49" t="s">
        <v>1285</v>
      </c>
      <c r="B8" s="698">
        <v>850</v>
      </c>
      <c r="C8" s="699">
        <v>0</v>
      </c>
      <c r="D8" s="699">
        <v>2480</v>
      </c>
      <c r="E8" s="700">
        <v>2000</v>
      </c>
      <c r="F8" s="782">
        <v>0</v>
      </c>
    </row>
    <row r="9" spans="1:6" ht="19.5" customHeight="1">
      <c r="A9" s="49" t="s">
        <v>1286</v>
      </c>
      <c r="B9" s="698">
        <v>0</v>
      </c>
      <c r="C9" s="699">
        <v>0</v>
      </c>
      <c r="D9" s="699">
        <v>0</v>
      </c>
      <c r="E9" s="700">
        <v>0</v>
      </c>
      <c r="F9" s="782">
        <v>0</v>
      </c>
    </row>
    <row r="10" spans="1:6" ht="19.5" customHeight="1">
      <c r="A10" s="49" t="s">
        <v>1287</v>
      </c>
      <c r="B10" s="698">
        <v>850</v>
      </c>
      <c r="C10" s="699">
        <v>1950</v>
      </c>
      <c r="D10" s="699">
        <v>0</v>
      </c>
      <c r="E10" s="700">
        <v>1125</v>
      </c>
      <c r="F10" s="700" t="s">
        <v>527</v>
      </c>
    </row>
    <row r="11" spans="1:6" ht="19.5" customHeight="1">
      <c r="A11" s="49" t="s">
        <v>1288</v>
      </c>
      <c r="B11" s="698">
        <v>0</v>
      </c>
      <c r="C11" s="699">
        <v>0</v>
      </c>
      <c r="D11" s="699">
        <v>1000</v>
      </c>
      <c r="E11" s="700">
        <v>1000</v>
      </c>
      <c r="F11" s="700" t="s">
        <v>527</v>
      </c>
    </row>
    <row r="12" spans="1:6" ht="19.5" customHeight="1">
      <c r="A12" s="49" t="s">
        <v>1289</v>
      </c>
      <c r="B12" s="698">
        <v>141.2</v>
      </c>
      <c r="C12" s="699">
        <v>0</v>
      </c>
      <c r="D12" s="699">
        <v>2180</v>
      </c>
      <c r="E12" s="700">
        <v>0</v>
      </c>
      <c r="F12" s="700" t="s">
        <v>527</v>
      </c>
    </row>
    <row r="13" spans="1:6" ht="19.5" customHeight="1">
      <c r="A13" s="49" t="s">
        <v>1290</v>
      </c>
      <c r="B13" s="698">
        <v>1300</v>
      </c>
      <c r="C13" s="699">
        <v>2962.5</v>
      </c>
      <c r="D13" s="699">
        <v>730</v>
      </c>
      <c r="E13" s="700">
        <v>2125</v>
      </c>
      <c r="F13" s="700" t="s">
        <v>527</v>
      </c>
    </row>
    <row r="14" spans="1:6" ht="19.5" customHeight="1">
      <c r="A14" s="49" t="s">
        <v>914</v>
      </c>
      <c r="B14" s="698">
        <v>500</v>
      </c>
      <c r="C14" s="699">
        <v>0</v>
      </c>
      <c r="D14" s="699">
        <v>0</v>
      </c>
      <c r="E14" s="732" t="s">
        <v>1121</v>
      </c>
      <c r="F14" s="732" t="s">
        <v>527</v>
      </c>
    </row>
    <row r="15" spans="1:6" ht="19.5" customHeight="1">
      <c r="A15" s="49" t="s">
        <v>915</v>
      </c>
      <c r="B15" s="698">
        <v>1000</v>
      </c>
      <c r="C15" s="699">
        <v>2000</v>
      </c>
      <c r="D15" s="701">
        <v>0</v>
      </c>
      <c r="E15" s="732" t="s">
        <v>1121</v>
      </c>
      <c r="F15" s="732" t="s">
        <v>527</v>
      </c>
    </row>
    <row r="16" spans="1:6" ht="19.5" customHeight="1">
      <c r="A16" s="293" t="s">
        <v>916</v>
      </c>
      <c r="B16" s="702">
        <v>330</v>
      </c>
      <c r="C16" s="702">
        <v>2736.7</v>
      </c>
      <c r="D16" s="703">
        <f>5300+361.58</f>
        <v>5661.58</v>
      </c>
      <c r="E16" s="704">
        <v>4375</v>
      </c>
      <c r="F16" s="704"/>
    </row>
    <row r="17" spans="1:6" s="598" customFormat="1" ht="19.5" customHeight="1" thickBot="1">
      <c r="A17" s="597" t="s">
        <v>919</v>
      </c>
      <c r="B17" s="705">
        <f>SUM(B5:B16)</f>
        <v>5471.2</v>
      </c>
      <c r="C17" s="706">
        <f>SUM(C5:C16)</f>
        <v>10834.2</v>
      </c>
      <c r="D17" s="707">
        <f>SUM(D5:D16)</f>
        <v>12051.58</v>
      </c>
      <c r="E17" s="708">
        <f>SUM(E5:E16)</f>
        <v>12500</v>
      </c>
      <c r="F17" s="708">
        <f>SUM(F5:F16)</f>
        <v>0</v>
      </c>
    </row>
    <row r="19" s="586" customFormat="1" ht="12.75">
      <c r="A19" s="599"/>
    </row>
  </sheetData>
  <sheetProtection/>
  <mergeCells count="2">
    <mergeCell ref="A1:F1"/>
    <mergeCell ref="A2:F2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PageLayoutView="0" workbookViewId="0" topLeftCell="A16">
      <selection activeCell="K42" sqref="K42"/>
    </sheetView>
  </sheetViews>
  <sheetFormatPr defaultColWidth="9.140625" defaultRowHeight="12.75"/>
  <cols>
    <col min="1" max="1" width="4.00390625" style="173" customWidth="1"/>
    <col min="2" max="2" width="23.7109375" style="173" customWidth="1"/>
    <col min="3" max="4" width="10.28125" style="173" customWidth="1"/>
    <col min="5" max="6" width="10.57421875" style="173" customWidth="1"/>
    <col min="7" max="7" width="8.28125" style="173" customWidth="1"/>
    <col min="8" max="8" width="8.140625" style="173" customWidth="1"/>
    <col min="9" max="16384" width="9.140625" style="173" customWidth="1"/>
  </cols>
  <sheetData>
    <row r="1" spans="1:8" s="18" customFormat="1" ht="12.75">
      <c r="A1" s="1516" t="s">
        <v>85</v>
      </c>
      <c r="B1" s="1516"/>
      <c r="C1" s="1516"/>
      <c r="D1" s="1516"/>
      <c r="E1" s="1516"/>
      <c r="F1" s="1516"/>
      <c r="G1" s="1516"/>
      <c r="H1" s="1516"/>
    </row>
    <row r="2" spans="1:9" ht="15.75">
      <c r="A2" s="1662" t="s">
        <v>1077</v>
      </c>
      <c r="B2" s="1662"/>
      <c r="C2" s="1662"/>
      <c r="D2" s="1662"/>
      <c r="E2" s="1662"/>
      <c r="F2" s="1662"/>
      <c r="G2" s="1662"/>
      <c r="H2" s="1662"/>
      <c r="I2" s="738"/>
    </row>
    <row r="3" spans="1:8" ht="15.75">
      <c r="A3" s="96"/>
      <c r="B3" s="96"/>
      <c r="C3" s="18"/>
      <c r="D3" s="18"/>
      <c r="E3" s="96"/>
      <c r="F3" s="96"/>
      <c r="G3" s="18"/>
      <c r="H3" s="18"/>
    </row>
    <row r="4" spans="1:8" ht="12">
      <c r="A4" s="275"/>
      <c r="G4" s="276"/>
      <c r="H4" s="276" t="s">
        <v>534</v>
      </c>
    </row>
    <row r="5" spans="1:8" ht="14.25" customHeight="1">
      <c r="A5" s="1711" t="s">
        <v>878</v>
      </c>
      <c r="B5" s="1714" t="s">
        <v>879</v>
      </c>
      <c r="C5" s="169"/>
      <c r="D5" s="795"/>
      <c r="E5" s="169"/>
      <c r="F5" s="806"/>
      <c r="G5" s="1717" t="s">
        <v>1062</v>
      </c>
      <c r="H5" s="1718"/>
    </row>
    <row r="6" spans="1:8" ht="12.75" customHeight="1">
      <c r="A6" s="1712"/>
      <c r="B6" s="1715"/>
      <c r="C6" s="178">
        <v>2007</v>
      </c>
      <c r="D6" s="477">
        <v>2007</v>
      </c>
      <c r="E6" s="178">
        <v>2008</v>
      </c>
      <c r="F6" s="781">
        <v>2008</v>
      </c>
      <c r="G6" s="1709" t="s">
        <v>1195</v>
      </c>
      <c r="H6" s="1710"/>
    </row>
    <row r="7" spans="1:8" ht="13.5" customHeight="1">
      <c r="A7" s="1713"/>
      <c r="B7" s="1716"/>
      <c r="C7" s="277" t="s">
        <v>817</v>
      </c>
      <c r="D7" s="783" t="s">
        <v>1194</v>
      </c>
      <c r="E7" s="808" t="s">
        <v>817</v>
      </c>
      <c r="F7" s="807" t="s">
        <v>1194</v>
      </c>
      <c r="G7" s="796" t="s">
        <v>1014</v>
      </c>
      <c r="H7" s="796" t="s">
        <v>327</v>
      </c>
    </row>
    <row r="8" spans="1:8" ht="13.5" customHeight="1">
      <c r="A8" s="797">
        <v>1</v>
      </c>
      <c r="B8" s="404" t="s">
        <v>880</v>
      </c>
      <c r="C8" s="278">
        <v>74445.344</v>
      </c>
      <c r="D8" s="269">
        <v>78318.025</v>
      </c>
      <c r="E8" s="784">
        <v>85033.026</v>
      </c>
      <c r="F8" s="793">
        <v>82189.01700000002</v>
      </c>
      <c r="G8" s="407">
        <f>D8-C8</f>
        <v>3872.680999999997</v>
      </c>
      <c r="H8" s="407">
        <f>F8-E8</f>
        <v>-2844.0089999999764</v>
      </c>
    </row>
    <row r="9" spans="1:8" ht="13.5" customHeight="1">
      <c r="A9" s="798"/>
      <c r="B9" s="405" t="s">
        <v>881</v>
      </c>
      <c r="C9" s="279">
        <v>72380.344</v>
      </c>
      <c r="D9" s="719">
        <v>76198.025</v>
      </c>
      <c r="E9" s="785">
        <v>82545.351</v>
      </c>
      <c r="F9" s="727">
        <v>79769.54200000002</v>
      </c>
      <c r="G9" s="408">
        <f aca="true" t="shared" si="0" ref="G9:G39">D9-C9</f>
        <v>3817.680999999997</v>
      </c>
      <c r="H9" s="408">
        <f aca="true" t="shared" si="1" ref="H9:H39">F9-E9</f>
        <v>-2775.8089999999793</v>
      </c>
    </row>
    <row r="10" spans="1:8" ht="13.5" customHeight="1">
      <c r="A10" s="799"/>
      <c r="B10" s="406" t="s">
        <v>882</v>
      </c>
      <c r="C10" s="280">
        <v>13768.844</v>
      </c>
      <c r="D10" s="719">
        <v>19056.525</v>
      </c>
      <c r="E10" s="786">
        <v>17579.026</v>
      </c>
      <c r="F10" s="727">
        <v>18575.017</v>
      </c>
      <c r="G10" s="408">
        <f t="shared" si="0"/>
        <v>5287.681000000002</v>
      </c>
      <c r="H10" s="408">
        <f t="shared" si="1"/>
        <v>995.9909999999982</v>
      </c>
    </row>
    <row r="11" spans="1:8" ht="13.5" customHeight="1">
      <c r="A11" s="799"/>
      <c r="B11" s="406" t="s">
        <v>883</v>
      </c>
      <c r="C11" s="280">
        <v>58611.5</v>
      </c>
      <c r="D11" s="719">
        <v>57141.5</v>
      </c>
      <c r="E11" s="786">
        <v>64966.325</v>
      </c>
      <c r="F11" s="727">
        <v>61194.52500000001</v>
      </c>
      <c r="G11" s="408">
        <f t="shared" si="0"/>
        <v>-1470</v>
      </c>
      <c r="H11" s="408">
        <f t="shared" si="1"/>
        <v>-3771.7999999999884</v>
      </c>
    </row>
    <row r="12" spans="1:8" ht="13.5" customHeight="1">
      <c r="A12" s="798"/>
      <c r="B12" s="405" t="s">
        <v>884</v>
      </c>
      <c r="C12" s="280">
        <v>2065</v>
      </c>
      <c r="D12" s="719">
        <v>2120</v>
      </c>
      <c r="E12" s="786">
        <v>2487.675</v>
      </c>
      <c r="F12" s="727">
        <v>2419.475</v>
      </c>
      <c r="G12" s="408">
        <f t="shared" si="0"/>
        <v>55</v>
      </c>
      <c r="H12" s="408">
        <f t="shared" si="1"/>
        <v>-68.20000000000027</v>
      </c>
    </row>
    <row r="13" spans="1:8" ht="13.5" customHeight="1" hidden="1">
      <c r="A13" s="799"/>
      <c r="B13" s="406" t="s">
        <v>885</v>
      </c>
      <c r="C13" s="280">
        <v>0</v>
      </c>
      <c r="D13" s="719"/>
      <c r="E13" s="786"/>
      <c r="F13" s="727" t="e">
        <v>#REF!</v>
      </c>
      <c r="G13" s="407">
        <f t="shared" si="0"/>
        <v>0</v>
      </c>
      <c r="H13" s="407" t="e">
        <f t="shared" si="1"/>
        <v>#REF!</v>
      </c>
    </row>
    <row r="14" spans="1:8" ht="13.5" customHeight="1">
      <c r="A14" s="797">
        <v>2</v>
      </c>
      <c r="B14" s="404" t="s">
        <v>886</v>
      </c>
      <c r="C14" s="278">
        <v>19177.121</v>
      </c>
      <c r="D14" s="269">
        <v>16565.433</v>
      </c>
      <c r="E14" s="787">
        <v>21735.433</v>
      </c>
      <c r="F14" s="794">
        <v>21735.432999999997</v>
      </c>
      <c r="G14" s="407">
        <f t="shared" si="0"/>
        <v>-2611.6879999999983</v>
      </c>
      <c r="H14" s="407">
        <f t="shared" si="1"/>
        <v>0</v>
      </c>
    </row>
    <row r="15" spans="1:8" ht="13.5" customHeight="1">
      <c r="A15" s="798"/>
      <c r="B15" s="405" t="s">
        <v>881</v>
      </c>
      <c r="C15" s="279">
        <v>7798.9220000000005</v>
      </c>
      <c r="D15" s="719">
        <v>5100.075</v>
      </c>
      <c r="E15" s="785">
        <v>7313.183</v>
      </c>
      <c r="F15" s="727">
        <v>7318.383</v>
      </c>
      <c r="G15" s="408">
        <f t="shared" si="0"/>
        <v>-2698.8470000000007</v>
      </c>
      <c r="H15" s="408">
        <f t="shared" si="1"/>
        <v>5.199999999999818</v>
      </c>
    </row>
    <row r="16" spans="1:8" ht="13.5" customHeight="1">
      <c r="A16" s="799"/>
      <c r="B16" s="406" t="s">
        <v>887</v>
      </c>
      <c r="C16" s="280">
        <v>1518.622</v>
      </c>
      <c r="D16" s="719">
        <v>0</v>
      </c>
      <c r="E16" s="786">
        <v>296.483</v>
      </c>
      <c r="F16" s="727">
        <v>301.683</v>
      </c>
      <c r="G16" s="408">
        <f t="shared" si="0"/>
        <v>-1518.622</v>
      </c>
      <c r="H16" s="408">
        <f t="shared" si="1"/>
        <v>5.199999999999989</v>
      </c>
    </row>
    <row r="17" spans="1:8" ht="13.5" customHeight="1">
      <c r="A17" s="799"/>
      <c r="B17" s="406" t="s">
        <v>883</v>
      </c>
      <c r="C17" s="280">
        <v>6280.3</v>
      </c>
      <c r="D17" s="719">
        <v>5100.075</v>
      </c>
      <c r="E17" s="786">
        <v>7016.7</v>
      </c>
      <c r="F17" s="727">
        <v>7016.7</v>
      </c>
      <c r="G17" s="408">
        <f t="shared" si="0"/>
        <v>-1180.2250000000004</v>
      </c>
      <c r="H17" s="408">
        <f t="shared" si="1"/>
        <v>0</v>
      </c>
    </row>
    <row r="18" spans="1:8" ht="13.5" customHeight="1">
      <c r="A18" s="798"/>
      <c r="B18" s="405" t="s">
        <v>888</v>
      </c>
      <c r="C18" s="280">
        <v>11378.199</v>
      </c>
      <c r="D18" s="719">
        <v>11465.358</v>
      </c>
      <c r="E18" s="786">
        <v>14422.25</v>
      </c>
      <c r="F18" s="727">
        <v>14417.05</v>
      </c>
      <c r="G18" s="408">
        <f t="shared" si="0"/>
        <v>87.15899999999965</v>
      </c>
      <c r="H18" s="408">
        <f t="shared" si="1"/>
        <v>-5.200000000000728</v>
      </c>
    </row>
    <row r="19" spans="1:8" ht="13.5" customHeight="1">
      <c r="A19" s="797">
        <v>3</v>
      </c>
      <c r="B19" s="404" t="s">
        <v>889</v>
      </c>
      <c r="C19" s="278">
        <v>1516.915</v>
      </c>
      <c r="D19" s="269">
        <v>1516.915</v>
      </c>
      <c r="E19" s="787">
        <v>1116.915</v>
      </c>
      <c r="F19" s="794">
        <v>1116.915</v>
      </c>
      <c r="G19" s="407">
        <f t="shared" si="0"/>
        <v>0</v>
      </c>
      <c r="H19" s="407">
        <f t="shared" si="1"/>
        <v>0</v>
      </c>
    </row>
    <row r="20" spans="1:8" ht="13.5" customHeight="1">
      <c r="A20" s="798"/>
      <c r="B20" s="405" t="s">
        <v>881</v>
      </c>
      <c r="C20" s="281">
        <v>279.501</v>
      </c>
      <c r="D20" s="719">
        <v>292.066</v>
      </c>
      <c r="E20" s="788">
        <v>447.164</v>
      </c>
      <c r="F20" s="727">
        <v>474.98</v>
      </c>
      <c r="G20" s="408">
        <f t="shared" si="0"/>
        <v>12.564999999999998</v>
      </c>
      <c r="H20" s="408">
        <f t="shared" si="1"/>
        <v>27.81600000000003</v>
      </c>
    </row>
    <row r="21" spans="1:8" ht="13.5" customHeight="1">
      <c r="A21" s="799"/>
      <c r="B21" s="406" t="s">
        <v>882</v>
      </c>
      <c r="C21" s="280">
        <v>279.501</v>
      </c>
      <c r="D21" s="719">
        <v>292.066</v>
      </c>
      <c r="E21" s="786">
        <v>447.164</v>
      </c>
      <c r="F21" s="727">
        <v>474.98</v>
      </c>
      <c r="G21" s="408">
        <f t="shared" si="0"/>
        <v>12.564999999999998</v>
      </c>
      <c r="H21" s="408">
        <f t="shared" si="1"/>
        <v>27.81600000000003</v>
      </c>
    </row>
    <row r="22" spans="1:8" ht="13.5" customHeight="1">
      <c r="A22" s="799"/>
      <c r="B22" s="406" t="s">
        <v>883</v>
      </c>
      <c r="C22" s="280">
        <v>0</v>
      </c>
      <c r="D22" s="719">
        <v>0</v>
      </c>
      <c r="E22" s="786">
        <v>0</v>
      </c>
      <c r="F22" s="727">
        <v>0</v>
      </c>
      <c r="G22" s="408">
        <f t="shared" si="0"/>
        <v>0</v>
      </c>
      <c r="H22" s="408">
        <f t="shared" si="1"/>
        <v>0</v>
      </c>
    </row>
    <row r="23" spans="1:8" ht="13.5" customHeight="1">
      <c r="A23" s="798"/>
      <c r="B23" s="405" t="s">
        <v>888</v>
      </c>
      <c r="C23" s="280">
        <v>1237.414</v>
      </c>
      <c r="D23" s="719">
        <v>1224.849</v>
      </c>
      <c r="E23" s="786">
        <v>669.751</v>
      </c>
      <c r="F23" s="727">
        <v>641.935</v>
      </c>
      <c r="G23" s="408">
        <f t="shared" si="0"/>
        <v>-12.565000000000055</v>
      </c>
      <c r="H23" s="408">
        <f t="shared" si="1"/>
        <v>-27.81600000000003</v>
      </c>
    </row>
    <row r="24" spans="1:8" ht="13.5" customHeight="1">
      <c r="A24" s="797">
        <v>4</v>
      </c>
      <c r="B24" s="404" t="s">
        <v>890</v>
      </c>
      <c r="C24" s="282">
        <v>1390.996</v>
      </c>
      <c r="D24" s="269">
        <v>1690.996</v>
      </c>
      <c r="E24" s="789">
        <v>3014.3610000000003</v>
      </c>
      <c r="F24" s="794">
        <v>2766.583</v>
      </c>
      <c r="G24" s="407">
        <f t="shared" si="0"/>
        <v>300</v>
      </c>
      <c r="H24" s="407">
        <f t="shared" si="1"/>
        <v>-247.77800000000025</v>
      </c>
    </row>
    <row r="25" spans="1:8" ht="13.5" customHeight="1">
      <c r="A25" s="798"/>
      <c r="B25" s="405" t="s">
        <v>881</v>
      </c>
      <c r="C25" s="281">
        <v>62.695</v>
      </c>
      <c r="D25" s="719">
        <v>76.247</v>
      </c>
      <c r="E25" s="788">
        <v>562.715</v>
      </c>
      <c r="F25" s="727">
        <v>586.58</v>
      </c>
      <c r="G25" s="408">
        <f t="shared" si="0"/>
        <v>13.552</v>
      </c>
      <c r="H25" s="408">
        <f t="shared" si="1"/>
        <v>23.86500000000001</v>
      </c>
    </row>
    <row r="26" spans="1:8" ht="13.5" customHeight="1">
      <c r="A26" s="799"/>
      <c r="B26" s="406" t="s">
        <v>882</v>
      </c>
      <c r="C26" s="280">
        <v>62.695</v>
      </c>
      <c r="D26" s="719">
        <v>76.247</v>
      </c>
      <c r="E26" s="786">
        <v>562.715</v>
      </c>
      <c r="F26" s="727">
        <v>586.58</v>
      </c>
      <c r="G26" s="408">
        <f t="shared" si="0"/>
        <v>13.552</v>
      </c>
      <c r="H26" s="408">
        <f t="shared" si="1"/>
        <v>23.86500000000001</v>
      </c>
    </row>
    <row r="27" spans="1:8" ht="13.5" customHeight="1">
      <c r="A27" s="798"/>
      <c r="B27" s="405" t="s">
        <v>888</v>
      </c>
      <c r="C27" s="280">
        <v>1328.3010000000002</v>
      </c>
      <c r="D27" s="719">
        <v>1614.749</v>
      </c>
      <c r="E27" s="786">
        <v>2451.646</v>
      </c>
      <c r="F27" s="727">
        <v>2180.003</v>
      </c>
      <c r="G27" s="408">
        <f t="shared" si="0"/>
        <v>286.44799999999987</v>
      </c>
      <c r="H27" s="408">
        <f t="shared" si="1"/>
        <v>-271.64300000000003</v>
      </c>
    </row>
    <row r="28" spans="1:8" ht="13.5" customHeight="1">
      <c r="A28" s="797">
        <v>5</v>
      </c>
      <c r="B28" s="404" t="s">
        <v>891</v>
      </c>
      <c r="C28" s="282">
        <v>2773.491</v>
      </c>
      <c r="D28" s="269">
        <v>2773.491</v>
      </c>
      <c r="E28" s="789">
        <v>339.373</v>
      </c>
      <c r="F28" s="794">
        <v>339.373</v>
      </c>
      <c r="G28" s="407">
        <f t="shared" si="0"/>
        <v>0</v>
      </c>
      <c r="H28" s="407">
        <f t="shared" si="1"/>
        <v>0</v>
      </c>
    </row>
    <row r="29" spans="1:8" ht="13.5" customHeight="1">
      <c r="A29" s="798"/>
      <c r="B29" s="405" t="s">
        <v>881</v>
      </c>
      <c r="C29" s="281">
        <v>944.6</v>
      </c>
      <c r="D29" s="719">
        <v>944.6</v>
      </c>
      <c r="E29" s="788">
        <v>157.6</v>
      </c>
      <c r="F29" s="727">
        <v>157.6</v>
      </c>
      <c r="G29" s="408">
        <f t="shared" si="0"/>
        <v>0</v>
      </c>
      <c r="H29" s="408">
        <f t="shared" si="1"/>
        <v>0</v>
      </c>
    </row>
    <row r="30" spans="1:8" ht="13.5" customHeight="1">
      <c r="A30" s="799"/>
      <c r="B30" s="406" t="s">
        <v>892</v>
      </c>
      <c r="C30" s="280">
        <v>944.6</v>
      </c>
      <c r="D30" s="719">
        <v>944.6</v>
      </c>
      <c r="E30" s="786">
        <v>157.6</v>
      </c>
      <c r="F30" s="727">
        <v>157.6</v>
      </c>
      <c r="G30" s="408">
        <f t="shared" si="0"/>
        <v>0</v>
      </c>
      <c r="H30" s="408">
        <f t="shared" si="1"/>
        <v>0</v>
      </c>
    </row>
    <row r="31" spans="1:8" ht="13.5" customHeight="1">
      <c r="A31" s="798"/>
      <c r="B31" s="405" t="s">
        <v>893</v>
      </c>
      <c r="C31" s="280">
        <v>1828.891</v>
      </c>
      <c r="D31" s="719">
        <v>1828.891</v>
      </c>
      <c r="E31" s="786">
        <v>181.773</v>
      </c>
      <c r="F31" s="727">
        <v>181.773</v>
      </c>
      <c r="G31" s="408">
        <f t="shared" si="0"/>
        <v>0</v>
      </c>
      <c r="H31" s="408">
        <f t="shared" si="1"/>
        <v>0</v>
      </c>
    </row>
    <row r="32" spans="1:8" ht="13.5" customHeight="1">
      <c r="A32" s="798"/>
      <c r="B32" s="405" t="s">
        <v>894</v>
      </c>
      <c r="C32" s="280">
        <v>355.393</v>
      </c>
      <c r="D32" s="719">
        <v>355.393</v>
      </c>
      <c r="E32" s="786">
        <v>181.8</v>
      </c>
      <c r="F32" s="727">
        <v>181.8</v>
      </c>
      <c r="G32" s="408">
        <f t="shared" si="0"/>
        <v>0</v>
      </c>
      <c r="H32" s="408">
        <f t="shared" si="1"/>
        <v>0</v>
      </c>
    </row>
    <row r="33" spans="1:8" ht="13.5" customHeight="1">
      <c r="A33" s="797">
        <v>6</v>
      </c>
      <c r="B33" s="404" t="s">
        <v>895</v>
      </c>
      <c r="C33" s="283">
        <v>-3122.5</v>
      </c>
      <c r="D33" s="269">
        <v>-548</v>
      </c>
      <c r="E33" s="790">
        <v>-3946.4</v>
      </c>
      <c r="F33" s="794">
        <v>-8054.9</v>
      </c>
      <c r="G33" s="407">
        <f t="shared" si="0"/>
        <v>2574.5</v>
      </c>
      <c r="H33" s="407">
        <f t="shared" si="1"/>
        <v>-4108.5</v>
      </c>
    </row>
    <row r="34" spans="1:8" ht="13.5" customHeight="1">
      <c r="A34" s="797"/>
      <c r="B34" s="405" t="s">
        <v>765</v>
      </c>
      <c r="C34" s="280">
        <v>-3122.5</v>
      </c>
      <c r="D34" s="719">
        <v>-548</v>
      </c>
      <c r="E34" s="786">
        <v>-3946.4</v>
      </c>
      <c r="F34" s="727">
        <v>-8054.9</v>
      </c>
      <c r="G34" s="408">
        <f t="shared" si="0"/>
        <v>2574.5</v>
      </c>
      <c r="H34" s="408">
        <f t="shared" si="1"/>
        <v>-4108.5</v>
      </c>
    </row>
    <row r="35" spans="1:10" ht="13.5" customHeight="1">
      <c r="A35" s="797">
        <v>7</v>
      </c>
      <c r="B35" s="404" t="s">
        <v>896</v>
      </c>
      <c r="C35" s="278">
        <v>96181.367</v>
      </c>
      <c r="D35" s="269">
        <v>100316.86</v>
      </c>
      <c r="E35" s="787">
        <v>107309.908</v>
      </c>
      <c r="F35" s="794">
        <v>100092.42100000002</v>
      </c>
      <c r="G35" s="407">
        <f t="shared" si="0"/>
        <v>4135.493000000002</v>
      </c>
      <c r="H35" s="407">
        <f t="shared" si="1"/>
        <v>-7217.486999999979</v>
      </c>
      <c r="J35" s="452"/>
    </row>
    <row r="36" spans="1:8" ht="13.5" customHeight="1">
      <c r="A36" s="797"/>
      <c r="B36" s="404" t="s">
        <v>897</v>
      </c>
      <c r="C36" s="278">
        <v>78343.562</v>
      </c>
      <c r="D36" s="269">
        <v>82063.01299999999</v>
      </c>
      <c r="E36" s="787">
        <v>87096.813</v>
      </c>
      <c r="F36" s="794">
        <v>80252.18500000001</v>
      </c>
      <c r="G36" s="407">
        <f t="shared" si="0"/>
        <v>3719.4509999999864</v>
      </c>
      <c r="H36" s="407">
        <f t="shared" si="1"/>
        <v>-6844.627999999982</v>
      </c>
    </row>
    <row r="37" spans="1:8" ht="13.5" customHeight="1">
      <c r="A37" s="800"/>
      <c r="B37" s="406" t="s">
        <v>898</v>
      </c>
      <c r="C37" s="284">
        <v>12507.161999999998</v>
      </c>
      <c r="D37" s="719">
        <v>18876.838</v>
      </c>
      <c r="E37" s="791">
        <v>14956.188000000002</v>
      </c>
      <c r="F37" s="727">
        <v>11883.36</v>
      </c>
      <c r="G37" s="408">
        <f t="shared" si="0"/>
        <v>6369.676000000001</v>
      </c>
      <c r="H37" s="408">
        <f t="shared" si="1"/>
        <v>-3072.8280000000013</v>
      </c>
    </row>
    <row r="38" spans="1:8" ht="13.5" customHeight="1">
      <c r="A38" s="801"/>
      <c r="B38" s="406" t="s">
        <v>1063</v>
      </c>
      <c r="C38" s="285">
        <v>65836.4</v>
      </c>
      <c r="D38" s="719">
        <v>63186.17499999999</v>
      </c>
      <c r="E38" s="792">
        <v>72140.625</v>
      </c>
      <c r="F38" s="727">
        <v>68368.82500000001</v>
      </c>
      <c r="G38" s="408">
        <f t="shared" si="0"/>
        <v>-2650.225000000006</v>
      </c>
      <c r="H38" s="408">
        <f t="shared" si="1"/>
        <v>-3771.7999999999884</v>
      </c>
    </row>
    <row r="39" spans="1:8" ht="13.5" customHeight="1">
      <c r="A39" s="800"/>
      <c r="B39" s="404" t="s">
        <v>899</v>
      </c>
      <c r="C39" s="282">
        <v>17837.805</v>
      </c>
      <c r="D39" s="269">
        <v>18253.847</v>
      </c>
      <c r="E39" s="789">
        <v>20213.095</v>
      </c>
      <c r="F39" s="794">
        <v>19840.236</v>
      </c>
      <c r="G39" s="407">
        <f t="shared" si="0"/>
        <v>416.0420000000013</v>
      </c>
      <c r="H39" s="407">
        <f t="shared" si="1"/>
        <v>-372.8590000000004</v>
      </c>
    </row>
    <row r="40" spans="1:8" ht="13.5" customHeight="1">
      <c r="A40" s="802"/>
      <c r="B40" s="803"/>
      <c r="C40" s="804"/>
      <c r="D40" s="804"/>
      <c r="E40" s="805"/>
      <c r="F40" s="804"/>
      <c r="G40" s="804"/>
      <c r="H40" s="804"/>
    </row>
    <row r="41" spans="1:8" ht="12">
      <c r="A41" s="286"/>
      <c r="B41" s="244"/>
      <c r="C41" s="287"/>
      <c r="D41" s="287"/>
      <c r="E41" s="287"/>
      <c r="F41" s="287"/>
      <c r="G41" s="287"/>
      <c r="H41" s="287"/>
    </row>
    <row r="42" ht="12">
      <c r="A42" s="275"/>
    </row>
    <row r="43" ht="12">
      <c r="A43" s="275"/>
    </row>
    <row r="44" ht="12">
      <c r="A44" s="275"/>
    </row>
    <row r="45" ht="12">
      <c r="H45" s="452"/>
    </row>
    <row r="46" ht="12.75">
      <c r="H46" s="457"/>
    </row>
    <row r="47" ht="12">
      <c r="F47" s="452"/>
    </row>
  </sheetData>
  <sheetProtection/>
  <mergeCells count="6">
    <mergeCell ref="A1:H1"/>
    <mergeCell ref="G6:H6"/>
    <mergeCell ref="A2:H2"/>
    <mergeCell ref="A5:A7"/>
    <mergeCell ref="B5:B7"/>
    <mergeCell ref="G5:H5"/>
  </mergeCells>
  <printOptions horizontalCentered="1"/>
  <pageMargins left="0.78" right="0.6" top="1.2" bottom="1" header="0.5" footer="0.5"/>
  <pageSetup fitToHeight="1" fitToWidth="1"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34.7109375" style="0" customWidth="1"/>
    <col min="2" max="2" width="8.28125" style="0" customWidth="1"/>
    <col min="3" max="3" width="9.421875" style="0" customWidth="1"/>
    <col min="4" max="4" width="10.00390625" style="0" customWidth="1"/>
    <col min="5" max="5" width="7.57421875" style="0" bestFit="1" customWidth="1"/>
    <col min="6" max="6" width="8.7109375" style="0" customWidth="1"/>
  </cols>
  <sheetData>
    <row r="1" spans="1:6" ht="12.75">
      <c r="A1" s="1516" t="s">
        <v>1298</v>
      </c>
      <c r="B1" s="1516"/>
      <c r="C1" s="1516"/>
      <c r="D1" s="1516"/>
      <c r="E1" s="1516"/>
      <c r="F1" s="1516"/>
    </row>
    <row r="2" spans="1:6" ht="15.75">
      <c r="A2" s="1719" t="s">
        <v>1297</v>
      </c>
      <c r="B2" s="1719"/>
      <c r="C2" s="1719"/>
      <c r="D2" s="1719"/>
      <c r="E2" s="1719"/>
      <c r="F2" s="1719"/>
    </row>
    <row r="3" spans="1:6" ht="15.75">
      <c r="A3" s="1020" t="s">
        <v>1193</v>
      </c>
      <c r="B3" s="1021"/>
      <c r="C3" s="1021"/>
      <c r="D3" s="1021"/>
      <c r="E3" s="1022"/>
      <c r="F3" s="1022"/>
    </row>
    <row r="4" spans="1:6" ht="16.5" thickBot="1">
      <c r="A4" s="901" t="s">
        <v>527</v>
      </c>
      <c r="B4" s="902"/>
      <c r="C4" s="902"/>
      <c r="D4" s="902"/>
      <c r="E4" s="902"/>
      <c r="F4" s="1197" t="s">
        <v>534</v>
      </c>
    </row>
    <row r="5" spans="1:6" ht="12.75">
      <c r="A5" s="1720"/>
      <c r="B5" s="1722" t="s">
        <v>529</v>
      </c>
      <c r="C5" s="1722" t="s">
        <v>1045</v>
      </c>
      <c r="D5" s="1724" t="s">
        <v>508</v>
      </c>
      <c r="E5" s="1726" t="s">
        <v>1178</v>
      </c>
      <c r="F5" s="1727"/>
    </row>
    <row r="6" spans="1:6" ht="12.75">
      <c r="A6" s="1721"/>
      <c r="B6" s="1723"/>
      <c r="C6" s="1723"/>
      <c r="D6" s="1725"/>
      <c r="E6" s="903" t="s">
        <v>1014</v>
      </c>
      <c r="F6" s="904" t="s">
        <v>327</v>
      </c>
    </row>
    <row r="7" spans="1:6" ht="12.75">
      <c r="A7" s="905"/>
      <c r="B7" s="906"/>
      <c r="C7" s="906"/>
      <c r="D7" s="907"/>
      <c r="E7" s="905"/>
      <c r="F7" s="908"/>
    </row>
    <row r="8" spans="1:6" ht="12.75">
      <c r="A8" s="1023" t="s">
        <v>959</v>
      </c>
      <c r="B8" s="910">
        <v>25899.6</v>
      </c>
      <c r="C8" s="910">
        <v>24755.6</v>
      </c>
      <c r="D8" s="911">
        <v>32416.2</v>
      </c>
      <c r="E8" s="909">
        <v>-4.417056634079287</v>
      </c>
      <c r="F8" s="912">
        <v>30.944917513613092</v>
      </c>
    </row>
    <row r="9" spans="1:6" ht="12.75">
      <c r="A9" s="1024"/>
      <c r="B9" s="914"/>
      <c r="C9" s="910"/>
      <c r="D9" s="911"/>
      <c r="E9" s="909"/>
      <c r="F9" s="912"/>
    </row>
    <row r="10" spans="1:6" ht="12.75">
      <c r="A10" s="1024" t="s">
        <v>960</v>
      </c>
      <c r="B10" s="914">
        <v>18392.5</v>
      </c>
      <c r="C10" s="914">
        <v>16729.2</v>
      </c>
      <c r="D10" s="915">
        <v>19256.7</v>
      </c>
      <c r="E10" s="913">
        <v>-9.043360065244002</v>
      </c>
      <c r="F10" s="916">
        <v>15.108313607345252</v>
      </c>
    </row>
    <row r="11" spans="1:6" ht="12.75">
      <c r="A11" s="1025" t="s">
        <v>961</v>
      </c>
      <c r="B11" s="918">
        <v>7507.1</v>
      </c>
      <c r="C11" s="918">
        <v>8026.4</v>
      </c>
      <c r="D11" s="919">
        <v>13159.5</v>
      </c>
      <c r="E11" s="917">
        <v>6.917451479266305</v>
      </c>
      <c r="F11" s="920">
        <v>63.95270606996911</v>
      </c>
    </row>
    <row r="12" spans="1:6" ht="12.75">
      <c r="A12" s="1026"/>
      <c r="B12" s="914"/>
      <c r="C12" s="910"/>
      <c r="D12" s="911"/>
      <c r="E12" s="909"/>
      <c r="F12" s="912"/>
    </row>
    <row r="13" spans="1:6" ht="12.75">
      <c r="A13" s="1023" t="s">
        <v>962</v>
      </c>
      <c r="B13" s="910">
        <v>80453.2</v>
      </c>
      <c r="C13" s="910">
        <v>87061.168</v>
      </c>
      <c r="D13" s="911">
        <v>115471</v>
      </c>
      <c r="E13" s="909">
        <v>8.213430913872926</v>
      </c>
      <c r="F13" s="912">
        <v>32.63203636321535</v>
      </c>
    </row>
    <row r="14" spans="1:6" ht="12.75">
      <c r="A14" s="1024"/>
      <c r="B14" s="914"/>
      <c r="C14" s="910"/>
      <c r="D14" s="911"/>
      <c r="E14" s="909"/>
      <c r="F14" s="912"/>
    </row>
    <row r="15" spans="1:6" ht="12.75">
      <c r="A15" s="1024" t="s">
        <v>963</v>
      </c>
      <c r="B15" s="914">
        <v>48134.9</v>
      </c>
      <c r="C15" s="914">
        <v>53300.368</v>
      </c>
      <c r="D15" s="915">
        <v>62390.4</v>
      </c>
      <c r="E15" s="913">
        <v>10.731232432185394</v>
      </c>
      <c r="F15" s="916">
        <v>17.054351294535138</v>
      </c>
    </row>
    <row r="16" spans="1:6" ht="12.75">
      <c r="A16" s="1025" t="s">
        <v>964</v>
      </c>
      <c r="B16" s="918">
        <v>32318.3</v>
      </c>
      <c r="C16" s="918">
        <v>33760.8</v>
      </c>
      <c r="D16" s="919">
        <v>53080.6</v>
      </c>
      <c r="E16" s="917">
        <v>4.463415464303537</v>
      </c>
      <c r="F16" s="920">
        <v>57.22553967915454</v>
      </c>
    </row>
    <row r="17" spans="1:6" ht="12.75">
      <c r="A17" s="1026"/>
      <c r="B17" s="914"/>
      <c r="C17" s="910"/>
      <c r="D17" s="911"/>
      <c r="E17" s="909"/>
      <c r="F17" s="912"/>
    </row>
    <row r="18" spans="1:6" ht="12.75">
      <c r="A18" s="1023" t="s">
        <v>965</v>
      </c>
      <c r="B18" s="910">
        <v>-54553.6</v>
      </c>
      <c r="C18" s="910">
        <v>-62305.56800000001</v>
      </c>
      <c r="D18" s="911">
        <v>-83054.8</v>
      </c>
      <c r="E18" s="909">
        <v>14.209819333646195</v>
      </c>
      <c r="F18" s="912">
        <v>33.30237194852313</v>
      </c>
    </row>
    <row r="19" spans="1:6" ht="12.75">
      <c r="A19" s="1024"/>
      <c r="B19" s="914"/>
      <c r="C19" s="914"/>
      <c r="D19" s="915"/>
      <c r="E19" s="909"/>
      <c r="F19" s="912"/>
    </row>
    <row r="20" spans="1:6" ht="12.75">
      <c r="A20" s="1024" t="s">
        <v>966</v>
      </c>
      <c r="B20" s="914">
        <v>-29742.4</v>
      </c>
      <c r="C20" s="914">
        <v>-36571.168000000005</v>
      </c>
      <c r="D20" s="915">
        <v>-43133.7</v>
      </c>
      <c r="E20" s="913">
        <v>22.95970735381141</v>
      </c>
      <c r="F20" s="916">
        <v>17.94455129242793</v>
      </c>
    </row>
    <row r="21" spans="1:6" ht="12.75">
      <c r="A21" s="1025" t="s">
        <v>967</v>
      </c>
      <c r="B21" s="918">
        <v>-24811.2</v>
      </c>
      <c r="C21" s="918">
        <v>-25734.4</v>
      </c>
      <c r="D21" s="919">
        <v>-39921.1</v>
      </c>
      <c r="E21" s="917">
        <v>3.720900238601942</v>
      </c>
      <c r="F21" s="920">
        <v>55.12737813976625</v>
      </c>
    </row>
    <row r="22" spans="1:6" ht="12.75">
      <c r="A22" s="1026"/>
      <c r="B22" s="914"/>
      <c r="C22" s="914"/>
      <c r="D22" s="915"/>
      <c r="E22" s="909"/>
      <c r="F22" s="912"/>
    </row>
    <row r="23" spans="1:6" ht="12.75">
      <c r="A23" s="1023" t="s">
        <v>968</v>
      </c>
      <c r="B23" s="910">
        <v>106352.8</v>
      </c>
      <c r="C23" s="910">
        <v>111816.76800000001</v>
      </c>
      <c r="D23" s="911">
        <v>147887.2</v>
      </c>
      <c r="E23" s="909">
        <v>5.137587350779697</v>
      </c>
      <c r="F23" s="912">
        <v>32.258517792250984</v>
      </c>
    </row>
    <row r="24" spans="1:6" ht="12.75">
      <c r="A24" s="1024"/>
      <c r="B24" s="914"/>
      <c r="C24" s="914"/>
      <c r="D24" s="915"/>
      <c r="E24" s="909"/>
      <c r="F24" s="912"/>
    </row>
    <row r="25" spans="1:6" ht="12.75">
      <c r="A25" s="1024" t="s">
        <v>966</v>
      </c>
      <c r="B25" s="914">
        <v>66527.4</v>
      </c>
      <c r="C25" s="914">
        <v>70029.568</v>
      </c>
      <c r="D25" s="915">
        <v>81647.1</v>
      </c>
      <c r="E25" s="913">
        <v>5.264249016194839</v>
      </c>
      <c r="F25" s="916">
        <v>16.589466894897868</v>
      </c>
    </row>
    <row r="26" spans="1:6" ht="13.5" thickBot="1">
      <c r="A26" s="1027" t="s">
        <v>967</v>
      </c>
      <c r="B26" s="922">
        <v>39825.4</v>
      </c>
      <c r="C26" s="922">
        <v>41787.2</v>
      </c>
      <c r="D26" s="923">
        <v>66240.1</v>
      </c>
      <c r="E26" s="921">
        <v>4.926001998724459</v>
      </c>
      <c r="F26" s="924">
        <v>58.51768005513648</v>
      </c>
    </row>
    <row r="27" spans="1:6" ht="12.75">
      <c r="A27" s="902"/>
      <c r="B27" s="925"/>
      <c r="C27" s="925"/>
      <c r="D27" s="925"/>
      <c r="E27" s="902"/>
      <c r="F27" s="902"/>
    </row>
    <row r="28" spans="1:6" ht="12.75">
      <c r="A28" s="902"/>
      <c r="B28" s="925"/>
      <c r="C28" s="925"/>
      <c r="D28" s="925"/>
      <c r="E28" s="902"/>
      <c r="F28" s="902"/>
    </row>
    <row r="29" spans="1:6" ht="13.5" thickBot="1">
      <c r="A29" s="902"/>
      <c r="B29" s="925"/>
      <c r="C29" s="925"/>
      <c r="D29" s="925"/>
      <c r="E29" s="902"/>
      <c r="F29" s="902"/>
    </row>
    <row r="30" spans="1:6" ht="12.75">
      <c r="A30" s="926" t="s">
        <v>1179</v>
      </c>
      <c r="B30" s="927">
        <v>32.19213157462973</v>
      </c>
      <c r="C30" s="928">
        <v>28.434720747141824</v>
      </c>
      <c r="D30" s="929">
        <v>28.073022663699117</v>
      </c>
      <c r="E30" s="902"/>
      <c r="F30" s="902"/>
    </row>
    <row r="31" spans="1:6" ht="12.75">
      <c r="A31" s="930" t="s">
        <v>969</v>
      </c>
      <c r="B31" s="931">
        <v>38.21032140920621</v>
      </c>
      <c r="C31" s="932">
        <v>31.386650088419643</v>
      </c>
      <c r="D31" s="933">
        <v>30.864844591475617</v>
      </c>
      <c r="E31" s="902"/>
      <c r="F31" s="902"/>
    </row>
    <row r="32" spans="1:6" ht="12.75">
      <c r="A32" s="934" t="s">
        <v>970</v>
      </c>
      <c r="B32" s="917">
        <v>23.228635169547907</v>
      </c>
      <c r="C32" s="918">
        <v>23.774318144119807</v>
      </c>
      <c r="D32" s="920">
        <v>24.79154342641191</v>
      </c>
      <c r="E32" s="902"/>
      <c r="F32" s="902"/>
    </row>
    <row r="33" spans="1:6" ht="12.75">
      <c r="A33" s="935" t="s">
        <v>1203</v>
      </c>
      <c r="B33" s="936"/>
      <c r="C33" s="937"/>
      <c r="D33" s="938"/>
      <c r="E33" s="902"/>
      <c r="F33" s="902"/>
    </row>
    <row r="34" spans="1:6" ht="12.75">
      <c r="A34" s="930" t="s">
        <v>969</v>
      </c>
      <c r="B34" s="931">
        <v>71.01461026425119</v>
      </c>
      <c r="C34" s="939">
        <v>67.57743702435005</v>
      </c>
      <c r="D34" s="940">
        <v>59.404556980768874</v>
      </c>
      <c r="E34" s="902"/>
      <c r="F34" s="902"/>
    </row>
    <row r="35" spans="1:6" ht="12.75">
      <c r="A35" s="934" t="s">
        <v>970</v>
      </c>
      <c r="B35" s="917">
        <v>28.985389735748818</v>
      </c>
      <c r="C35" s="941">
        <v>32.42256297564996</v>
      </c>
      <c r="D35" s="942">
        <v>40.595443019231126</v>
      </c>
      <c r="E35" s="902"/>
      <c r="F35" s="902"/>
    </row>
    <row r="36" spans="1:6" ht="12.75">
      <c r="A36" s="935" t="s">
        <v>1204</v>
      </c>
      <c r="B36" s="936"/>
      <c r="C36" s="937"/>
      <c r="D36" s="938"/>
      <c r="E36" s="902"/>
      <c r="F36" s="902"/>
    </row>
    <row r="37" spans="1:6" ht="12.75">
      <c r="A37" s="930" t="s">
        <v>969</v>
      </c>
      <c r="B37" s="931">
        <v>59.829689807241984</v>
      </c>
      <c r="C37" s="939">
        <v>61.22174699057563</v>
      </c>
      <c r="D37" s="940">
        <v>54.031228620173025</v>
      </c>
      <c r="E37" s="902"/>
      <c r="F37" s="902"/>
    </row>
    <row r="38" spans="1:6" ht="12.75">
      <c r="A38" s="934" t="s">
        <v>970</v>
      </c>
      <c r="B38" s="917">
        <v>40.17031019275802</v>
      </c>
      <c r="C38" s="941">
        <v>38.77825300942436</v>
      </c>
      <c r="D38" s="942">
        <v>45.968771379826975</v>
      </c>
      <c r="E38" s="902"/>
      <c r="F38" s="902"/>
    </row>
    <row r="39" spans="1:6" ht="12.75">
      <c r="A39" s="935" t="s">
        <v>1205</v>
      </c>
      <c r="B39" s="936"/>
      <c r="C39" s="937"/>
      <c r="D39" s="938"/>
      <c r="E39" s="902"/>
      <c r="F39" s="902"/>
    </row>
    <row r="40" spans="1:6" ht="12.75">
      <c r="A40" s="930" t="s">
        <v>969</v>
      </c>
      <c r="B40" s="931">
        <v>54.51959174096669</v>
      </c>
      <c r="C40" s="939">
        <v>58.696468347740606</v>
      </c>
      <c r="D40" s="940">
        <v>51.93402428276271</v>
      </c>
      <c r="E40" s="902"/>
      <c r="F40" s="902"/>
    </row>
    <row r="41" spans="1:6" ht="12.75">
      <c r="A41" s="934" t="s">
        <v>970</v>
      </c>
      <c r="B41" s="917">
        <v>45.48040825903331</v>
      </c>
      <c r="C41" s="941">
        <v>41.30353165225939</v>
      </c>
      <c r="D41" s="942">
        <v>48.06597571723729</v>
      </c>
      <c r="E41" s="902"/>
      <c r="F41" s="902"/>
    </row>
    <row r="42" spans="1:6" ht="12.75">
      <c r="A42" s="935" t="s">
        <v>1206</v>
      </c>
      <c r="B42" s="936"/>
      <c r="C42" s="937"/>
      <c r="D42" s="938"/>
      <c r="E42" s="902"/>
      <c r="F42" s="902"/>
    </row>
    <row r="43" spans="1:6" ht="12.75">
      <c r="A43" s="930" t="s">
        <v>969</v>
      </c>
      <c r="B43" s="931">
        <v>62.55350117721395</v>
      </c>
      <c r="C43" s="939">
        <v>62.62886081629545</v>
      </c>
      <c r="D43" s="940">
        <v>55.20903769900302</v>
      </c>
      <c r="E43" s="902"/>
      <c r="F43" s="902"/>
    </row>
    <row r="44" spans="1:6" ht="12.75">
      <c r="A44" s="943" t="s">
        <v>970</v>
      </c>
      <c r="B44" s="917">
        <v>37.44649882278605</v>
      </c>
      <c r="C44" s="941">
        <v>37.371139183704535</v>
      </c>
      <c r="D44" s="942">
        <v>44.79096230099698</v>
      </c>
      <c r="E44" s="902"/>
      <c r="F44" s="902"/>
    </row>
    <row r="45" spans="1:6" ht="12.75">
      <c r="A45" s="944" t="s">
        <v>1207</v>
      </c>
      <c r="B45" s="936"/>
      <c r="C45" s="937"/>
      <c r="D45" s="938"/>
      <c r="E45" s="902"/>
      <c r="F45" s="902"/>
    </row>
    <row r="46" spans="1:6" ht="12.75">
      <c r="A46" s="943" t="s">
        <v>971</v>
      </c>
      <c r="B46" s="931">
        <v>24.352532326370348</v>
      </c>
      <c r="C46" s="932">
        <v>22.139434400393327</v>
      </c>
      <c r="D46" s="933">
        <v>21.919544084951234</v>
      </c>
      <c r="E46" s="902"/>
      <c r="F46" s="902"/>
    </row>
    <row r="47" spans="1:6" ht="13.5" thickBot="1">
      <c r="A47" s="945" t="s">
        <v>972</v>
      </c>
      <c r="B47" s="921">
        <v>75.64746767362966</v>
      </c>
      <c r="C47" s="922">
        <v>77.86056559960667</v>
      </c>
      <c r="D47" s="924">
        <v>78.08045591504876</v>
      </c>
      <c r="E47" s="902"/>
      <c r="F47" s="902"/>
    </row>
    <row r="48" spans="1:6" ht="12.75">
      <c r="A48" s="902"/>
      <c r="B48" s="902"/>
      <c r="C48" s="902"/>
      <c r="D48" s="902"/>
      <c r="E48" s="902"/>
      <c r="F48" s="902"/>
    </row>
    <row r="49" spans="1:6" ht="12.75">
      <c r="A49" s="902" t="s">
        <v>973</v>
      </c>
      <c r="B49" s="902"/>
      <c r="C49" s="902"/>
      <c r="D49" s="902"/>
      <c r="E49" s="902"/>
      <c r="F49" s="902"/>
    </row>
    <row r="50" spans="1:6" ht="12.75">
      <c r="A50" s="902" t="s">
        <v>808</v>
      </c>
      <c r="B50" s="902"/>
      <c r="C50" s="902"/>
      <c r="D50" s="902"/>
      <c r="E50" s="902"/>
      <c r="F50" s="902"/>
    </row>
  </sheetData>
  <sheetProtection/>
  <mergeCells count="7">
    <mergeCell ref="A1:F1"/>
    <mergeCell ref="A2:F2"/>
    <mergeCell ref="A5:A6"/>
    <mergeCell ref="B5:B6"/>
    <mergeCell ref="C5:C6"/>
    <mergeCell ref="D5:D6"/>
    <mergeCell ref="E5:F5"/>
  </mergeCells>
  <printOptions/>
  <pageMargins left="1.14" right="0.75" top="1" bottom="1" header="0.5" footer="0.5"/>
  <pageSetup horizontalDpi="600" verticalDpi="60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4.8515625" style="0" customWidth="1"/>
    <col min="2" max="2" width="18.28125" style="0" bestFit="1" customWidth="1"/>
  </cols>
  <sheetData>
    <row r="1" spans="1:7" ht="12.75">
      <c r="A1" s="1516" t="s">
        <v>1299</v>
      </c>
      <c r="B1" s="1516"/>
      <c r="C1" s="1516"/>
      <c r="D1" s="1516"/>
      <c r="E1" s="1516"/>
      <c r="F1" s="1516"/>
      <c r="G1" s="1516"/>
    </row>
    <row r="2" spans="1:7" ht="15.75">
      <c r="A2" s="1198" t="s">
        <v>729</v>
      </c>
      <c r="B2" s="1198"/>
      <c r="C2" s="1198"/>
      <c r="D2" s="1198"/>
      <c r="E2" s="1198"/>
      <c r="F2" s="1198"/>
      <c r="G2" s="1198"/>
    </row>
    <row r="3" spans="1:7" ht="13.5" thickBot="1">
      <c r="A3" s="1733" t="s">
        <v>932</v>
      </c>
      <c r="B3" s="1733"/>
      <c r="C3" s="1733"/>
      <c r="D3" s="1733"/>
      <c r="E3" s="1733"/>
      <c r="F3" s="1733"/>
      <c r="G3" s="1733"/>
    </row>
    <row r="4" spans="1:7" ht="12.75">
      <c r="A4" s="1202"/>
      <c r="B4" s="1203"/>
      <c r="C4" s="1728" t="s">
        <v>1193</v>
      </c>
      <c r="D4" s="1729"/>
      <c r="E4" s="1730"/>
      <c r="F4" s="1731" t="s">
        <v>1178</v>
      </c>
      <c r="G4" s="1732"/>
    </row>
    <row r="5" spans="1:7" ht="12.75">
      <c r="A5" s="1204"/>
      <c r="B5" s="1205"/>
      <c r="C5" s="1206" t="s">
        <v>529</v>
      </c>
      <c r="D5" s="1207" t="s">
        <v>1045</v>
      </c>
      <c r="E5" s="1208" t="s">
        <v>508</v>
      </c>
      <c r="F5" s="1209" t="s">
        <v>1014</v>
      </c>
      <c r="G5" s="1210" t="s">
        <v>327</v>
      </c>
    </row>
    <row r="6" spans="1:7" ht="12.75">
      <c r="A6" s="1211"/>
      <c r="B6" s="1212" t="s">
        <v>1208</v>
      </c>
      <c r="C6" s="1213">
        <v>14758.73</v>
      </c>
      <c r="D6" s="1214">
        <v>13853.338000000002</v>
      </c>
      <c r="E6" s="1215">
        <v>13156.537999999997</v>
      </c>
      <c r="F6" s="1216">
        <v>-6.134619984239819</v>
      </c>
      <c r="G6" s="1217">
        <v>-5.029834686773711</v>
      </c>
    </row>
    <row r="7" spans="1:7" ht="12.75">
      <c r="A7" s="1218">
        <v>1</v>
      </c>
      <c r="B7" s="1219" t="s">
        <v>126</v>
      </c>
      <c r="C7" s="1220">
        <v>397.13</v>
      </c>
      <c r="D7" s="1221">
        <v>255.838</v>
      </c>
      <c r="E7" s="1222">
        <v>258.13800000000003</v>
      </c>
      <c r="F7" s="1223">
        <v>-35.57827411678795</v>
      </c>
      <c r="G7" s="1222">
        <v>0.8990064024891069</v>
      </c>
    </row>
    <row r="8" spans="1:7" ht="12.75">
      <c r="A8" s="1218">
        <v>2</v>
      </c>
      <c r="B8" s="1219" t="s">
        <v>1209</v>
      </c>
      <c r="C8" s="1220">
        <v>7.5</v>
      </c>
      <c r="D8" s="1221">
        <v>0</v>
      </c>
      <c r="E8" s="1222">
        <v>2.2</v>
      </c>
      <c r="F8" s="1223">
        <v>-100</v>
      </c>
      <c r="G8" s="1222" t="s">
        <v>1121</v>
      </c>
    </row>
    <row r="9" spans="1:7" ht="12.75">
      <c r="A9" s="1218">
        <v>3</v>
      </c>
      <c r="B9" s="1219" t="s">
        <v>127</v>
      </c>
      <c r="C9" s="1220">
        <v>0.7</v>
      </c>
      <c r="D9" s="1221">
        <v>0</v>
      </c>
      <c r="E9" s="1222">
        <v>84.4</v>
      </c>
      <c r="F9" s="1223">
        <v>-100</v>
      </c>
      <c r="G9" s="1222" t="s">
        <v>1121</v>
      </c>
    </row>
    <row r="10" spans="1:7" ht="12.75">
      <c r="A10" s="1218">
        <v>4</v>
      </c>
      <c r="B10" s="1219" t="s">
        <v>128</v>
      </c>
      <c r="C10" s="1220">
        <v>42.7</v>
      </c>
      <c r="D10" s="1221">
        <v>91.1</v>
      </c>
      <c r="E10" s="1222">
        <v>138.1</v>
      </c>
      <c r="F10" s="1223">
        <v>113.34894613583137</v>
      </c>
      <c r="G10" s="1222">
        <v>51.59165751920969</v>
      </c>
    </row>
    <row r="11" spans="1:7" ht="12.75">
      <c r="A11" s="1218">
        <v>5</v>
      </c>
      <c r="B11" s="1219" t="s">
        <v>129</v>
      </c>
      <c r="C11" s="1220">
        <v>12</v>
      </c>
      <c r="D11" s="1221">
        <v>18.1</v>
      </c>
      <c r="E11" s="1222">
        <v>4.3</v>
      </c>
      <c r="F11" s="1223">
        <v>50.833333333333314</v>
      </c>
      <c r="G11" s="1222">
        <v>-76.24309392265192</v>
      </c>
    </row>
    <row r="12" spans="1:7" ht="12.75">
      <c r="A12" s="1218">
        <v>6</v>
      </c>
      <c r="B12" s="1219" t="s">
        <v>130</v>
      </c>
      <c r="C12" s="1220">
        <v>341.3</v>
      </c>
      <c r="D12" s="1221">
        <v>403.3</v>
      </c>
      <c r="E12" s="1222">
        <v>358.3</v>
      </c>
      <c r="F12" s="1223">
        <v>18.16583650747141</v>
      </c>
      <c r="G12" s="1222">
        <v>-11.157946937763441</v>
      </c>
    </row>
    <row r="13" spans="1:7" ht="12.75">
      <c r="A13" s="1218">
        <v>7</v>
      </c>
      <c r="B13" s="1219" t="s">
        <v>131</v>
      </c>
      <c r="C13" s="1220">
        <v>159.8</v>
      </c>
      <c r="D13" s="1221">
        <v>201.1</v>
      </c>
      <c r="E13" s="1222">
        <v>354.4</v>
      </c>
      <c r="F13" s="1223">
        <v>25.844806007509376</v>
      </c>
      <c r="G13" s="1222">
        <v>76.23073097961213</v>
      </c>
    </row>
    <row r="14" spans="1:7" ht="12.75">
      <c r="A14" s="1218">
        <v>8</v>
      </c>
      <c r="B14" s="1219" t="s">
        <v>132</v>
      </c>
      <c r="C14" s="1220">
        <v>52.4</v>
      </c>
      <c r="D14" s="1221">
        <v>75.6</v>
      </c>
      <c r="E14" s="1222">
        <v>170.6</v>
      </c>
      <c r="F14" s="1223">
        <v>44.27480916030535</v>
      </c>
      <c r="G14" s="1222">
        <v>125.66137566137567</v>
      </c>
    </row>
    <row r="15" spans="1:7" ht="12.75">
      <c r="A15" s="1218">
        <v>9</v>
      </c>
      <c r="B15" s="1219" t="s">
        <v>133</v>
      </c>
      <c r="C15" s="1220">
        <v>537</v>
      </c>
      <c r="D15" s="1221">
        <v>182.9</v>
      </c>
      <c r="E15" s="1222">
        <v>145.3</v>
      </c>
      <c r="F15" s="1223">
        <v>-65.94040968342645</v>
      </c>
      <c r="G15" s="1222">
        <v>-20.557681793329692</v>
      </c>
    </row>
    <row r="16" spans="1:7" ht="12.75">
      <c r="A16" s="1218">
        <v>10</v>
      </c>
      <c r="B16" s="1219" t="s">
        <v>134</v>
      </c>
      <c r="C16" s="1220">
        <v>3.9</v>
      </c>
      <c r="D16" s="1221">
        <v>4.8</v>
      </c>
      <c r="E16" s="1222">
        <v>13</v>
      </c>
      <c r="F16" s="1223">
        <v>23.076923076923066</v>
      </c>
      <c r="G16" s="1222">
        <v>170.83333333333337</v>
      </c>
    </row>
    <row r="17" spans="1:7" ht="12.75">
      <c r="A17" s="1218">
        <v>11</v>
      </c>
      <c r="B17" s="1219" t="s">
        <v>135</v>
      </c>
      <c r="C17" s="1220">
        <v>26.8</v>
      </c>
      <c r="D17" s="1221">
        <v>319.8</v>
      </c>
      <c r="E17" s="1222">
        <v>455.3</v>
      </c>
      <c r="F17" s="1223">
        <v>1093.283582089552</v>
      </c>
      <c r="G17" s="1222">
        <v>42.37023139462164</v>
      </c>
    </row>
    <row r="18" spans="1:7" ht="12.75">
      <c r="A18" s="1218">
        <v>12</v>
      </c>
      <c r="B18" s="1219" t="s">
        <v>136</v>
      </c>
      <c r="C18" s="1220">
        <v>23.5</v>
      </c>
      <c r="D18" s="1221">
        <v>17.7</v>
      </c>
      <c r="E18" s="1222">
        <v>24.6</v>
      </c>
      <c r="F18" s="1223">
        <v>-24.680851063829778</v>
      </c>
      <c r="G18" s="1222">
        <v>38.98305084745763</v>
      </c>
    </row>
    <row r="19" spans="1:7" ht="12.75">
      <c r="A19" s="1218">
        <v>13</v>
      </c>
      <c r="B19" s="1219" t="s">
        <v>137</v>
      </c>
      <c r="C19" s="1220">
        <v>0.1</v>
      </c>
      <c r="D19" s="1221">
        <v>0</v>
      </c>
      <c r="E19" s="1222">
        <v>74.2</v>
      </c>
      <c r="F19" s="1223">
        <v>-100</v>
      </c>
      <c r="G19" s="1222" t="s">
        <v>1121</v>
      </c>
    </row>
    <row r="20" spans="1:7" ht="12.75">
      <c r="A20" s="1218">
        <v>14</v>
      </c>
      <c r="B20" s="1219" t="s">
        <v>138</v>
      </c>
      <c r="C20" s="1220">
        <v>92.7</v>
      </c>
      <c r="D20" s="1221">
        <v>147.3</v>
      </c>
      <c r="E20" s="1222">
        <v>385.4</v>
      </c>
      <c r="F20" s="1223">
        <v>58.89967637540451</v>
      </c>
      <c r="G20" s="1222">
        <v>161.64290563475902</v>
      </c>
    </row>
    <row r="21" spans="1:7" ht="12.75">
      <c r="A21" s="1218">
        <v>15</v>
      </c>
      <c r="B21" s="1219" t="s">
        <v>139</v>
      </c>
      <c r="C21" s="1220">
        <v>2367.1</v>
      </c>
      <c r="D21" s="1221">
        <v>1306.8</v>
      </c>
      <c r="E21" s="1222">
        <v>4.2</v>
      </c>
      <c r="F21" s="1223">
        <v>-44.793206877613954</v>
      </c>
      <c r="G21" s="1222">
        <v>-99.67860422405877</v>
      </c>
    </row>
    <row r="22" spans="1:7" ht="12.75">
      <c r="A22" s="1218">
        <v>16</v>
      </c>
      <c r="B22" s="1219" t="s">
        <v>140</v>
      </c>
      <c r="C22" s="1220">
        <v>51.6</v>
      </c>
      <c r="D22" s="1221">
        <v>32.5</v>
      </c>
      <c r="E22" s="1222">
        <v>29.2</v>
      </c>
      <c r="F22" s="1223">
        <v>-37.01550387596899</v>
      </c>
      <c r="G22" s="1222">
        <v>-10.153846153846175</v>
      </c>
    </row>
    <row r="23" spans="1:7" ht="12.75">
      <c r="A23" s="1218">
        <v>17</v>
      </c>
      <c r="B23" s="1219" t="s">
        <v>141</v>
      </c>
      <c r="C23" s="1220">
        <v>170</v>
      </c>
      <c r="D23" s="1221">
        <v>254.8</v>
      </c>
      <c r="E23" s="1222">
        <v>147.6</v>
      </c>
      <c r="F23" s="1223">
        <v>49.882352941176464</v>
      </c>
      <c r="G23" s="1222">
        <v>-42.07221350078492</v>
      </c>
    </row>
    <row r="24" spans="1:7" ht="12.75">
      <c r="A24" s="1218">
        <v>18</v>
      </c>
      <c r="B24" s="1219" t="s">
        <v>142</v>
      </c>
      <c r="C24" s="1220">
        <v>4.6</v>
      </c>
      <c r="D24" s="1221">
        <v>7.6</v>
      </c>
      <c r="E24" s="1222">
        <v>8.4</v>
      </c>
      <c r="F24" s="1223">
        <v>65.21739130434781</v>
      </c>
      <c r="G24" s="1222">
        <v>10.52631578947367</v>
      </c>
    </row>
    <row r="25" spans="1:7" ht="12.75">
      <c r="A25" s="1218">
        <v>19</v>
      </c>
      <c r="B25" s="1219" t="s">
        <v>143</v>
      </c>
      <c r="C25" s="1220">
        <v>33.5</v>
      </c>
      <c r="D25" s="1221">
        <v>24.9</v>
      </c>
      <c r="E25" s="1222">
        <v>34.3</v>
      </c>
      <c r="F25" s="1223">
        <v>-25.67164179104479</v>
      </c>
      <c r="G25" s="1222">
        <v>37.75100401606426</v>
      </c>
    </row>
    <row r="26" spans="1:7" ht="12.75">
      <c r="A26" s="1218">
        <v>20</v>
      </c>
      <c r="B26" s="1219" t="s">
        <v>144</v>
      </c>
      <c r="C26" s="1220">
        <v>620.1</v>
      </c>
      <c r="D26" s="1221">
        <v>778.2</v>
      </c>
      <c r="E26" s="1222">
        <v>717.1</v>
      </c>
      <c r="F26" s="1223">
        <v>25.4958877600387</v>
      </c>
      <c r="G26" s="1222">
        <v>-7.851452068876895</v>
      </c>
    </row>
    <row r="27" spans="1:7" ht="12.75">
      <c r="A27" s="1218">
        <v>21</v>
      </c>
      <c r="B27" s="1219" t="s">
        <v>145</v>
      </c>
      <c r="C27" s="1220">
        <v>1079.4</v>
      </c>
      <c r="D27" s="1221">
        <v>1178.7</v>
      </c>
      <c r="E27" s="1222">
        <v>435.5</v>
      </c>
      <c r="F27" s="1223">
        <v>9.199555308504713</v>
      </c>
      <c r="G27" s="1222">
        <v>-63.05251548315942</v>
      </c>
    </row>
    <row r="28" spans="1:7" ht="12.75">
      <c r="A28" s="1218"/>
      <c r="B28" s="1219" t="s">
        <v>177</v>
      </c>
      <c r="C28" s="1220">
        <v>138.9</v>
      </c>
      <c r="D28" s="1221">
        <v>284.2</v>
      </c>
      <c r="E28" s="1222">
        <v>95.6</v>
      </c>
      <c r="F28" s="1223">
        <v>104.6076313894888</v>
      </c>
      <c r="G28" s="1222">
        <v>-66.36171710063336</v>
      </c>
    </row>
    <row r="29" spans="1:7" ht="12.75">
      <c r="A29" s="1218"/>
      <c r="B29" s="1219" t="s">
        <v>178</v>
      </c>
      <c r="C29" s="1220">
        <v>553.4</v>
      </c>
      <c r="D29" s="1221">
        <v>484.7</v>
      </c>
      <c r="E29" s="1222">
        <v>181.3</v>
      </c>
      <c r="F29" s="1223">
        <v>-12.4141669678352</v>
      </c>
      <c r="G29" s="1222">
        <v>-62.595419847328245</v>
      </c>
    </row>
    <row r="30" spans="1:7" ht="12.75">
      <c r="A30" s="1218"/>
      <c r="B30" s="1219" t="s">
        <v>179</v>
      </c>
      <c r="C30" s="1220">
        <v>387.1</v>
      </c>
      <c r="D30" s="1221">
        <v>409.8</v>
      </c>
      <c r="E30" s="1222">
        <v>158.6</v>
      </c>
      <c r="F30" s="1223">
        <v>5.864117799018345</v>
      </c>
      <c r="G30" s="1222">
        <v>-61.29819424109321</v>
      </c>
    </row>
    <row r="31" spans="1:7" ht="12.75">
      <c r="A31" s="1218">
        <v>22</v>
      </c>
      <c r="B31" s="1219" t="s">
        <v>146</v>
      </c>
      <c r="C31" s="1220">
        <v>15.3</v>
      </c>
      <c r="D31" s="1221">
        <v>33.5</v>
      </c>
      <c r="E31" s="1222">
        <v>9</v>
      </c>
      <c r="F31" s="1223">
        <v>118.95424836601305</v>
      </c>
      <c r="G31" s="1222">
        <v>-73.13432835820896</v>
      </c>
    </row>
    <row r="32" spans="1:7" ht="12.75">
      <c r="A32" s="1218">
        <v>23</v>
      </c>
      <c r="B32" s="1219" t="s">
        <v>147</v>
      </c>
      <c r="C32" s="1220">
        <v>195.3</v>
      </c>
      <c r="D32" s="1221">
        <v>402.1</v>
      </c>
      <c r="E32" s="1222">
        <v>20.8</v>
      </c>
      <c r="F32" s="1223">
        <v>105.88837685611878</v>
      </c>
      <c r="G32" s="1222">
        <v>-94.82715742352649</v>
      </c>
    </row>
    <row r="33" spans="1:7" ht="12.75">
      <c r="A33" s="1218">
        <v>24</v>
      </c>
      <c r="B33" s="1219" t="s">
        <v>148</v>
      </c>
      <c r="C33" s="1220">
        <v>45</v>
      </c>
      <c r="D33" s="1221">
        <v>73.6</v>
      </c>
      <c r="E33" s="1222">
        <v>169.4</v>
      </c>
      <c r="F33" s="1223">
        <v>63.55555555555554</v>
      </c>
      <c r="G33" s="1222">
        <v>130.16304347826085</v>
      </c>
    </row>
    <row r="34" spans="1:7" ht="12.75">
      <c r="A34" s="1218">
        <v>25</v>
      </c>
      <c r="B34" s="1219" t="s">
        <v>149</v>
      </c>
      <c r="C34" s="1220">
        <v>95.8</v>
      </c>
      <c r="D34" s="1221">
        <v>68.4</v>
      </c>
      <c r="E34" s="1222">
        <v>129.9</v>
      </c>
      <c r="F34" s="1223">
        <v>-28.60125260960335</v>
      </c>
      <c r="G34" s="1222">
        <v>89.91228070175438</v>
      </c>
    </row>
    <row r="35" spans="1:7" ht="12.75">
      <c r="A35" s="1218">
        <v>26</v>
      </c>
      <c r="B35" s="1219" t="s">
        <v>150</v>
      </c>
      <c r="C35" s="1220">
        <v>14.9</v>
      </c>
      <c r="D35" s="1221">
        <v>22.6</v>
      </c>
      <c r="E35" s="1222">
        <v>0</v>
      </c>
      <c r="F35" s="1223">
        <v>51.677852348993326</v>
      </c>
      <c r="G35" s="1222">
        <v>-100</v>
      </c>
    </row>
    <row r="36" spans="1:7" ht="12.75">
      <c r="A36" s="1218">
        <v>27</v>
      </c>
      <c r="B36" s="1219" t="s">
        <v>151</v>
      </c>
      <c r="C36" s="1220">
        <v>107.1</v>
      </c>
      <c r="D36" s="1221">
        <v>192</v>
      </c>
      <c r="E36" s="1222">
        <v>360.2</v>
      </c>
      <c r="F36" s="1223">
        <v>79.2717086834734</v>
      </c>
      <c r="G36" s="1222">
        <v>87.60416666666669</v>
      </c>
    </row>
    <row r="37" spans="1:7" ht="12.75">
      <c r="A37" s="1218">
        <v>28</v>
      </c>
      <c r="B37" s="1219" t="s">
        <v>152</v>
      </c>
      <c r="C37" s="1220">
        <v>114.2</v>
      </c>
      <c r="D37" s="1221">
        <v>159.1</v>
      </c>
      <c r="E37" s="1222">
        <v>217.8</v>
      </c>
      <c r="F37" s="1223">
        <v>39.316987740805644</v>
      </c>
      <c r="G37" s="1222">
        <v>36.895034569453145</v>
      </c>
    </row>
    <row r="38" spans="1:7" ht="12.75">
      <c r="A38" s="1218">
        <v>29</v>
      </c>
      <c r="B38" s="1219" t="s">
        <v>153</v>
      </c>
      <c r="C38" s="1220">
        <v>52.8</v>
      </c>
      <c r="D38" s="1221">
        <v>49.9</v>
      </c>
      <c r="E38" s="1222">
        <v>96.3</v>
      </c>
      <c r="F38" s="1223">
        <v>-5.492424242424249</v>
      </c>
      <c r="G38" s="1222">
        <v>92.98597194388779</v>
      </c>
    </row>
    <row r="39" spans="1:7" ht="12.75">
      <c r="A39" s="1218">
        <v>30</v>
      </c>
      <c r="B39" s="1219" t="s">
        <v>154</v>
      </c>
      <c r="C39" s="1220">
        <v>94.2</v>
      </c>
      <c r="D39" s="1221">
        <v>44.7</v>
      </c>
      <c r="E39" s="1222">
        <v>60.2</v>
      </c>
      <c r="F39" s="1223">
        <v>-52.547770700636946</v>
      </c>
      <c r="G39" s="1222">
        <v>34.67561521252796</v>
      </c>
    </row>
    <row r="40" spans="1:7" ht="12.75">
      <c r="A40" s="1218">
        <v>31</v>
      </c>
      <c r="B40" s="1219" t="s">
        <v>155</v>
      </c>
      <c r="C40" s="1220">
        <v>15.2</v>
      </c>
      <c r="D40" s="1221">
        <v>0.6</v>
      </c>
      <c r="E40" s="1222">
        <v>28.2</v>
      </c>
      <c r="F40" s="1223">
        <v>-96.05263157894737</v>
      </c>
      <c r="G40" s="1222">
        <v>4600</v>
      </c>
    </row>
    <row r="41" spans="1:7" ht="12.75">
      <c r="A41" s="1218">
        <v>32</v>
      </c>
      <c r="B41" s="1219" t="s">
        <v>156</v>
      </c>
      <c r="C41" s="1220">
        <v>163.8</v>
      </c>
      <c r="D41" s="1221">
        <v>173.6</v>
      </c>
      <c r="E41" s="1222">
        <v>10.5</v>
      </c>
      <c r="F41" s="1223">
        <v>5.98290598290599</v>
      </c>
      <c r="G41" s="1222">
        <v>-93.95161290322581</v>
      </c>
    </row>
    <row r="42" spans="1:7" ht="12.75">
      <c r="A42" s="1218">
        <v>33</v>
      </c>
      <c r="B42" s="1219" t="s">
        <v>157</v>
      </c>
      <c r="C42" s="1220">
        <v>945.2</v>
      </c>
      <c r="D42" s="1221">
        <v>931.3</v>
      </c>
      <c r="E42" s="1222">
        <v>1094.5</v>
      </c>
      <c r="F42" s="1223">
        <v>-1.470588235294116</v>
      </c>
      <c r="G42" s="1222">
        <v>17.52389133469346</v>
      </c>
    </row>
    <row r="43" spans="1:7" ht="12.75">
      <c r="A43" s="1218">
        <v>34</v>
      </c>
      <c r="B43" s="1219" t="s">
        <v>619</v>
      </c>
      <c r="C43" s="1220">
        <v>209.9</v>
      </c>
      <c r="D43" s="1221">
        <v>78.2</v>
      </c>
      <c r="E43" s="1222">
        <v>211.7</v>
      </c>
      <c r="F43" s="1223">
        <v>-62.744163887565506</v>
      </c>
      <c r="G43" s="1222">
        <v>170.71611253196937</v>
      </c>
    </row>
    <row r="44" spans="1:7" ht="12.75">
      <c r="A44" s="1218">
        <v>35</v>
      </c>
      <c r="B44" s="1219" t="s">
        <v>158</v>
      </c>
      <c r="C44" s="1220">
        <v>0</v>
      </c>
      <c r="D44" s="1221">
        <v>31.1</v>
      </c>
      <c r="E44" s="1222">
        <v>4.8</v>
      </c>
      <c r="F44" s="1223" t="s">
        <v>1121</v>
      </c>
      <c r="G44" s="1222">
        <v>-84.56591639871382</v>
      </c>
    </row>
    <row r="45" spans="1:7" ht="12.75">
      <c r="A45" s="1218">
        <v>36</v>
      </c>
      <c r="B45" s="1219" t="s">
        <v>159</v>
      </c>
      <c r="C45" s="1220">
        <v>375.6</v>
      </c>
      <c r="D45" s="1221">
        <v>287</v>
      </c>
      <c r="E45" s="1222">
        <v>937.3</v>
      </c>
      <c r="F45" s="1223">
        <v>-23.58892438764643</v>
      </c>
      <c r="G45" s="1222">
        <v>226.58536585365857</v>
      </c>
    </row>
    <row r="46" spans="1:7" ht="12.75">
      <c r="A46" s="1218">
        <v>37</v>
      </c>
      <c r="B46" s="1219" t="s">
        <v>160</v>
      </c>
      <c r="C46" s="1220">
        <v>63.9</v>
      </c>
      <c r="D46" s="1221">
        <v>90.2</v>
      </c>
      <c r="E46" s="1222">
        <v>30.9</v>
      </c>
      <c r="F46" s="1223">
        <v>41.15805946791863</v>
      </c>
      <c r="G46" s="1222">
        <v>-65.74279379157429</v>
      </c>
    </row>
    <row r="47" spans="1:7" ht="12.75">
      <c r="A47" s="1218">
        <v>38</v>
      </c>
      <c r="B47" s="1219" t="s">
        <v>161</v>
      </c>
      <c r="C47" s="1220">
        <v>239.1</v>
      </c>
      <c r="D47" s="1221">
        <v>109</v>
      </c>
      <c r="E47" s="1222">
        <v>103</v>
      </c>
      <c r="F47" s="1223">
        <v>-54.41237975742367</v>
      </c>
      <c r="G47" s="1222">
        <v>-5.504587155963307</v>
      </c>
    </row>
    <row r="48" spans="1:7" ht="12.75">
      <c r="A48" s="1218">
        <v>39</v>
      </c>
      <c r="B48" s="1219" t="s">
        <v>162</v>
      </c>
      <c r="C48" s="1220">
        <v>100.3</v>
      </c>
      <c r="D48" s="1221">
        <v>159</v>
      </c>
      <c r="E48" s="1222">
        <v>528.4</v>
      </c>
      <c r="F48" s="1223">
        <v>58.52442671984045</v>
      </c>
      <c r="G48" s="1222">
        <v>232.3270440251572</v>
      </c>
    </row>
    <row r="49" spans="1:7" ht="12.75">
      <c r="A49" s="1218">
        <v>40</v>
      </c>
      <c r="B49" s="1219" t="s">
        <v>163</v>
      </c>
      <c r="C49" s="1220">
        <v>127.4</v>
      </c>
      <c r="D49" s="1221">
        <v>171.9</v>
      </c>
      <c r="E49" s="1222">
        <v>96.4</v>
      </c>
      <c r="F49" s="1223">
        <v>34.92935635792779</v>
      </c>
      <c r="G49" s="1222">
        <v>-43.92088423502037</v>
      </c>
    </row>
    <row r="50" spans="1:7" ht="12.75">
      <c r="A50" s="1218">
        <v>41</v>
      </c>
      <c r="B50" s="1219" t="s">
        <v>164</v>
      </c>
      <c r="C50" s="1220">
        <v>156.8</v>
      </c>
      <c r="D50" s="1221">
        <v>182</v>
      </c>
      <c r="E50" s="1222">
        <v>281.3</v>
      </c>
      <c r="F50" s="1223">
        <v>16.071428571428584</v>
      </c>
      <c r="G50" s="1222">
        <v>54.56043956043956</v>
      </c>
    </row>
    <row r="51" spans="1:7" ht="12.75">
      <c r="A51" s="1218">
        <v>42</v>
      </c>
      <c r="B51" s="1219" t="s">
        <v>165</v>
      </c>
      <c r="C51" s="1220">
        <v>150.1</v>
      </c>
      <c r="D51" s="1221">
        <v>52.8</v>
      </c>
      <c r="E51" s="1222">
        <v>50.3</v>
      </c>
      <c r="F51" s="1223">
        <v>-64.82345103264491</v>
      </c>
      <c r="G51" s="1222">
        <v>-4.734848484848484</v>
      </c>
    </row>
    <row r="52" spans="1:7" ht="12.75">
      <c r="A52" s="1218">
        <v>43</v>
      </c>
      <c r="B52" s="1219" t="s">
        <v>166</v>
      </c>
      <c r="C52" s="1220">
        <v>60.7</v>
      </c>
      <c r="D52" s="1221">
        <v>22</v>
      </c>
      <c r="E52" s="1222">
        <v>28.6</v>
      </c>
      <c r="F52" s="1223">
        <v>-63.75617792421746</v>
      </c>
      <c r="G52" s="1222">
        <v>30</v>
      </c>
    </row>
    <row r="53" spans="1:7" ht="12.75">
      <c r="A53" s="1218">
        <v>44</v>
      </c>
      <c r="B53" s="1219" t="s">
        <v>167</v>
      </c>
      <c r="C53" s="1220">
        <v>1425.5</v>
      </c>
      <c r="D53" s="1221">
        <v>1155.8</v>
      </c>
      <c r="E53" s="1222">
        <v>1167.2</v>
      </c>
      <c r="F53" s="1223">
        <v>-18.919677306208342</v>
      </c>
      <c r="G53" s="1222">
        <v>0.9863298148468687</v>
      </c>
    </row>
    <row r="54" spans="1:7" ht="12.75">
      <c r="A54" s="1218">
        <v>45</v>
      </c>
      <c r="B54" s="1219" t="s">
        <v>168</v>
      </c>
      <c r="C54" s="1220">
        <v>1589.4</v>
      </c>
      <c r="D54" s="1221">
        <v>1666.1</v>
      </c>
      <c r="E54" s="1222">
        <v>1741.8</v>
      </c>
      <c r="F54" s="1223">
        <v>4.8257203976343135</v>
      </c>
      <c r="G54" s="1222">
        <v>4.543544805233779</v>
      </c>
    </row>
    <row r="55" spans="1:7" ht="12.75">
      <c r="A55" s="1218">
        <v>46</v>
      </c>
      <c r="B55" s="1219" t="s">
        <v>169</v>
      </c>
      <c r="C55" s="1220">
        <v>434.6</v>
      </c>
      <c r="D55" s="1221">
        <v>32.7</v>
      </c>
      <c r="E55" s="1222">
        <v>391</v>
      </c>
      <c r="F55" s="1223">
        <v>-92.47583985273815</v>
      </c>
      <c r="G55" s="1222">
        <v>1095.7186544342508</v>
      </c>
    </row>
    <row r="56" spans="1:7" ht="12.75">
      <c r="A56" s="1218">
        <v>47</v>
      </c>
      <c r="B56" s="1219" t="s">
        <v>170</v>
      </c>
      <c r="C56" s="1220">
        <v>6.9</v>
      </c>
      <c r="D56" s="1221">
        <v>0</v>
      </c>
      <c r="E56" s="1222">
        <v>0.5</v>
      </c>
      <c r="F56" s="1223">
        <v>-100</v>
      </c>
      <c r="G56" s="1222" t="s">
        <v>1121</v>
      </c>
    </row>
    <row r="57" spans="1:7" ht="12.75">
      <c r="A57" s="1218">
        <v>48</v>
      </c>
      <c r="B57" s="1219" t="s">
        <v>171</v>
      </c>
      <c r="C57" s="1220">
        <v>10.9</v>
      </c>
      <c r="D57" s="1221">
        <v>15.5</v>
      </c>
      <c r="E57" s="1222">
        <v>68.6</v>
      </c>
      <c r="F57" s="1223">
        <v>42.20183486238534</v>
      </c>
      <c r="G57" s="1222">
        <v>342.5806451612903</v>
      </c>
    </row>
    <row r="58" spans="1:7" ht="12.75">
      <c r="A58" s="1218">
        <v>49</v>
      </c>
      <c r="B58" s="1219" t="s">
        <v>172</v>
      </c>
      <c r="C58" s="1220">
        <v>713.6</v>
      </c>
      <c r="D58" s="1221">
        <v>579.5</v>
      </c>
      <c r="E58" s="1222">
        <v>448.7</v>
      </c>
      <c r="F58" s="1223">
        <v>-18.792040358744387</v>
      </c>
      <c r="G58" s="1222">
        <v>-22.571182053494397</v>
      </c>
    </row>
    <row r="59" spans="1:7" ht="12.75">
      <c r="A59" s="1218">
        <v>50</v>
      </c>
      <c r="B59" s="1219" t="s">
        <v>173</v>
      </c>
      <c r="C59" s="1220">
        <v>0</v>
      </c>
      <c r="D59" s="1221">
        <v>0</v>
      </c>
      <c r="E59" s="1222">
        <v>0</v>
      </c>
      <c r="F59" s="1223" t="s">
        <v>1121</v>
      </c>
      <c r="G59" s="1222" t="s">
        <v>1121</v>
      </c>
    </row>
    <row r="60" spans="1:7" ht="12.75">
      <c r="A60" s="1218">
        <v>51</v>
      </c>
      <c r="B60" s="1219" t="s">
        <v>174</v>
      </c>
      <c r="C60" s="1220">
        <v>1211.4</v>
      </c>
      <c r="D60" s="1221">
        <v>1768.1</v>
      </c>
      <c r="E60" s="1222">
        <v>1024.7</v>
      </c>
      <c r="F60" s="1223">
        <v>45.9550932805019</v>
      </c>
      <c r="G60" s="1222">
        <v>-42.045133193823894</v>
      </c>
    </row>
    <row r="61" spans="1:7" ht="12.75">
      <c r="A61" s="1218"/>
      <c r="B61" s="1224" t="s">
        <v>175</v>
      </c>
      <c r="C61" s="1225">
        <v>3633.77</v>
      </c>
      <c r="D61" s="1226">
        <v>2875.8619999999955</v>
      </c>
      <c r="E61" s="1227">
        <v>6100.162000000004</v>
      </c>
      <c r="F61" s="1228">
        <v>-20.857346502392957</v>
      </c>
      <c r="G61" s="1229">
        <v>112.11594993083858</v>
      </c>
    </row>
    <row r="62" spans="1:7" ht="13.5" thickBot="1">
      <c r="A62" s="1230"/>
      <c r="B62" s="1231" t="s">
        <v>176</v>
      </c>
      <c r="C62" s="1232">
        <v>18392.5</v>
      </c>
      <c r="D62" s="1233">
        <v>16729.2</v>
      </c>
      <c r="E62" s="1234">
        <v>19256.7</v>
      </c>
      <c r="F62" s="1235">
        <v>-9.043360065244002</v>
      </c>
      <c r="G62" s="1236">
        <v>15.108313607345252</v>
      </c>
    </row>
    <row r="63" spans="1:7" ht="12.75">
      <c r="A63" s="1237"/>
      <c r="B63" s="1237"/>
      <c r="C63" s="1237"/>
      <c r="D63" s="1237"/>
      <c r="E63" s="1237"/>
      <c r="F63" s="1237"/>
      <c r="G63" s="1237"/>
    </row>
    <row r="64" spans="1:7" ht="12.75">
      <c r="A64" s="1237" t="s">
        <v>1210</v>
      </c>
      <c r="B64" s="1237"/>
      <c r="C64" s="1237"/>
      <c r="D64" s="1237"/>
      <c r="E64" s="1237"/>
      <c r="F64" s="1237"/>
      <c r="G64" s="1237"/>
    </row>
  </sheetData>
  <sheetProtection/>
  <mergeCells count="4">
    <mergeCell ref="C4:E4"/>
    <mergeCell ref="F4:G4"/>
    <mergeCell ref="A1:G1"/>
    <mergeCell ref="A3:G3"/>
  </mergeCells>
  <printOptions/>
  <pageMargins left="1.41" right="0.75" top="0.23" bottom="0.2" header="0.2" footer="0.2"/>
  <pageSetup horizontalDpi="600" verticalDpi="600" orientation="portrait" scale="9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3" sqref="A3:G3"/>
    </sheetView>
  </sheetViews>
  <sheetFormatPr defaultColWidth="9.140625" defaultRowHeight="12.75"/>
  <cols>
    <col min="1" max="1" width="3.28125" style="0" bestFit="1" customWidth="1"/>
    <col min="2" max="2" width="24.8515625" style="0" bestFit="1" customWidth="1"/>
  </cols>
  <sheetData>
    <row r="1" spans="1:7" ht="12.75">
      <c r="A1" s="1516" t="s">
        <v>1300</v>
      </c>
      <c r="B1" s="1516"/>
      <c r="C1" s="1516"/>
      <c r="D1" s="1516"/>
      <c r="E1" s="1516"/>
      <c r="F1" s="1516"/>
      <c r="G1" s="1516"/>
    </row>
    <row r="2" spans="1:7" ht="15.75">
      <c r="A2" s="1198" t="s">
        <v>730</v>
      </c>
      <c r="B2" s="1198"/>
      <c r="C2" s="1198"/>
      <c r="D2" s="1198"/>
      <c r="E2" s="1198"/>
      <c r="F2" s="1198"/>
      <c r="G2" s="1198"/>
    </row>
    <row r="3" spans="1:7" ht="12.75">
      <c r="A3" s="1737" t="s">
        <v>932</v>
      </c>
      <c r="B3" s="1737"/>
      <c r="C3" s="1737"/>
      <c r="D3" s="1737"/>
      <c r="E3" s="1737"/>
      <c r="F3" s="1737"/>
      <c r="G3" s="1737"/>
    </row>
    <row r="4" spans="1:7" ht="13.5" thickBot="1">
      <c r="A4" s="1199"/>
      <c r="B4" s="1200"/>
      <c r="C4" s="1200"/>
      <c r="D4" s="1201"/>
      <c r="E4" s="1201"/>
      <c r="F4" s="1200"/>
      <c r="G4" s="1200"/>
    </row>
    <row r="5" spans="1:7" ht="12.75">
      <c r="A5" s="1238"/>
      <c r="B5" s="1203"/>
      <c r="C5" s="1734" t="s">
        <v>1193</v>
      </c>
      <c r="D5" s="1735"/>
      <c r="E5" s="1736"/>
      <c r="F5" s="1731" t="s">
        <v>1178</v>
      </c>
      <c r="G5" s="1732"/>
    </row>
    <row r="6" spans="1:7" ht="12.75">
      <c r="A6" s="1204"/>
      <c r="B6" s="1205"/>
      <c r="C6" s="1206" t="s">
        <v>529</v>
      </c>
      <c r="D6" s="1239" t="s">
        <v>1045</v>
      </c>
      <c r="E6" s="1210" t="s">
        <v>508</v>
      </c>
      <c r="F6" s="1209" t="s">
        <v>1014</v>
      </c>
      <c r="G6" s="1210" t="s">
        <v>327</v>
      </c>
    </row>
    <row r="7" spans="1:7" ht="12.75">
      <c r="A7" s="1240"/>
      <c r="B7" s="1212" t="s">
        <v>1208</v>
      </c>
      <c r="C7" s="1241">
        <v>6074.1</v>
      </c>
      <c r="D7" s="1242">
        <v>4484.4</v>
      </c>
      <c r="E7" s="1217">
        <v>9757.4</v>
      </c>
      <c r="F7" s="1216">
        <v>-26.171778535091633</v>
      </c>
      <c r="G7" s="1217">
        <v>117.58540718936766</v>
      </c>
    </row>
    <row r="8" spans="1:7" ht="12.75">
      <c r="A8" s="1218">
        <v>1</v>
      </c>
      <c r="B8" s="1219" t="s">
        <v>180</v>
      </c>
      <c r="C8" s="1243">
        <v>113.5</v>
      </c>
      <c r="D8" s="1221">
        <v>57.6</v>
      </c>
      <c r="E8" s="1222">
        <v>155.8</v>
      </c>
      <c r="F8" s="1223">
        <v>-49.2511013215859</v>
      </c>
      <c r="G8" s="1222">
        <v>170.48611111111114</v>
      </c>
    </row>
    <row r="9" spans="1:7" ht="12.75">
      <c r="A9" s="1218">
        <v>2</v>
      </c>
      <c r="B9" s="1219" t="s">
        <v>143</v>
      </c>
      <c r="C9" s="1244">
        <v>10</v>
      </c>
      <c r="D9" s="1221">
        <v>36.6</v>
      </c>
      <c r="E9" s="1222">
        <v>188</v>
      </c>
      <c r="F9" s="1223">
        <v>266</v>
      </c>
      <c r="G9" s="1222">
        <v>413.66120218579226</v>
      </c>
    </row>
    <row r="10" spans="1:7" ht="12.75">
      <c r="A10" s="1218">
        <v>3</v>
      </c>
      <c r="B10" s="1219" t="s">
        <v>181</v>
      </c>
      <c r="C10" s="1244">
        <v>133.8</v>
      </c>
      <c r="D10" s="1221">
        <v>23.4</v>
      </c>
      <c r="E10" s="1222">
        <v>174.8</v>
      </c>
      <c r="F10" s="1223">
        <v>-82.51121076233184</v>
      </c>
      <c r="G10" s="1222">
        <v>647.0085470085469</v>
      </c>
    </row>
    <row r="11" spans="1:7" ht="12.75">
      <c r="A11" s="1218">
        <v>4</v>
      </c>
      <c r="B11" s="1219" t="s">
        <v>182</v>
      </c>
      <c r="C11" s="1244">
        <v>2.6</v>
      </c>
      <c r="D11" s="1221">
        <v>0</v>
      </c>
      <c r="E11" s="1222">
        <v>1</v>
      </c>
      <c r="F11" s="1223">
        <v>-100</v>
      </c>
      <c r="G11" s="1222" t="s">
        <v>1121</v>
      </c>
    </row>
    <row r="12" spans="1:7" ht="12.75">
      <c r="A12" s="1218">
        <v>5</v>
      </c>
      <c r="B12" s="1219" t="s">
        <v>155</v>
      </c>
      <c r="C12" s="1244">
        <v>534.3</v>
      </c>
      <c r="D12" s="1221">
        <v>102.4</v>
      </c>
      <c r="E12" s="1222">
        <v>565.4</v>
      </c>
      <c r="F12" s="1223">
        <v>-80.8347370391166</v>
      </c>
      <c r="G12" s="1222">
        <v>452.1484375000001</v>
      </c>
    </row>
    <row r="13" spans="1:7" ht="12.75">
      <c r="A13" s="1218">
        <v>6</v>
      </c>
      <c r="B13" s="1219" t="s">
        <v>619</v>
      </c>
      <c r="C13" s="1244">
        <v>250.1</v>
      </c>
      <c r="D13" s="1221">
        <v>281.5</v>
      </c>
      <c r="E13" s="1222">
        <v>3346.8</v>
      </c>
      <c r="F13" s="1223">
        <v>12.554978008796482</v>
      </c>
      <c r="G13" s="1222">
        <v>1088.916518650089</v>
      </c>
    </row>
    <row r="14" spans="1:7" ht="12.75">
      <c r="A14" s="1218">
        <v>7</v>
      </c>
      <c r="B14" s="1219" t="s">
        <v>183</v>
      </c>
      <c r="C14" s="1244">
        <v>2261.3</v>
      </c>
      <c r="D14" s="1221">
        <v>1913.9</v>
      </c>
      <c r="E14" s="1222">
        <v>2250.4</v>
      </c>
      <c r="F14" s="1223">
        <v>-15.362844381550431</v>
      </c>
      <c r="G14" s="1222">
        <v>17.58190083076441</v>
      </c>
    </row>
    <row r="15" spans="1:7" ht="12.75">
      <c r="A15" s="1218">
        <v>8</v>
      </c>
      <c r="B15" s="1219" t="s">
        <v>184</v>
      </c>
      <c r="C15" s="1244">
        <v>16.5</v>
      </c>
      <c r="D15" s="1221">
        <v>13.4</v>
      </c>
      <c r="E15" s="1222">
        <v>5.2</v>
      </c>
      <c r="F15" s="1223">
        <v>-18.787878787878782</v>
      </c>
      <c r="G15" s="1222">
        <v>-61.194029850746276</v>
      </c>
    </row>
    <row r="16" spans="1:7" ht="12.75">
      <c r="A16" s="1218">
        <v>9</v>
      </c>
      <c r="B16" s="1219" t="s">
        <v>185</v>
      </c>
      <c r="C16" s="1244">
        <v>120.8</v>
      </c>
      <c r="D16" s="1221">
        <v>79.2</v>
      </c>
      <c r="E16" s="1222">
        <v>136.2</v>
      </c>
      <c r="F16" s="1223">
        <v>-34.43708609271525</v>
      </c>
      <c r="G16" s="1222">
        <v>71.96969696969694</v>
      </c>
    </row>
    <row r="17" spans="1:7" ht="12.75">
      <c r="A17" s="1218">
        <v>10</v>
      </c>
      <c r="B17" s="1219" t="s">
        <v>186</v>
      </c>
      <c r="C17" s="1244">
        <v>119</v>
      </c>
      <c r="D17" s="1221">
        <v>48</v>
      </c>
      <c r="E17" s="1222">
        <v>146.9</v>
      </c>
      <c r="F17" s="1223">
        <v>-59.66386554621849</v>
      </c>
      <c r="G17" s="1222">
        <v>206.04166666666669</v>
      </c>
    </row>
    <row r="18" spans="1:7" ht="12.75">
      <c r="A18" s="1218">
        <v>11</v>
      </c>
      <c r="B18" s="1219" t="s">
        <v>187</v>
      </c>
      <c r="C18" s="1244">
        <v>71</v>
      </c>
      <c r="D18" s="1221">
        <v>26</v>
      </c>
      <c r="E18" s="1222">
        <v>32.8</v>
      </c>
      <c r="F18" s="1223">
        <v>-63.38028169014084</v>
      </c>
      <c r="G18" s="1222">
        <v>26.153846153846146</v>
      </c>
    </row>
    <row r="19" spans="1:7" ht="12.75">
      <c r="A19" s="1218">
        <v>12</v>
      </c>
      <c r="B19" s="1219" t="s">
        <v>188</v>
      </c>
      <c r="C19" s="1244">
        <v>2441.2</v>
      </c>
      <c r="D19" s="1221">
        <v>1902.4</v>
      </c>
      <c r="E19" s="1222">
        <v>2754.1</v>
      </c>
      <c r="F19" s="1223">
        <v>-22.071112567589722</v>
      </c>
      <c r="G19" s="1222">
        <v>44.76976450798995</v>
      </c>
    </row>
    <row r="20" spans="1:7" ht="12.75">
      <c r="A20" s="1220"/>
      <c r="B20" s="1224" t="s">
        <v>175</v>
      </c>
      <c r="C20" s="1245">
        <v>1433</v>
      </c>
      <c r="D20" s="1246">
        <v>3542</v>
      </c>
      <c r="E20" s="1247">
        <v>3402.1</v>
      </c>
      <c r="F20" s="1228">
        <v>147.17376133984655</v>
      </c>
      <c r="G20" s="1229">
        <v>-3.949745906267651</v>
      </c>
    </row>
    <row r="21" spans="1:7" ht="13.5" thickBot="1">
      <c r="A21" s="1248"/>
      <c r="B21" s="1231" t="s">
        <v>189</v>
      </c>
      <c r="C21" s="1249">
        <v>7507.1</v>
      </c>
      <c r="D21" s="1233">
        <v>8026.4</v>
      </c>
      <c r="E21" s="1234">
        <v>13159.5</v>
      </c>
      <c r="F21" s="1235">
        <v>6.917451479266305</v>
      </c>
      <c r="G21" s="1236">
        <v>63.95270606996911</v>
      </c>
    </row>
  </sheetData>
  <sheetProtection/>
  <mergeCells count="4">
    <mergeCell ref="C5:E5"/>
    <mergeCell ref="F5:G5"/>
    <mergeCell ref="A1:G1"/>
    <mergeCell ref="A3:G3"/>
  </mergeCells>
  <printOptions/>
  <pageMargins left="1.17" right="0.75" top="1" bottom="1" header="0.5" footer="0.5"/>
  <pageSetup horizontalDpi="600" verticalDpi="60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A3" sqref="A3:G3"/>
    </sheetView>
  </sheetViews>
  <sheetFormatPr defaultColWidth="9.140625" defaultRowHeight="12.75"/>
  <cols>
    <col min="1" max="1" width="5.8515625" style="0" customWidth="1"/>
    <col min="2" max="2" width="22.7109375" style="0" bestFit="1" customWidth="1"/>
  </cols>
  <sheetData>
    <row r="1" spans="1:7" ht="12.75">
      <c r="A1" s="1516" t="s">
        <v>1301</v>
      </c>
      <c r="B1" s="1516"/>
      <c r="C1" s="1516"/>
      <c r="D1" s="1516"/>
      <c r="E1" s="1516"/>
      <c r="F1" s="1516"/>
      <c r="G1" s="1516"/>
    </row>
    <row r="2" spans="1:7" ht="15.75">
      <c r="A2" s="1198" t="s">
        <v>320</v>
      </c>
      <c r="B2" s="1198"/>
      <c r="C2" s="1198"/>
      <c r="D2" s="1198"/>
      <c r="E2" s="1198"/>
      <c r="F2" s="1198"/>
      <c r="G2" s="1198"/>
    </row>
    <row r="3" spans="1:7" ht="13.5" thickBot="1">
      <c r="A3" s="1733" t="s">
        <v>932</v>
      </c>
      <c r="B3" s="1733"/>
      <c r="C3" s="1733"/>
      <c r="D3" s="1733"/>
      <c r="E3" s="1733"/>
      <c r="F3" s="1733"/>
      <c r="G3" s="1733"/>
    </row>
    <row r="4" spans="1:7" ht="12.75">
      <c r="A4" s="1250"/>
      <c r="B4" s="1203"/>
      <c r="C4" s="1734" t="s">
        <v>1193</v>
      </c>
      <c r="D4" s="1735"/>
      <c r="E4" s="1736"/>
      <c r="F4" s="1731" t="s">
        <v>1178</v>
      </c>
      <c r="G4" s="1732"/>
    </row>
    <row r="5" spans="1:7" ht="12.75">
      <c r="A5" s="1204"/>
      <c r="B5" s="1205"/>
      <c r="C5" s="1206" t="s">
        <v>529</v>
      </c>
      <c r="D5" s="1239" t="s">
        <v>1045</v>
      </c>
      <c r="E5" s="1210" t="s">
        <v>508</v>
      </c>
      <c r="F5" s="1209" t="s">
        <v>1014</v>
      </c>
      <c r="G5" s="1210" t="s">
        <v>327</v>
      </c>
    </row>
    <row r="6" spans="1:7" ht="12.75">
      <c r="A6" s="1251"/>
      <c r="B6" s="1212" t="s">
        <v>1208</v>
      </c>
      <c r="C6" s="1241">
        <v>36107.69</v>
      </c>
      <c r="D6" s="1252">
        <v>40181.79</v>
      </c>
      <c r="E6" s="1253">
        <v>48728.558999999994</v>
      </c>
      <c r="F6" s="1216">
        <v>11.283192029177187</v>
      </c>
      <c r="G6" s="1217">
        <v>21.270254510811952</v>
      </c>
    </row>
    <row r="7" spans="1:7" ht="12.75">
      <c r="A7" s="1218">
        <v>1</v>
      </c>
      <c r="B7" s="1254" t="s">
        <v>190</v>
      </c>
      <c r="C7" s="1244">
        <v>452.8</v>
      </c>
      <c r="D7" s="1255">
        <v>695.8</v>
      </c>
      <c r="E7" s="1256">
        <v>804.5</v>
      </c>
      <c r="F7" s="1257">
        <v>53.666077738515895</v>
      </c>
      <c r="G7" s="1258">
        <v>15.622305260132222</v>
      </c>
    </row>
    <row r="8" spans="1:7" ht="12.75">
      <c r="A8" s="1218">
        <v>2</v>
      </c>
      <c r="B8" s="1254" t="s">
        <v>191</v>
      </c>
      <c r="C8" s="1244">
        <v>175.41</v>
      </c>
      <c r="D8" s="1255">
        <v>258.899</v>
      </c>
      <c r="E8" s="1256">
        <v>106.604</v>
      </c>
      <c r="F8" s="1257">
        <v>47.59648822758109</v>
      </c>
      <c r="G8" s="1258">
        <v>-58.82409742795453</v>
      </c>
    </row>
    <row r="9" spans="1:7" ht="12.75">
      <c r="A9" s="1218">
        <v>3</v>
      </c>
      <c r="B9" s="1254" t="s">
        <v>192</v>
      </c>
      <c r="C9" s="1244">
        <v>220.5</v>
      </c>
      <c r="D9" s="1255">
        <v>116.7</v>
      </c>
      <c r="E9" s="1256">
        <v>193</v>
      </c>
      <c r="F9" s="1257">
        <v>-47.07482993197279</v>
      </c>
      <c r="G9" s="1258">
        <v>65.38131962296492</v>
      </c>
    </row>
    <row r="10" spans="1:7" ht="12.75">
      <c r="A10" s="1218">
        <v>4</v>
      </c>
      <c r="B10" s="1254" t="s">
        <v>193</v>
      </c>
      <c r="C10" s="1244">
        <v>152.9</v>
      </c>
      <c r="D10" s="1255">
        <v>75.5</v>
      </c>
      <c r="E10" s="1256">
        <v>26</v>
      </c>
      <c r="F10" s="1257">
        <v>-50.62132112491825</v>
      </c>
      <c r="G10" s="1258">
        <v>-65.56291390728477</v>
      </c>
    </row>
    <row r="11" spans="1:7" ht="12.75">
      <c r="A11" s="1218">
        <v>5</v>
      </c>
      <c r="B11" s="1254" t="s">
        <v>194</v>
      </c>
      <c r="C11" s="1244">
        <v>126.6</v>
      </c>
      <c r="D11" s="1255">
        <v>97.6</v>
      </c>
      <c r="E11" s="1256">
        <v>170.9</v>
      </c>
      <c r="F11" s="1257">
        <v>-22.906793048973142</v>
      </c>
      <c r="G11" s="1258">
        <v>75.10245901639342</v>
      </c>
    </row>
    <row r="12" spans="1:7" ht="12.75">
      <c r="A12" s="1218">
        <v>6</v>
      </c>
      <c r="B12" s="1254" t="s">
        <v>195</v>
      </c>
      <c r="C12" s="1244">
        <v>1022.4</v>
      </c>
      <c r="D12" s="1255">
        <v>715.8</v>
      </c>
      <c r="E12" s="1256">
        <v>1000.1</v>
      </c>
      <c r="F12" s="1257">
        <v>-29.988262910798113</v>
      </c>
      <c r="G12" s="1258">
        <v>39.71779826767255</v>
      </c>
    </row>
    <row r="13" spans="1:7" ht="12.75">
      <c r="A13" s="1218">
        <v>7</v>
      </c>
      <c r="B13" s="1254" t="s">
        <v>196</v>
      </c>
      <c r="C13" s="1244">
        <v>452.6</v>
      </c>
      <c r="D13" s="1255">
        <v>198.5</v>
      </c>
      <c r="E13" s="1256">
        <v>2.4</v>
      </c>
      <c r="F13" s="1257">
        <v>-56.14228899690676</v>
      </c>
      <c r="G13" s="1258" t="s">
        <v>1121</v>
      </c>
    </row>
    <row r="14" spans="1:7" ht="12.75">
      <c r="A14" s="1218">
        <v>8</v>
      </c>
      <c r="B14" s="1254" t="s">
        <v>133</v>
      </c>
      <c r="C14" s="1244">
        <v>1069.2</v>
      </c>
      <c r="D14" s="1255">
        <v>1046</v>
      </c>
      <c r="E14" s="1256">
        <v>1193.3</v>
      </c>
      <c r="F14" s="1257">
        <v>-2.169846614291032</v>
      </c>
      <c r="G14" s="1258">
        <v>14.082217973231351</v>
      </c>
    </row>
    <row r="15" spans="1:7" ht="12.75">
      <c r="A15" s="1218">
        <v>9</v>
      </c>
      <c r="B15" s="1254" t="s">
        <v>197</v>
      </c>
      <c r="C15" s="1244">
        <v>290.2</v>
      </c>
      <c r="D15" s="1255">
        <v>264.3</v>
      </c>
      <c r="E15" s="1256">
        <v>348.7</v>
      </c>
      <c r="F15" s="1257">
        <v>-8.924879393521707</v>
      </c>
      <c r="G15" s="1258">
        <v>31.933409004918644</v>
      </c>
    </row>
    <row r="16" spans="1:7" ht="12.75">
      <c r="A16" s="1218">
        <v>10</v>
      </c>
      <c r="B16" s="1254" t="s">
        <v>198</v>
      </c>
      <c r="C16" s="1244">
        <v>498.45599999999996</v>
      </c>
      <c r="D16" s="1255">
        <v>1323.645</v>
      </c>
      <c r="E16" s="1256">
        <v>2639.6</v>
      </c>
      <c r="F16" s="1257">
        <v>165.54901535942992</v>
      </c>
      <c r="G16" s="1258">
        <v>99.41902851595407</v>
      </c>
    </row>
    <row r="17" spans="1:7" ht="12.75">
      <c r="A17" s="1218">
        <v>11</v>
      </c>
      <c r="B17" s="1254" t="s">
        <v>199</v>
      </c>
      <c r="C17" s="1244">
        <v>25</v>
      </c>
      <c r="D17" s="1255">
        <v>21.9</v>
      </c>
      <c r="E17" s="1256">
        <v>20</v>
      </c>
      <c r="F17" s="1257">
        <v>-12.4</v>
      </c>
      <c r="G17" s="1258">
        <v>-8.67579908675799</v>
      </c>
    </row>
    <row r="18" spans="1:7" ht="12.75">
      <c r="A18" s="1218">
        <v>12</v>
      </c>
      <c r="B18" s="1254" t="s">
        <v>200</v>
      </c>
      <c r="C18" s="1244">
        <v>269</v>
      </c>
      <c r="D18" s="1255">
        <v>228.1</v>
      </c>
      <c r="E18" s="1256">
        <v>338.5</v>
      </c>
      <c r="F18" s="1257">
        <v>-15.204460966542754</v>
      </c>
      <c r="G18" s="1258">
        <v>48.399824638316545</v>
      </c>
    </row>
    <row r="19" spans="1:7" ht="12.75">
      <c r="A19" s="1218">
        <v>13</v>
      </c>
      <c r="B19" s="1254" t="s">
        <v>201</v>
      </c>
      <c r="C19" s="1244">
        <v>53.3</v>
      </c>
      <c r="D19" s="1255">
        <v>99.2</v>
      </c>
      <c r="E19" s="1256">
        <v>111.1</v>
      </c>
      <c r="F19" s="1257">
        <v>86.11632270168855</v>
      </c>
      <c r="G19" s="1258">
        <v>11.995967741935502</v>
      </c>
    </row>
    <row r="20" spans="1:7" ht="12.75">
      <c r="A20" s="1218">
        <v>14</v>
      </c>
      <c r="B20" s="1254" t="s">
        <v>202</v>
      </c>
      <c r="C20" s="1244">
        <v>55.1</v>
      </c>
      <c r="D20" s="1255">
        <v>26.1</v>
      </c>
      <c r="E20" s="1256">
        <v>47.9</v>
      </c>
      <c r="F20" s="1257">
        <v>-52.63157894736842</v>
      </c>
      <c r="G20" s="1258">
        <v>83.52490421455937</v>
      </c>
    </row>
    <row r="21" spans="1:7" ht="12.75">
      <c r="A21" s="1218">
        <v>15</v>
      </c>
      <c r="B21" s="1254" t="s">
        <v>203</v>
      </c>
      <c r="C21" s="1244">
        <v>905.1</v>
      </c>
      <c r="D21" s="1255">
        <v>1122.8</v>
      </c>
      <c r="E21" s="1256">
        <v>1360.5</v>
      </c>
      <c r="F21" s="1257">
        <v>24.052590873936566</v>
      </c>
      <c r="G21" s="1258">
        <v>21.170288564303547</v>
      </c>
    </row>
    <row r="22" spans="1:7" ht="12.75">
      <c r="A22" s="1218">
        <v>16</v>
      </c>
      <c r="B22" s="1254" t="s">
        <v>204</v>
      </c>
      <c r="C22" s="1244">
        <v>127.1</v>
      </c>
      <c r="D22" s="1255">
        <v>148</v>
      </c>
      <c r="E22" s="1256">
        <v>183.3</v>
      </c>
      <c r="F22" s="1257">
        <v>16.443745082612125</v>
      </c>
      <c r="G22" s="1258">
        <v>23.85135135135134</v>
      </c>
    </row>
    <row r="23" spans="1:7" ht="12.75">
      <c r="A23" s="1218">
        <v>17</v>
      </c>
      <c r="B23" s="1254" t="s">
        <v>137</v>
      </c>
      <c r="C23" s="1244">
        <v>262.5</v>
      </c>
      <c r="D23" s="1255">
        <v>225.1</v>
      </c>
      <c r="E23" s="1256">
        <v>191.2</v>
      </c>
      <c r="F23" s="1257">
        <v>-14.24761904761904</v>
      </c>
      <c r="G23" s="1258">
        <v>-15.059973345179927</v>
      </c>
    </row>
    <row r="24" spans="1:7" ht="12.75">
      <c r="A24" s="1218">
        <v>18</v>
      </c>
      <c r="B24" s="1254" t="s">
        <v>205</v>
      </c>
      <c r="C24" s="1244">
        <v>175</v>
      </c>
      <c r="D24" s="1255">
        <v>381.7</v>
      </c>
      <c r="E24" s="1256">
        <v>348.5</v>
      </c>
      <c r="F24" s="1257">
        <v>118.11428571428576</v>
      </c>
      <c r="G24" s="1258">
        <v>-8.697930311763173</v>
      </c>
    </row>
    <row r="25" spans="1:7" ht="12.75">
      <c r="A25" s="1218">
        <v>19</v>
      </c>
      <c r="B25" s="1254" t="s">
        <v>206</v>
      </c>
      <c r="C25" s="1244">
        <v>536.855</v>
      </c>
      <c r="D25" s="1255">
        <v>1764.413</v>
      </c>
      <c r="E25" s="1256">
        <v>1640.7620000000002</v>
      </c>
      <c r="F25" s="1257">
        <v>228.65727244786768</v>
      </c>
      <c r="G25" s="1258">
        <v>-7.008053103213356</v>
      </c>
    </row>
    <row r="26" spans="1:7" ht="12.75">
      <c r="A26" s="1218">
        <v>20</v>
      </c>
      <c r="B26" s="1254" t="s">
        <v>208</v>
      </c>
      <c r="C26" s="1244">
        <v>52.5</v>
      </c>
      <c r="D26" s="1255">
        <v>137.3</v>
      </c>
      <c r="E26" s="1256">
        <v>59.7</v>
      </c>
      <c r="F26" s="1257">
        <v>161.52380952380952</v>
      </c>
      <c r="G26" s="1258">
        <v>-56.51857246904588</v>
      </c>
    </row>
    <row r="27" spans="1:7" ht="12.75">
      <c r="A27" s="1218">
        <v>21</v>
      </c>
      <c r="B27" s="1254" t="s">
        <v>209</v>
      </c>
      <c r="C27" s="1244">
        <v>172.6</v>
      </c>
      <c r="D27" s="1255">
        <v>240.7</v>
      </c>
      <c r="E27" s="1256">
        <v>120.6</v>
      </c>
      <c r="F27" s="1257">
        <v>39.4553881807648</v>
      </c>
      <c r="G27" s="1258">
        <v>-49.896136269214786</v>
      </c>
    </row>
    <row r="28" spans="1:7" ht="12.75">
      <c r="A28" s="1218">
        <v>22</v>
      </c>
      <c r="B28" s="1254" t="s">
        <v>146</v>
      </c>
      <c r="C28" s="1244">
        <v>183.9</v>
      </c>
      <c r="D28" s="1255">
        <v>75.4</v>
      </c>
      <c r="E28" s="1256">
        <v>81.7</v>
      </c>
      <c r="F28" s="1257">
        <v>-58.999456226209894</v>
      </c>
      <c r="G28" s="1258">
        <v>8.355437665782489</v>
      </c>
    </row>
    <row r="29" spans="1:7" ht="12.75">
      <c r="A29" s="1218">
        <v>23</v>
      </c>
      <c r="B29" s="1254" t="s">
        <v>210</v>
      </c>
      <c r="C29" s="1244">
        <v>1673.355</v>
      </c>
      <c r="D29" s="1255">
        <v>2848.343</v>
      </c>
      <c r="E29" s="1256">
        <v>1353.731</v>
      </c>
      <c r="F29" s="1257">
        <v>70.21749718380138</v>
      </c>
      <c r="G29" s="1258">
        <v>-52.47303432206022</v>
      </c>
    </row>
    <row r="30" spans="1:7" ht="12.75">
      <c r="A30" s="1218">
        <v>24</v>
      </c>
      <c r="B30" s="1254" t="s">
        <v>211</v>
      </c>
      <c r="C30" s="1244">
        <v>544.214</v>
      </c>
      <c r="D30" s="1255">
        <v>600.525</v>
      </c>
      <c r="E30" s="1256">
        <v>447.76199999999994</v>
      </c>
      <c r="F30" s="1257">
        <v>10.347216352390774</v>
      </c>
      <c r="G30" s="1258">
        <v>-25.438241538653685</v>
      </c>
    </row>
    <row r="31" spans="1:7" ht="12.75">
      <c r="A31" s="1218">
        <v>25</v>
      </c>
      <c r="B31" s="1254" t="s">
        <v>212</v>
      </c>
      <c r="C31" s="1244">
        <v>2002</v>
      </c>
      <c r="D31" s="1255">
        <v>2240.5</v>
      </c>
      <c r="E31" s="1256">
        <v>2518.5</v>
      </c>
      <c r="F31" s="1257">
        <v>11.913086913086929</v>
      </c>
      <c r="G31" s="1258">
        <v>12.407944655210883</v>
      </c>
    </row>
    <row r="32" spans="1:7" ht="12.75">
      <c r="A32" s="1218">
        <v>26</v>
      </c>
      <c r="B32" s="1254" t="s">
        <v>213</v>
      </c>
      <c r="C32" s="1244">
        <v>24</v>
      </c>
      <c r="D32" s="1255">
        <v>5.4</v>
      </c>
      <c r="E32" s="1256">
        <v>3.4</v>
      </c>
      <c r="F32" s="1257">
        <v>-77.5</v>
      </c>
      <c r="G32" s="1258">
        <v>-37.037037037037045</v>
      </c>
    </row>
    <row r="33" spans="1:7" ht="12.75">
      <c r="A33" s="1218">
        <v>27</v>
      </c>
      <c r="B33" s="1254" t="s">
        <v>214</v>
      </c>
      <c r="C33" s="1244">
        <v>1495.7</v>
      </c>
      <c r="D33" s="1255">
        <v>1838.4</v>
      </c>
      <c r="E33" s="1256">
        <v>2452.3</v>
      </c>
      <c r="F33" s="1257">
        <v>22.91234873303469</v>
      </c>
      <c r="G33" s="1258">
        <v>33.39316797214971</v>
      </c>
    </row>
    <row r="34" spans="1:7" ht="12.75">
      <c r="A34" s="1218">
        <v>28</v>
      </c>
      <c r="B34" s="1254" t="s">
        <v>215</v>
      </c>
      <c r="C34" s="1244">
        <v>113.5</v>
      </c>
      <c r="D34" s="1255">
        <v>109.7</v>
      </c>
      <c r="E34" s="1256">
        <v>144.3</v>
      </c>
      <c r="F34" s="1257">
        <v>-3.348017621145374</v>
      </c>
      <c r="G34" s="1258">
        <v>31.540565177757486</v>
      </c>
    </row>
    <row r="35" spans="1:7" ht="12.75">
      <c r="A35" s="1218">
        <v>29</v>
      </c>
      <c r="B35" s="1254" t="s">
        <v>153</v>
      </c>
      <c r="C35" s="1244">
        <v>391</v>
      </c>
      <c r="D35" s="1255">
        <v>264.3</v>
      </c>
      <c r="E35" s="1256">
        <v>388.7</v>
      </c>
      <c r="F35" s="1257">
        <v>-32.404092071611245</v>
      </c>
      <c r="G35" s="1258">
        <v>47.06772606886116</v>
      </c>
    </row>
    <row r="36" spans="1:7" ht="12.75">
      <c r="A36" s="1218">
        <v>30</v>
      </c>
      <c r="B36" s="1254" t="s">
        <v>216</v>
      </c>
      <c r="C36" s="1244">
        <v>14364</v>
      </c>
      <c r="D36" s="1255">
        <v>13212.3</v>
      </c>
      <c r="E36" s="1256">
        <v>19111.8</v>
      </c>
      <c r="F36" s="1257">
        <v>-8.017961570593144</v>
      </c>
      <c r="G36" s="1258">
        <v>44.65157466905836</v>
      </c>
    </row>
    <row r="37" spans="1:7" ht="12.75">
      <c r="A37" s="1218">
        <v>31</v>
      </c>
      <c r="B37" s="1254" t="s">
        <v>217</v>
      </c>
      <c r="C37" s="1244">
        <v>94.4</v>
      </c>
      <c r="D37" s="1255">
        <v>387</v>
      </c>
      <c r="E37" s="1256">
        <v>365.4</v>
      </c>
      <c r="F37" s="1257">
        <v>309.9576271186441</v>
      </c>
      <c r="G37" s="1258">
        <v>-5.581395348837205</v>
      </c>
    </row>
    <row r="38" spans="1:7" ht="12.75">
      <c r="A38" s="1218">
        <v>32</v>
      </c>
      <c r="B38" s="1254" t="s">
        <v>156</v>
      </c>
      <c r="C38" s="1244">
        <v>38.7</v>
      </c>
      <c r="D38" s="1255">
        <v>40.2</v>
      </c>
      <c r="E38" s="1256">
        <v>45.5</v>
      </c>
      <c r="F38" s="1257">
        <v>3.875968992248062</v>
      </c>
      <c r="G38" s="1258">
        <v>13.184079601990035</v>
      </c>
    </row>
    <row r="39" spans="1:7" ht="12.75">
      <c r="A39" s="1218">
        <v>33</v>
      </c>
      <c r="B39" s="1254" t="s">
        <v>218</v>
      </c>
      <c r="C39" s="1244">
        <v>259</v>
      </c>
      <c r="D39" s="1255">
        <v>245.7</v>
      </c>
      <c r="E39" s="1256">
        <v>245.6</v>
      </c>
      <c r="F39" s="1257">
        <v>-5.135135135135144</v>
      </c>
      <c r="G39" s="1258">
        <v>-0.04070004070004529</v>
      </c>
    </row>
    <row r="40" spans="1:7" ht="12.75">
      <c r="A40" s="1218">
        <v>34</v>
      </c>
      <c r="B40" s="1254" t="s">
        <v>219</v>
      </c>
      <c r="C40" s="1244">
        <v>32.2</v>
      </c>
      <c r="D40" s="1255">
        <v>23.7</v>
      </c>
      <c r="E40" s="1256">
        <v>32.5</v>
      </c>
      <c r="F40" s="1257">
        <v>-26.39751552795032</v>
      </c>
      <c r="G40" s="1258">
        <v>37.13080168776372</v>
      </c>
    </row>
    <row r="41" spans="1:7" ht="12.75">
      <c r="A41" s="1218">
        <v>35</v>
      </c>
      <c r="B41" s="1254" t="s">
        <v>183</v>
      </c>
      <c r="C41" s="1244">
        <v>414.1</v>
      </c>
      <c r="D41" s="1255">
        <v>552.7</v>
      </c>
      <c r="E41" s="1256">
        <v>590.2</v>
      </c>
      <c r="F41" s="1257">
        <v>33.47017628592127</v>
      </c>
      <c r="G41" s="1258">
        <v>6.78487425366383</v>
      </c>
    </row>
    <row r="42" spans="1:7" ht="12.75">
      <c r="A42" s="1218">
        <v>36</v>
      </c>
      <c r="B42" s="1254" t="s">
        <v>220</v>
      </c>
      <c r="C42" s="1244">
        <v>505.5</v>
      </c>
      <c r="D42" s="1255">
        <v>453.6</v>
      </c>
      <c r="E42" s="1256">
        <v>283.9</v>
      </c>
      <c r="F42" s="1257">
        <v>-10.267062314540041</v>
      </c>
      <c r="G42" s="1258">
        <v>-37.41181657848324</v>
      </c>
    </row>
    <row r="43" spans="1:7" ht="12.75">
      <c r="A43" s="1218">
        <v>37</v>
      </c>
      <c r="B43" s="1254" t="s">
        <v>221</v>
      </c>
      <c r="C43" s="1244">
        <v>10.2</v>
      </c>
      <c r="D43" s="1255">
        <v>26.2</v>
      </c>
      <c r="E43" s="1256">
        <v>109.6</v>
      </c>
      <c r="F43" s="1257">
        <v>156.86274509803917</v>
      </c>
      <c r="G43" s="1258">
        <v>318.3206106870229</v>
      </c>
    </row>
    <row r="44" spans="1:7" ht="12.75">
      <c r="A44" s="1218">
        <v>38</v>
      </c>
      <c r="B44" s="1254" t="s">
        <v>222</v>
      </c>
      <c r="C44" s="1244">
        <v>105.9</v>
      </c>
      <c r="D44" s="1255">
        <v>76</v>
      </c>
      <c r="E44" s="1256">
        <v>66.5</v>
      </c>
      <c r="F44" s="1257">
        <v>-28.234183191690278</v>
      </c>
      <c r="G44" s="1258">
        <v>-12.5</v>
      </c>
    </row>
    <row r="45" spans="1:7" ht="12.75">
      <c r="A45" s="1218">
        <v>39</v>
      </c>
      <c r="B45" s="1254" t="s">
        <v>223</v>
      </c>
      <c r="C45" s="1244">
        <v>72.2</v>
      </c>
      <c r="D45" s="1255">
        <v>48</v>
      </c>
      <c r="E45" s="1256">
        <v>50.1</v>
      </c>
      <c r="F45" s="1257">
        <v>-33.5180055401662</v>
      </c>
      <c r="G45" s="1258">
        <v>4.375</v>
      </c>
    </row>
    <row r="46" spans="1:7" ht="12.75">
      <c r="A46" s="1218">
        <v>40</v>
      </c>
      <c r="B46" s="1254" t="s">
        <v>224</v>
      </c>
      <c r="C46" s="1244">
        <v>0</v>
      </c>
      <c r="D46" s="1255">
        <v>0.065</v>
      </c>
      <c r="E46" s="1256">
        <v>0</v>
      </c>
      <c r="F46" s="1257" t="s">
        <v>1121</v>
      </c>
      <c r="G46" s="1258" t="s">
        <v>1121</v>
      </c>
    </row>
    <row r="47" spans="1:7" ht="12.75">
      <c r="A47" s="1218">
        <v>41</v>
      </c>
      <c r="B47" s="1254" t="s">
        <v>225</v>
      </c>
      <c r="C47" s="1244">
        <v>4.3</v>
      </c>
      <c r="D47" s="1255">
        <v>7.2</v>
      </c>
      <c r="E47" s="1256">
        <v>322.9</v>
      </c>
      <c r="F47" s="1257">
        <v>67.44186046511629</v>
      </c>
      <c r="G47" s="1258">
        <v>4384.722222222223</v>
      </c>
    </row>
    <row r="48" spans="1:7" ht="12.75">
      <c r="A48" s="1218">
        <v>42</v>
      </c>
      <c r="B48" s="1254" t="s">
        <v>187</v>
      </c>
      <c r="C48" s="1244">
        <v>12.3</v>
      </c>
      <c r="D48" s="1255">
        <v>7.3</v>
      </c>
      <c r="E48" s="1256">
        <v>21</v>
      </c>
      <c r="F48" s="1257">
        <v>-40.65040650406505</v>
      </c>
      <c r="G48" s="1258">
        <v>187.67123287671234</v>
      </c>
    </row>
    <row r="49" spans="1:7" ht="12.75">
      <c r="A49" s="1218">
        <v>43</v>
      </c>
      <c r="B49" s="1254" t="s">
        <v>226</v>
      </c>
      <c r="C49" s="1244">
        <v>810.2</v>
      </c>
      <c r="D49" s="1255">
        <v>699.5</v>
      </c>
      <c r="E49" s="1256">
        <v>1075.1</v>
      </c>
      <c r="F49" s="1257">
        <v>-13.66329301407059</v>
      </c>
      <c r="G49" s="1258">
        <v>53.69549678341673</v>
      </c>
    </row>
    <row r="50" spans="1:7" ht="12.75">
      <c r="A50" s="1218">
        <v>44</v>
      </c>
      <c r="B50" s="1254" t="s">
        <v>168</v>
      </c>
      <c r="C50" s="1244">
        <v>1447.1</v>
      </c>
      <c r="D50" s="1255">
        <v>1260.5</v>
      </c>
      <c r="E50" s="1256">
        <v>1144</v>
      </c>
      <c r="F50" s="1257">
        <v>-12.894755027295972</v>
      </c>
      <c r="G50" s="1258">
        <v>-9.242364141213798</v>
      </c>
    </row>
    <row r="51" spans="1:7" ht="12.75">
      <c r="A51" s="1218">
        <v>45</v>
      </c>
      <c r="B51" s="1254" t="s">
        <v>227</v>
      </c>
      <c r="C51" s="1244">
        <v>237.8</v>
      </c>
      <c r="D51" s="1255">
        <v>268.6</v>
      </c>
      <c r="E51" s="1256">
        <v>312</v>
      </c>
      <c r="F51" s="1257">
        <v>12.952060555088309</v>
      </c>
      <c r="G51" s="1258">
        <v>16.157855547282225</v>
      </c>
    </row>
    <row r="52" spans="1:7" ht="12.75">
      <c r="A52" s="1218">
        <v>46</v>
      </c>
      <c r="B52" s="1254" t="s">
        <v>1211</v>
      </c>
      <c r="C52" s="1244">
        <v>155.4</v>
      </c>
      <c r="D52" s="1255">
        <v>167.9</v>
      </c>
      <c r="E52" s="1256">
        <v>246.7</v>
      </c>
      <c r="F52" s="1257">
        <v>8.04375804375806</v>
      </c>
      <c r="G52" s="1258">
        <v>46.93269803454439</v>
      </c>
    </row>
    <row r="53" spans="1:7" ht="12.75">
      <c r="A53" s="1218">
        <v>47</v>
      </c>
      <c r="B53" s="1254" t="s">
        <v>228</v>
      </c>
      <c r="C53" s="1244">
        <v>634.2</v>
      </c>
      <c r="D53" s="1255">
        <v>380</v>
      </c>
      <c r="E53" s="1256">
        <v>376.5</v>
      </c>
      <c r="F53" s="1257">
        <v>-40.08199306212551</v>
      </c>
      <c r="G53" s="1258">
        <v>-0.9210526315789451</v>
      </c>
    </row>
    <row r="54" spans="1:7" ht="12.75">
      <c r="A54" s="1218">
        <v>48</v>
      </c>
      <c r="B54" s="1254" t="s">
        <v>229</v>
      </c>
      <c r="C54" s="1244">
        <v>3329.8</v>
      </c>
      <c r="D54" s="1255">
        <v>4595.9</v>
      </c>
      <c r="E54" s="1256">
        <v>5935.9</v>
      </c>
      <c r="F54" s="1257">
        <v>38.02330470298517</v>
      </c>
      <c r="G54" s="1258">
        <v>29.156422028329587</v>
      </c>
    </row>
    <row r="55" spans="1:7" ht="12.75">
      <c r="A55" s="1218">
        <v>49</v>
      </c>
      <c r="B55" s="1254" t="s">
        <v>230</v>
      </c>
      <c r="C55" s="1244">
        <v>57.6</v>
      </c>
      <c r="D55" s="1255">
        <v>558.8</v>
      </c>
      <c r="E55" s="1256">
        <v>95.8</v>
      </c>
      <c r="F55" s="1257">
        <v>870.1388888888888</v>
      </c>
      <c r="G55" s="1258">
        <v>-82.85612025769507</v>
      </c>
    </row>
    <row r="56" spans="1:7" ht="12.75">
      <c r="A56" s="1218"/>
      <c r="B56" s="1259" t="s">
        <v>175</v>
      </c>
      <c r="C56" s="1245">
        <v>12027.21</v>
      </c>
      <c r="D56" s="1260">
        <v>13118.577999999994</v>
      </c>
      <c r="E56" s="1261">
        <v>13661.841</v>
      </c>
      <c r="F56" s="1228">
        <v>9.074157680792098</v>
      </c>
      <c r="G56" s="1229">
        <v>4.141172922858004</v>
      </c>
    </row>
    <row r="57" spans="1:7" ht="13.5" thickBot="1">
      <c r="A57" s="1230"/>
      <c r="B57" s="1262" t="s">
        <v>231</v>
      </c>
      <c r="C57" s="1249">
        <v>48134.9</v>
      </c>
      <c r="D57" s="1263">
        <v>53300.368</v>
      </c>
      <c r="E57" s="1264">
        <v>62390.4</v>
      </c>
      <c r="F57" s="1235">
        <v>10.731232432185394</v>
      </c>
      <c r="G57" s="1236">
        <v>17.054351294535138</v>
      </c>
    </row>
  </sheetData>
  <sheetProtection/>
  <mergeCells count="4">
    <mergeCell ref="C4:E4"/>
    <mergeCell ref="F4:G4"/>
    <mergeCell ref="A1:G1"/>
    <mergeCell ref="A3:G3"/>
  </mergeCells>
  <printOptions/>
  <pageMargins left="1.17" right="0.75" top="0.28" bottom="0.57" header="0.22" footer="0.5"/>
  <pageSetup horizontalDpi="600" verticalDpi="60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G72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3.28125" style="0" bestFit="1" customWidth="1"/>
    <col min="2" max="2" width="26.140625" style="0" bestFit="1" customWidth="1"/>
  </cols>
  <sheetData>
    <row r="1" spans="1:7" ht="12.75">
      <c r="A1" s="1516" t="s">
        <v>1302</v>
      </c>
      <c r="B1" s="1516"/>
      <c r="C1" s="1516"/>
      <c r="D1" s="1516"/>
      <c r="E1" s="1516"/>
      <c r="F1" s="1516"/>
      <c r="G1" s="1516"/>
    </row>
    <row r="2" spans="1:7" ht="15.75">
      <c r="A2" s="1738" t="s">
        <v>321</v>
      </c>
      <c r="B2" s="1738"/>
      <c r="C2" s="1738"/>
      <c r="D2" s="1738"/>
      <c r="E2" s="1738"/>
      <c r="F2" s="1738"/>
      <c r="G2" s="1738"/>
    </row>
    <row r="3" spans="1:7" ht="16.5" customHeight="1" thickBot="1">
      <c r="A3" s="1733" t="s">
        <v>932</v>
      </c>
      <c r="B3" s="1733"/>
      <c r="C3" s="1733"/>
      <c r="D3" s="1733"/>
      <c r="E3" s="1733"/>
      <c r="F3" s="1733"/>
      <c r="G3" s="1733"/>
    </row>
    <row r="4" spans="1:7" ht="12.75">
      <c r="A4" s="1250"/>
      <c r="B4" s="1203"/>
      <c r="C4" s="1734" t="s">
        <v>1193</v>
      </c>
      <c r="D4" s="1735"/>
      <c r="E4" s="1736"/>
      <c r="F4" s="1731" t="s">
        <v>1178</v>
      </c>
      <c r="G4" s="1732"/>
    </row>
    <row r="5" spans="1:7" ht="12.75">
      <c r="A5" s="1204"/>
      <c r="B5" s="1205"/>
      <c r="C5" s="1206" t="s">
        <v>529</v>
      </c>
      <c r="D5" s="1239" t="s">
        <v>1045</v>
      </c>
      <c r="E5" s="1210" t="s">
        <v>508</v>
      </c>
      <c r="F5" s="1209" t="s">
        <v>1014</v>
      </c>
      <c r="G5" s="1210" t="s">
        <v>327</v>
      </c>
    </row>
    <row r="6" spans="1:7" ht="12.75">
      <c r="A6" s="1251"/>
      <c r="B6" s="1212" t="s">
        <v>1208</v>
      </c>
      <c r="C6" s="1241">
        <v>23357.6</v>
      </c>
      <c r="D6" s="1242">
        <v>22945.3</v>
      </c>
      <c r="E6" s="1217">
        <v>40232.6</v>
      </c>
      <c r="F6" s="1216">
        <v>-1.7651642292015737</v>
      </c>
      <c r="G6" s="1217">
        <v>75.34135531023779</v>
      </c>
    </row>
    <row r="7" spans="1:7" ht="12.75">
      <c r="A7" s="1218">
        <v>1</v>
      </c>
      <c r="B7" s="1254" t="s">
        <v>232</v>
      </c>
      <c r="C7" s="1244">
        <v>657</v>
      </c>
      <c r="D7" s="1221">
        <v>357.5</v>
      </c>
      <c r="E7" s="1222">
        <v>516.1</v>
      </c>
      <c r="F7" s="1223">
        <v>-45.585996955859976</v>
      </c>
      <c r="G7" s="1222">
        <v>44.363636363636374</v>
      </c>
    </row>
    <row r="8" spans="1:7" ht="12.75">
      <c r="A8" s="1218">
        <v>2</v>
      </c>
      <c r="B8" s="1254" t="s">
        <v>233</v>
      </c>
      <c r="C8" s="1244">
        <v>46.6</v>
      </c>
      <c r="D8" s="1221">
        <v>0.9</v>
      </c>
      <c r="E8" s="1222">
        <v>51.6</v>
      </c>
      <c r="F8" s="1223">
        <v>-98.068669527897</v>
      </c>
      <c r="G8" s="1222">
        <v>5633.333333333334</v>
      </c>
    </row>
    <row r="9" spans="1:7" ht="12.75">
      <c r="A9" s="1218">
        <v>3</v>
      </c>
      <c r="B9" s="1254" t="s">
        <v>234</v>
      </c>
      <c r="C9" s="1244">
        <v>363.5</v>
      </c>
      <c r="D9" s="1221">
        <v>491.6</v>
      </c>
      <c r="E9" s="1222">
        <v>682.6</v>
      </c>
      <c r="F9" s="1223">
        <v>35.240715268225586</v>
      </c>
      <c r="G9" s="1222">
        <v>38.85272579332789</v>
      </c>
    </row>
    <row r="10" spans="1:7" ht="12.75">
      <c r="A10" s="1218">
        <v>4</v>
      </c>
      <c r="B10" s="1254" t="s">
        <v>235</v>
      </c>
      <c r="C10" s="1244">
        <v>9.5</v>
      </c>
      <c r="D10" s="1221">
        <v>4.3</v>
      </c>
      <c r="E10" s="1222">
        <v>1.3</v>
      </c>
      <c r="F10" s="1223">
        <v>-54.73684210526315</v>
      </c>
      <c r="G10" s="1222">
        <v>-69.76744186046511</v>
      </c>
    </row>
    <row r="11" spans="1:7" ht="12.75">
      <c r="A11" s="1218">
        <v>5</v>
      </c>
      <c r="B11" s="1254" t="s">
        <v>236</v>
      </c>
      <c r="C11" s="1244">
        <v>87.6</v>
      </c>
      <c r="D11" s="1221">
        <v>38.1</v>
      </c>
      <c r="E11" s="1222">
        <v>38.6</v>
      </c>
      <c r="F11" s="1223">
        <v>-56.50684931506849</v>
      </c>
      <c r="G11" s="1222">
        <v>1.3123359580052352</v>
      </c>
    </row>
    <row r="12" spans="1:7" ht="12.75">
      <c r="A12" s="1218">
        <v>6</v>
      </c>
      <c r="B12" s="1254" t="s">
        <v>196</v>
      </c>
      <c r="C12" s="1244">
        <v>617.3</v>
      </c>
      <c r="D12" s="1221">
        <v>19.6</v>
      </c>
      <c r="E12" s="1222">
        <v>2.4</v>
      </c>
      <c r="F12" s="1223">
        <v>-96.82488255305363</v>
      </c>
      <c r="G12" s="1222">
        <v>-87.75510204081633</v>
      </c>
    </row>
    <row r="13" spans="1:7" ht="12.75">
      <c r="A13" s="1218">
        <v>7</v>
      </c>
      <c r="B13" s="1254" t="s">
        <v>237</v>
      </c>
      <c r="C13" s="1244">
        <v>5.5</v>
      </c>
      <c r="D13" s="1221">
        <v>15.4</v>
      </c>
      <c r="E13" s="1222">
        <v>25.5</v>
      </c>
      <c r="F13" s="1223">
        <v>180</v>
      </c>
      <c r="G13" s="1222">
        <v>65.58441558441558</v>
      </c>
    </row>
    <row r="14" spans="1:7" ht="12.75">
      <c r="A14" s="1218">
        <v>8</v>
      </c>
      <c r="B14" s="1254" t="s">
        <v>238</v>
      </c>
      <c r="C14" s="1244">
        <v>57.3</v>
      </c>
      <c r="D14" s="1221">
        <v>49.5</v>
      </c>
      <c r="E14" s="1222">
        <v>8.5</v>
      </c>
      <c r="F14" s="1223">
        <v>-13.612565445026178</v>
      </c>
      <c r="G14" s="1222">
        <v>-82.82828282828282</v>
      </c>
    </row>
    <row r="15" spans="1:7" ht="12.75">
      <c r="A15" s="1218">
        <v>9</v>
      </c>
      <c r="B15" s="1254" t="s">
        <v>239</v>
      </c>
      <c r="C15" s="1244">
        <v>17.3</v>
      </c>
      <c r="D15" s="1221">
        <v>2.6</v>
      </c>
      <c r="E15" s="1222">
        <v>4.5</v>
      </c>
      <c r="F15" s="1223">
        <v>-84.97109826589595</v>
      </c>
      <c r="G15" s="1222">
        <v>73.07692307692307</v>
      </c>
    </row>
    <row r="16" spans="1:7" ht="12.75">
      <c r="A16" s="1218">
        <v>10</v>
      </c>
      <c r="B16" s="1254" t="s">
        <v>1212</v>
      </c>
      <c r="C16" s="1244">
        <v>1170</v>
      </c>
      <c r="D16" s="1221">
        <v>485.8</v>
      </c>
      <c r="E16" s="1222">
        <v>1305.3</v>
      </c>
      <c r="F16" s="1223">
        <v>-58.47863247863248</v>
      </c>
      <c r="G16" s="1222">
        <v>168.69081926718815</v>
      </c>
    </row>
    <row r="17" spans="1:7" ht="12.75">
      <c r="A17" s="1218">
        <v>11</v>
      </c>
      <c r="B17" s="1254" t="s">
        <v>240</v>
      </c>
      <c r="C17" s="1244">
        <v>894.9</v>
      </c>
      <c r="D17" s="1221">
        <v>684.8</v>
      </c>
      <c r="E17" s="1222">
        <v>1114.3</v>
      </c>
      <c r="F17" s="1223">
        <v>-23.477483517711477</v>
      </c>
      <c r="G17" s="1222">
        <v>62.719042056074784</v>
      </c>
    </row>
    <row r="18" spans="1:7" ht="12.75">
      <c r="A18" s="1218">
        <v>12</v>
      </c>
      <c r="B18" s="1254" t="s">
        <v>241</v>
      </c>
      <c r="C18" s="1244">
        <v>190.6</v>
      </c>
      <c r="D18" s="1221">
        <v>148.2</v>
      </c>
      <c r="E18" s="1222">
        <v>353.1</v>
      </c>
      <c r="F18" s="1223">
        <v>-22.245540398740843</v>
      </c>
      <c r="G18" s="1222">
        <v>138.25910931174096</v>
      </c>
    </row>
    <row r="19" spans="1:7" ht="12.75">
      <c r="A19" s="1218">
        <v>13</v>
      </c>
      <c r="B19" s="1254" t="s">
        <v>242</v>
      </c>
      <c r="C19" s="1244">
        <v>45.9</v>
      </c>
      <c r="D19" s="1221">
        <v>25.9</v>
      </c>
      <c r="E19" s="1222">
        <v>13.7</v>
      </c>
      <c r="F19" s="1223">
        <v>-43.57298474945534</v>
      </c>
      <c r="G19" s="1222">
        <v>-47.1042471042471</v>
      </c>
    </row>
    <row r="20" spans="1:7" ht="12.75">
      <c r="A20" s="1218">
        <v>14</v>
      </c>
      <c r="B20" s="1254" t="s">
        <v>243</v>
      </c>
      <c r="C20" s="1244">
        <v>3884.6</v>
      </c>
      <c r="D20" s="1221">
        <v>2461.9</v>
      </c>
      <c r="E20" s="1222">
        <v>1945.7</v>
      </c>
      <c r="F20" s="1223">
        <v>-36.62410544200174</v>
      </c>
      <c r="G20" s="1222">
        <v>-20.967545391770585</v>
      </c>
    </row>
    <row r="21" spans="1:7" ht="12.75">
      <c r="A21" s="1218">
        <v>15</v>
      </c>
      <c r="B21" s="1254" t="s">
        <v>244</v>
      </c>
      <c r="C21" s="1244">
        <v>762.4</v>
      </c>
      <c r="D21" s="1221">
        <v>792.3</v>
      </c>
      <c r="E21" s="1222">
        <v>1036.9</v>
      </c>
      <c r="F21" s="1223">
        <v>3.9218258132214316</v>
      </c>
      <c r="G21" s="1222">
        <v>30.872144389751355</v>
      </c>
    </row>
    <row r="22" spans="1:7" ht="12.75">
      <c r="A22" s="1218">
        <v>16</v>
      </c>
      <c r="B22" s="1254" t="s">
        <v>245</v>
      </c>
      <c r="C22" s="1244">
        <v>0.6</v>
      </c>
      <c r="D22" s="1221">
        <v>0</v>
      </c>
      <c r="E22" s="1222">
        <v>0</v>
      </c>
      <c r="F22" s="1223">
        <v>-100</v>
      </c>
      <c r="G22" s="1222" t="s">
        <v>1121</v>
      </c>
    </row>
    <row r="23" spans="1:7" ht="12.75">
      <c r="A23" s="1218">
        <v>17</v>
      </c>
      <c r="B23" s="1254" t="s">
        <v>246</v>
      </c>
      <c r="C23" s="1244">
        <v>10.3</v>
      </c>
      <c r="D23" s="1221">
        <v>6.5</v>
      </c>
      <c r="E23" s="1222">
        <v>15.4</v>
      </c>
      <c r="F23" s="1223">
        <v>-36.893203883495154</v>
      </c>
      <c r="G23" s="1222">
        <v>136.92307692307696</v>
      </c>
    </row>
    <row r="24" spans="1:7" ht="12.75">
      <c r="A24" s="1218">
        <v>18</v>
      </c>
      <c r="B24" s="1254" t="s">
        <v>247</v>
      </c>
      <c r="C24" s="1244">
        <v>40.2</v>
      </c>
      <c r="D24" s="1221">
        <v>365.3</v>
      </c>
      <c r="E24" s="1222">
        <v>59.7</v>
      </c>
      <c r="F24" s="1223">
        <v>808.7064676616915</v>
      </c>
      <c r="G24" s="1222">
        <v>-83.65726799890501</v>
      </c>
    </row>
    <row r="25" spans="1:7" ht="12.75">
      <c r="A25" s="1218">
        <v>19</v>
      </c>
      <c r="B25" s="1254" t="s">
        <v>248</v>
      </c>
      <c r="C25" s="1244">
        <v>283.6</v>
      </c>
      <c r="D25" s="1221">
        <v>86.7</v>
      </c>
      <c r="E25" s="1222">
        <v>55.8</v>
      </c>
      <c r="F25" s="1223">
        <v>-69.42877291960508</v>
      </c>
      <c r="G25" s="1222">
        <v>-35.640138408304495</v>
      </c>
    </row>
    <row r="26" spans="1:7" ht="12.75">
      <c r="A26" s="1218">
        <v>20</v>
      </c>
      <c r="B26" s="1254" t="s">
        <v>249</v>
      </c>
      <c r="C26" s="1244">
        <v>979.8</v>
      </c>
      <c r="D26" s="1221">
        <v>1839.2</v>
      </c>
      <c r="E26" s="1222">
        <v>3216.9</v>
      </c>
      <c r="F26" s="1223">
        <v>87.71177791385998</v>
      </c>
      <c r="G26" s="1222">
        <v>74.90756850804695</v>
      </c>
    </row>
    <row r="27" spans="1:7" ht="12.75">
      <c r="A27" s="1218">
        <v>21</v>
      </c>
      <c r="B27" s="1254" t="s">
        <v>250</v>
      </c>
      <c r="C27" s="1244">
        <v>22.9</v>
      </c>
      <c r="D27" s="1221">
        <v>14.8</v>
      </c>
      <c r="E27" s="1222">
        <v>10.4</v>
      </c>
      <c r="F27" s="1223">
        <v>-35.37117903930131</v>
      </c>
      <c r="G27" s="1222">
        <v>-29.729729729729712</v>
      </c>
    </row>
    <row r="28" spans="1:7" ht="12.75">
      <c r="A28" s="1218">
        <v>22</v>
      </c>
      <c r="B28" s="1254" t="s">
        <v>251</v>
      </c>
      <c r="C28" s="1244">
        <v>3.5</v>
      </c>
      <c r="D28" s="1221">
        <v>1</v>
      </c>
      <c r="E28" s="1222">
        <v>0.1</v>
      </c>
      <c r="F28" s="1223">
        <v>-71.42857142857143</v>
      </c>
      <c r="G28" s="1222">
        <v>-90</v>
      </c>
    </row>
    <row r="29" spans="1:7" ht="12.75">
      <c r="A29" s="1218">
        <v>23</v>
      </c>
      <c r="B29" s="1254" t="s">
        <v>252</v>
      </c>
      <c r="C29" s="1244">
        <v>3.8</v>
      </c>
      <c r="D29" s="1221">
        <v>0</v>
      </c>
      <c r="E29" s="1222">
        <v>17</v>
      </c>
      <c r="F29" s="1223">
        <v>-100</v>
      </c>
      <c r="G29" s="1222" t="s">
        <v>1121</v>
      </c>
    </row>
    <row r="30" spans="1:7" ht="12.75">
      <c r="A30" s="1218">
        <v>24</v>
      </c>
      <c r="B30" s="1254" t="s">
        <v>253</v>
      </c>
      <c r="C30" s="1244">
        <v>71.8</v>
      </c>
      <c r="D30" s="1221">
        <v>65.2</v>
      </c>
      <c r="E30" s="1222">
        <v>85.9</v>
      </c>
      <c r="F30" s="1223">
        <v>-9.192200557103064</v>
      </c>
      <c r="G30" s="1222">
        <v>31.748466257668696</v>
      </c>
    </row>
    <row r="31" spans="1:7" ht="12.75">
      <c r="A31" s="1218">
        <v>25</v>
      </c>
      <c r="B31" s="1254" t="s">
        <v>254</v>
      </c>
      <c r="C31" s="1244">
        <v>0</v>
      </c>
      <c r="D31" s="1221">
        <v>2181.9</v>
      </c>
      <c r="E31" s="1222">
        <v>8768.4</v>
      </c>
      <c r="F31" s="1223" t="s">
        <v>1121</v>
      </c>
      <c r="G31" s="1222">
        <v>301.8699298776296</v>
      </c>
    </row>
    <row r="32" spans="1:7" ht="12.75">
      <c r="A32" s="1218">
        <v>26</v>
      </c>
      <c r="B32" s="1254" t="s">
        <v>209</v>
      </c>
      <c r="C32" s="1244">
        <v>6.9</v>
      </c>
      <c r="D32" s="1221">
        <v>10</v>
      </c>
      <c r="E32" s="1222">
        <v>76</v>
      </c>
      <c r="F32" s="1223">
        <v>44.92753623188406</v>
      </c>
      <c r="G32" s="1222">
        <v>660</v>
      </c>
    </row>
    <row r="33" spans="1:7" ht="12.75">
      <c r="A33" s="1218">
        <v>27</v>
      </c>
      <c r="B33" s="1254" t="s">
        <v>210</v>
      </c>
      <c r="C33" s="1244">
        <v>179.8</v>
      </c>
      <c r="D33" s="1221">
        <v>360</v>
      </c>
      <c r="E33" s="1222">
        <v>2472</v>
      </c>
      <c r="F33" s="1223">
        <v>100.22246941045606</v>
      </c>
      <c r="G33" s="1222">
        <v>586.6666666666666</v>
      </c>
    </row>
    <row r="34" spans="1:7" ht="12.75">
      <c r="A34" s="1218">
        <v>28</v>
      </c>
      <c r="B34" s="1254" t="s">
        <v>255</v>
      </c>
      <c r="C34" s="1244">
        <v>56.1</v>
      </c>
      <c r="D34" s="1221">
        <v>169.5</v>
      </c>
      <c r="E34" s="1222">
        <v>179.8</v>
      </c>
      <c r="F34" s="1223">
        <v>202.13903743315507</v>
      </c>
      <c r="G34" s="1222">
        <v>6.076696165191748</v>
      </c>
    </row>
    <row r="35" spans="1:7" ht="12.75">
      <c r="A35" s="1218">
        <v>29</v>
      </c>
      <c r="B35" s="1254" t="s">
        <v>256</v>
      </c>
      <c r="C35" s="1244">
        <v>401.4</v>
      </c>
      <c r="D35" s="1221">
        <v>415.9</v>
      </c>
      <c r="E35" s="1222">
        <v>567.1</v>
      </c>
      <c r="F35" s="1223">
        <v>3.612356751370214</v>
      </c>
      <c r="G35" s="1222">
        <v>36.35489300312577</v>
      </c>
    </row>
    <row r="36" spans="1:7" ht="12.75">
      <c r="A36" s="1218">
        <v>30</v>
      </c>
      <c r="B36" s="1254" t="s">
        <v>212</v>
      </c>
      <c r="C36" s="1244">
        <v>970.3</v>
      </c>
      <c r="D36" s="1221">
        <v>424.1</v>
      </c>
      <c r="E36" s="1222">
        <v>457.3</v>
      </c>
      <c r="F36" s="1223">
        <v>-56.291868494280116</v>
      </c>
      <c r="G36" s="1222">
        <v>7.828342372082034</v>
      </c>
    </row>
    <row r="37" spans="1:7" ht="12.75">
      <c r="A37" s="1218">
        <v>31</v>
      </c>
      <c r="B37" s="1254" t="s">
        <v>257</v>
      </c>
      <c r="C37" s="1244">
        <v>42.9</v>
      </c>
      <c r="D37" s="1221">
        <v>17.2</v>
      </c>
      <c r="E37" s="1222">
        <v>21.9</v>
      </c>
      <c r="F37" s="1223">
        <v>-59.9067599067599</v>
      </c>
      <c r="G37" s="1222">
        <v>27.32558139534882</v>
      </c>
    </row>
    <row r="38" spans="1:7" ht="12.75">
      <c r="A38" s="1218">
        <v>32</v>
      </c>
      <c r="B38" s="1254" t="s">
        <v>258</v>
      </c>
      <c r="C38" s="1244">
        <v>817.4</v>
      </c>
      <c r="D38" s="1221">
        <v>1664.2</v>
      </c>
      <c r="E38" s="1222">
        <v>2799.2</v>
      </c>
      <c r="F38" s="1223">
        <v>103.59677024712508</v>
      </c>
      <c r="G38" s="1222">
        <v>68.20093738733325</v>
      </c>
    </row>
    <row r="39" spans="1:7" ht="12.75">
      <c r="A39" s="1218">
        <v>33</v>
      </c>
      <c r="B39" s="1254" t="s">
        <v>259</v>
      </c>
      <c r="C39" s="1244">
        <v>231.5</v>
      </c>
      <c r="D39" s="1221">
        <v>144.8</v>
      </c>
      <c r="E39" s="1222">
        <v>180.7</v>
      </c>
      <c r="F39" s="1223">
        <v>-37.45140388768898</v>
      </c>
      <c r="G39" s="1222">
        <v>24.792817679558013</v>
      </c>
    </row>
    <row r="40" spans="1:7" ht="12.75">
      <c r="A40" s="1218">
        <v>34</v>
      </c>
      <c r="B40" s="1254" t="s">
        <v>260</v>
      </c>
      <c r="C40" s="1244">
        <v>117.5</v>
      </c>
      <c r="D40" s="1221">
        <v>300.4</v>
      </c>
      <c r="E40" s="1222">
        <v>538.4</v>
      </c>
      <c r="F40" s="1223">
        <v>155.65957446808508</v>
      </c>
      <c r="G40" s="1222">
        <v>79.22769640479362</v>
      </c>
    </row>
    <row r="41" spans="1:7" ht="12.75">
      <c r="A41" s="1218">
        <v>35</v>
      </c>
      <c r="B41" s="1254" t="s">
        <v>261</v>
      </c>
      <c r="C41" s="1244">
        <v>157.6</v>
      </c>
      <c r="D41" s="1221">
        <v>120.8</v>
      </c>
      <c r="E41" s="1222">
        <v>246.6</v>
      </c>
      <c r="F41" s="1223">
        <v>-23.350253807106597</v>
      </c>
      <c r="G41" s="1222">
        <v>104.13907284768214</v>
      </c>
    </row>
    <row r="42" spans="1:7" ht="12.75">
      <c r="A42" s="1218">
        <v>36</v>
      </c>
      <c r="B42" s="1254" t="s">
        <v>262</v>
      </c>
      <c r="C42" s="1244">
        <v>70.5</v>
      </c>
      <c r="D42" s="1221">
        <v>23.7</v>
      </c>
      <c r="E42" s="1222">
        <v>56.6</v>
      </c>
      <c r="F42" s="1223">
        <v>-66.38297872340425</v>
      </c>
      <c r="G42" s="1222">
        <v>138.81856540084385</v>
      </c>
    </row>
    <row r="43" spans="1:7" ht="12.75">
      <c r="A43" s="1218">
        <v>37</v>
      </c>
      <c r="B43" s="1254" t="s">
        <v>216</v>
      </c>
      <c r="C43" s="1244">
        <v>376.6</v>
      </c>
      <c r="D43" s="1221">
        <v>153.4</v>
      </c>
      <c r="E43" s="1222">
        <v>408.5</v>
      </c>
      <c r="F43" s="1223">
        <v>-59.26712692511949</v>
      </c>
      <c r="G43" s="1222">
        <v>166.29726205997395</v>
      </c>
    </row>
    <row r="44" spans="1:7" ht="12.75">
      <c r="A44" s="1218">
        <v>38</v>
      </c>
      <c r="B44" s="1254" t="s">
        <v>263</v>
      </c>
      <c r="C44" s="1244">
        <v>73.4</v>
      </c>
      <c r="D44" s="1221">
        <v>105.8</v>
      </c>
      <c r="E44" s="1222">
        <v>140.4</v>
      </c>
      <c r="F44" s="1223">
        <v>44.14168937329697</v>
      </c>
      <c r="G44" s="1222">
        <v>32.703213610586005</v>
      </c>
    </row>
    <row r="45" spans="1:7" ht="12.75">
      <c r="A45" s="1218">
        <v>39</v>
      </c>
      <c r="B45" s="1254" t="s">
        <v>264</v>
      </c>
      <c r="C45" s="1244">
        <v>1108.7</v>
      </c>
      <c r="D45" s="1221">
        <v>1447.6</v>
      </c>
      <c r="E45" s="1222">
        <v>1834.8</v>
      </c>
      <c r="F45" s="1223">
        <v>30.567331108505442</v>
      </c>
      <c r="G45" s="1222">
        <v>26.747720364741667</v>
      </c>
    </row>
    <row r="46" spans="1:7" ht="12.75">
      <c r="A46" s="1218">
        <v>40</v>
      </c>
      <c r="B46" s="1254" t="s">
        <v>265</v>
      </c>
      <c r="C46" s="1244">
        <v>33.6</v>
      </c>
      <c r="D46" s="1221">
        <v>17.5</v>
      </c>
      <c r="E46" s="1222">
        <v>38.5</v>
      </c>
      <c r="F46" s="1223">
        <v>-47.91666666666667</v>
      </c>
      <c r="G46" s="1222">
        <v>120</v>
      </c>
    </row>
    <row r="47" spans="1:7" ht="12.75">
      <c r="A47" s="1218">
        <v>41</v>
      </c>
      <c r="B47" s="1254" t="s">
        <v>266</v>
      </c>
      <c r="C47" s="1244">
        <v>14.8</v>
      </c>
      <c r="D47" s="1221">
        <v>2.5</v>
      </c>
      <c r="E47" s="1222">
        <v>13.9</v>
      </c>
      <c r="F47" s="1223">
        <v>-83.1081081081081</v>
      </c>
      <c r="G47" s="1222">
        <v>456</v>
      </c>
    </row>
    <row r="48" spans="1:7" ht="12.75">
      <c r="A48" s="1218">
        <v>42</v>
      </c>
      <c r="B48" s="1254" t="s">
        <v>267</v>
      </c>
      <c r="C48" s="1244">
        <v>525.9</v>
      </c>
      <c r="D48" s="1221">
        <v>284.8</v>
      </c>
      <c r="E48" s="1222">
        <v>313.6</v>
      </c>
      <c r="F48" s="1223">
        <v>-45.84521772200038</v>
      </c>
      <c r="G48" s="1222">
        <v>10.112359550561806</v>
      </c>
    </row>
    <row r="49" spans="1:7" ht="12.75">
      <c r="A49" s="1218">
        <v>43</v>
      </c>
      <c r="B49" s="1254" t="s">
        <v>183</v>
      </c>
      <c r="C49" s="1244">
        <v>917.9</v>
      </c>
      <c r="D49" s="1221">
        <v>227.8</v>
      </c>
      <c r="E49" s="1222">
        <v>681.7</v>
      </c>
      <c r="F49" s="1223">
        <v>-75.18248175182481</v>
      </c>
      <c r="G49" s="1222">
        <v>199.2537313432835</v>
      </c>
    </row>
    <row r="50" spans="1:7" ht="12.75">
      <c r="A50" s="1218">
        <v>44</v>
      </c>
      <c r="B50" s="1254" t="s">
        <v>268</v>
      </c>
      <c r="C50" s="1244">
        <v>376.7</v>
      </c>
      <c r="D50" s="1221">
        <v>51.6</v>
      </c>
      <c r="E50" s="1222">
        <v>167.4</v>
      </c>
      <c r="F50" s="1223">
        <v>-86.30209715954341</v>
      </c>
      <c r="G50" s="1222">
        <v>224.41860465116275</v>
      </c>
    </row>
    <row r="51" spans="1:7" ht="12.75">
      <c r="A51" s="1218">
        <v>45</v>
      </c>
      <c r="B51" s="1254" t="s">
        <v>269</v>
      </c>
      <c r="C51" s="1244">
        <v>1.2</v>
      </c>
      <c r="D51" s="1221">
        <v>300.8</v>
      </c>
      <c r="E51" s="1222">
        <v>973.1</v>
      </c>
      <c r="F51" s="1223">
        <v>24966.666666666668</v>
      </c>
      <c r="G51" s="1222">
        <v>223.5039893617021</v>
      </c>
    </row>
    <row r="52" spans="1:7" ht="12.75">
      <c r="A52" s="1218">
        <v>46</v>
      </c>
      <c r="B52" s="1254" t="s">
        <v>270</v>
      </c>
      <c r="C52" s="1244">
        <v>105.6</v>
      </c>
      <c r="D52" s="1221">
        <v>64.2</v>
      </c>
      <c r="E52" s="1222">
        <v>40.4</v>
      </c>
      <c r="F52" s="1223">
        <v>-39.204545454545446</v>
      </c>
      <c r="G52" s="1222">
        <v>-37.07165109034267</v>
      </c>
    </row>
    <row r="53" spans="1:7" ht="12.75">
      <c r="A53" s="1218">
        <v>47</v>
      </c>
      <c r="B53" s="1254" t="s">
        <v>271</v>
      </c>
      <c r="C53" s="1244">
        <v>4.5</v>
      </c>
      <c r="D53" s="1221">
        <v>0.4</v>
      </c>
      <c r="E53" s="1222">
        <v>217.7</v>
      </c>
      <c r="F53" s="1223">
        <v>-91.11111111111111</v>
      </c>
      <c r="G53" s="1222">
        <v>54325</v>
      </c>
    </row>
    <row r="54" spans="1:7" ht="12.75">
      <c r="A54" s="1218">
        <v>48</v>
      </c>
      <c r="B54" s="1254" t="s">
        <v>272</v>
      </c>
      <c r="C54" s="1244">
        <v>46.6</v>
      </c>
      <c r="D54" s="1221">
        <v>21.7</v>
      </c>
      <c r="E54" s="1222">
        <v>77.8</v>
      </c>
      <c r="F54" s="1223">
        <v>-53.43347639484979</v>
      </c>
      <c r="G54" s="1222">
        <v>258.5253456221198</v>
      </c>
    </row>
    <row r="55" spans="1:7" ht="12.75">
      <c r="A55" s="1218">
        <v>49</v>
      </c>
      <c r="B55" s="1254" t="s">
        <v>273</v>
      </c>
      <c r="C55" s="1244">
        <v>37.7</v>
      </c>
      <c r="D55" s="1221">
        <v>74.4</v>
      </c>
      <c r="E55" s="1222">
        <v>93.4</v>
      </c>
      <c r="F55" s="1223">
        <v>97.34748010610076</v>
      </c>
      <c r="G55" s="1222">
        <v>25.537634408602173</v>
      </c>
    </row>
    <row r="56" spans="1:7" ht="12.75">
      <c r="A56" s="1218">
        <v>50</v>
      </c>
      <c r="B56" s="1254" t="s">
        <v>274</v>
      </c>
      <c r="C56" s="1244">
        <v>79</v>
      </c>
      <c r="D56" s="1221">
        <v>39.2</v>
      </c>
      <c r="E56" s="1222">
        <v>64.9</v>
      </c>
      <c r="F56" s="1223">
        <v>-50.379746835443036</v>
      </c>
      <c r="G56" s="1222">
        <v>65.5612244897959</v>
      </c>
    </row>
    <row r="57" spans="1:7" ht="12.75">
      <c r="A57" s="1218">
        <v>51</v>
      </c>
      <c r="B57" s="1254" t="s">
        <v>275</v>
      </c>
      <c r="C57" s="1244">
        <v>372.1</v>
      </c>
      <c r="D57" s="1221">
        <v>1602.5</v>
      </c>
      <c r="E57" s="1222">
        <v>1857.4</v>
      </c>
      <c r="F57" s="1223">
        <v>330.66380005374896</v>
      </c>
      <c r="G57" s="1222">
        <v>15.90639625585024</v>
      </c>
    </row>
    <row r="58" spans="1:7" ht="12.75">
      <c r="A58" s="1218">
        <v>52</v>
      </c>
      <c r="B58" s="1254" t="s">
        <v>276</v>
      </c>
      <c r="C58" s="1244">
        <v>199.2</v>
      </c>
      <c r="D58" s="1221">
        <v>204.3</v>
      </c>
      <c r="E58" s="1222">
        <v>72.9</v>
      </c>
      <c r="F58" s="1223">
        <v>2.5602409638554064</v>
      </c>
      <c r="G58" s="1222">
        <v>-64.31718061674009</v>
      </c>
    </row>
    <row r="59" spans="1:7" ht="12.75">
      <c r="A59" s="1218">
        <v>53</v>
      </c>
      <c r="B59" s="1254" t="s">
        <v>277</v>
      </c>
      <c r="C59" s="1244">
        <v>1248</v>
      </c>
      <c r="D59" s="1221">
        <v>460.9</v>
      </c>
      <c r="E59" s="1222">
        <v>506.5</v>
      </c>
      <c r="F59" s="1223">
        <v>-63.06891025641026</v>
      </c>
      <c r="G59" s="1222">
        <v>9.89368626600131</v>
      </c>
    </row>
    <row r="60" spans="1:7" ht="12.75">
      <c r="A60" s="1218">
        <v>54</v>
      </c>
      <c r="B60" s="1254" t="s">
        <v>226</v>
      </c>
      <c r="C60" s="1244">
        <v>1167</v>
      </c>
      <c r="D60" s="1221">
        <v>607.9</v>
      </c>
      <c r="E60" s="1222">
        <v>1199.2</v>
      </c>
      <c r="F60" s="1223">
        <v>-47.90916880891173</v>
      </c>
      <c r="G60" s="1222">
        <v>97.26928771179468</v>
      </c>
    </row>
    <row r="61" spans="1:7" ht="12.75">
      <c r="A61" s="1218">
        <v>55</v>
      </c>
      <c r="B61" s="1254" t="s">
        <v>278</v>
      </c>
      <c r="C61" s="1244">
        <v>733.7</v>
      </c>
      <c r="D61" s="1221">
        <v>445.1</v>
      </c>
      <c r="E61" s="1222">
        <v>405.1</v>
      </c>
      <c r="F61" s="1223">
        <v>-39.33487801553769</v>
      </c>
      <c r="G61" s="1222">
        <v>-8.986744551786117</v>
      </c>
    </row>
    <row r="62" spans="1:7" ht="12.75">
      <c r="A62" s="1218">
        <v>56</v>
      </c>
      <c r="B62" s="1254" t="s">
        <v>279</v>
      </c>
      <c r="C62" s="1244">
        <v>58.6</v>
      </c>
      <c r="D62" s="1221">
        <v>9.7</v>
      </c>
      <c r="E62" s="1222">
        <v>40.1</v>
      </c>
      <c r="F62" s="1223">
        <v>-83.44709897610922</v>
      </c>
      <c r="G62" s="1222">
        <v>313.4020618556701</v>
      </c>
    </row>
    <row r="63" spans="1:7" ht="12.75">
      <c r="A63" s="1218">
        <v>57</v>
      </c>
      <c r="B63" s="1254" t="s">
        <v>280</v>
      </c>
      <c r="C63" s="1244">
        <v>880</v>
      </c>
      <c r="D63" s="1221">
        <v>1534.3</v>
      </c>
      <c r="E63" s="1222">
        <v>2274</v>
      </c>
      <c r="F63" s="1223">
        <v>74.35227272727269</v>
      </c>
      <c r="G63" s="1222">
        <v>48.210910512937545</v>
      </c>
    </row>
    <row r="64" spans="1:7" ht="12.75">
      <c r="A64" s="1218">
        <v>58</v>
      </c>
      <c r="B64" s="1254" t="s">
        <v>281</v>
      </c>
      <c r="C64" s="1244">
        <v>55.5</v>
      </c>
      <c r="D64" s="1221">
        <v>29.8</v>
      </c>
      <c r="E64" s="1222">
        <v>81.3</v>
      </c>
      <c r="F64" s="1223">
        <v>-46.3063063063063</v>
      </c>
      <c r="G64" s="1222">
        <v>172.81879194630875</v>
      </c>
    </row>
    <row r="65" spans="1:7" ht="12.75">
      <c r="A65" s="1218">
        <v>59</v>
      </c>
      <c r="B65" s="1254" t="s">
        <v>282</v>
      </c>
      <c r="C65" s="1244">
        <v>9.9</v>
      </c>
      <c r="D65" s="1221">
        <v>1.4</v>
      </c>
      <c r="E65" s="1222">
        <v>31</v>
      </c>
      <c r="F65" s="1223">
        <v>-85.85858585858585</v>
      </c>
      <c r="G65" s="1222">
        <v>2114.2857142857147</v>
      </c>
    </row>
    <row r="66" spans="1:7" ht="12.75">
      <c r="A66" s="1218">
        <v>60</v>
      </c>
      <c r="B66" s="1254" t="s">
        <v>283</v>
      </c>
      <c r="C66" s="1244">
        <v>372.1</v>
      </c>
      <c r="D66" s="1221">
        <v>831</v>
      </c>
      <c r="E66" s="1222">
        <v>876.2</v>
      </c>
      <c r="F66" s="1223">
        <v>123.32706261757588</v>
      </c>
      <c r="G66" s="1222">
        <v>5.439229843561975</v>
      </c>
    </row>
    <row r="67" spans="1:7" ht="12.75">
      <c r="A67" s="1218">
        <v>61</v>
      </c>
      <c r="B67" s="1254" t="s">
        <v>284</v>
      </c>
      <c r="C67" s="1244">
        <v>88.4</v>
      </c>
      <c r="D67" s="1221">
        <v>44.8</v>
      </c>
      <c r="E67" s="1222">
        <v>53.6</v>
      </c>
      <c r="F67" s="1223">
        <v>-49.321266968325794</v>
      </c>
      <c r="G67" s="1222">
        <v>19.64285714285714</v>
      </c>
    </row>
    <row r="68" spans="1:7" ht="12.75">
      <c r="A68" s="1218">
        <v>62</v>
      </c>
      <c r="B68" s="1254" t="s">
        <v>285</v>
      </c>
      <c r="C68" s="1244">
        <v>327.5</v>
      </c>
      <c r="D68" s="1221">
        <v>282.3</v>
      </c>
      <c r="E68" s="1222">
        <v>652.6</v>
      </c>
      <c r="F68" s="1223">
        <v>-13.801526717557238</v>
      </c>
      <c r="G68" s="1222">
        <v>131.17251151257526</v>
      </c>
    </row>
    <row r="69" spans="1:7" ht="12.75">
      <c r="A69" s="1218">
        <v>63</v>
      </c>
      <c r="B69" s="1254" t="s">
        <v>286</v>
      </c>
      <c r="C69" s="1244">
        <v>47.4</v>
      </c>
      <c r="D69" s="1221">
        <v>90</v>
      </c>
      <c r="E69" s="1222">
        <v>34.3</v>
      </c>
      <c r="F69" s="1223">
        <v>89.87341772151899</v>
      </c>
      <c r="G69" s="1222">
        <v>-61.88888888888889</v>
      </c>
    </row>
    <row r="70" spans="1:7" ht="12.75">
      <c r="A70" s="1218">
        <v>64</v>
      </c>
      <c r="B70" s="1254" t="s">
        <v>316</v>
      </c>
      <c r="C70" s="1244">
        <v>817.6</v>
      </c>
      <c r="D70" s="1221">
        <v>220</v>
      </c>
      <c r="E70" s="1222">
        <v>157</v>
      </c>
      <c r="F70" s="1223">
        <v>-73.09197651663405</v>
      </c>
      <c r="G70" s="1222">
        <v>-28.636363636363654</v>
      </c>
    </row>
    <row r="71" spans="1:7" ht="12.75">
      <c r="A71" s="1218"/>
      <c r="B71" s="1259" t="s">
        <v>175</v>
      </c>
      <c r="C71" s="1245">
        <v>8960.7</v>
      </c>
      <c r="D71" s="1246">
        <v>10815.5</v>
      </c>
      <c r="E71" s="1247">
        <v>12848</v>
      </c>
      <c r="F71" s="1228">
        <v>20.699275726226702</v>
      </c>
      <c r="G71" s="1229">
        <v>18.792473764504706</v>
      </c>
    </row>
    <row r="72" spans="1:7" ht="13.5" thickBot="1">
      <c r="A72" s="1230"/>
      <c r="B72" s="1262" t="s">
        <v>231</v>
      </c>
      <c r="C72" s="1249">
        <v>32318.3</v>
      </c>
      <c r="D72" s="1233">
        <v>33760.8</v>
      </c>
      <c r="E72" s="1234">
        <v>53080.6</v>
      </c>
      <c r="F72" s="1235">
        <v>4.463415464303537</v>
      </c>
      <c r="G72" s="1236">
        <v>57.22553967915454</v>
      </c>
    </row>
  </sheetData>
  <sheetProtection/>
  <mergeCells count="5">
    <mergeCell ref="C4:E4"/>
    <mergeCell ref="F4:G4"/>
    <mergeCell ref="A1:G1"/>
    <mergeCell ref="A2:G2"/>
    <mergeCell ref="A3:G3"/>
  </mergeCells>
  <printOptions/>
  <pageMargins left="1.39" right="0.75" top="0.23" bottom="0.2" header="0.2" footer="0.2"/>
  <pageSetup horizontalDpi="600" verticalDpi="600" orientation="portrait" scale="84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O24" sqref="O24"/>
    </sheetView>
  </sheetViews>
  <sheetFormatPr defaultColWidth="9.140625" defaultRowHeight="12.75"/>
  <cols>
    <col min="1" max="1" width="4.57421875" style="0" customWidth="1"/>
    <col min="2" max="2" width="4.421875" style="0" customWidth="1"/>
    <col min="3" max="3" width="3.8515625" style="0" customWidth="1"/>
    <col min="4" max="4" width="4.28125" style="0" customWidth="1"/>
    <col min="5" max="5" width="21.8515625" style="0" customWidth="1"/>
    <col min="7" max="7" width="10.140625" style="0" customWidth="1"/>
    <col min="8" max="8" width="9.28125" style="0" customWidth="1"/>
    <col min="9" max="9" width="9.421875" style="0" customWidth="1"/>
    <col min="10" max="10" width="10.00390625" style="0" customWidth="1"/>
    <col min="11" max="11" width="8.8515625" style="0" customWidth="1"/>
    <col min="12" max="12" width="10.140625" style="0" customWidth="1"/>
  </cols>
  <sheetData>
    <row r="1" spans="1:12" ht="12.75">
      <c r="A1" s="1739" t="s">
        <v>1303</v>
      </c>
      <c r="B1" s="1739"/>
      <c r="C1" s="1739"/>
      <c r="D1" s="1739"/>
      <c r="E1" s="1739"/>
      <c r="F1" s="1739"/>
      <c r="G1" s="1739"/>
      <c r="H1" s="1739"/>
      <c r="I1" s="1739"/>
      <c r="J1" s="1739"/>
      <c r="K1" s="1739"/>
      <c r="L1" s="1739"/>
    </row>
    <row r="2" spans="1:12" ht="15.75">
      <c r="A2" s="1740" t="s">
        <v>526</v>
      </c>
      <c r="B2" s="1740"/>
      <c r="C2" s="1740"/>
      <c r="D2" s="1740"/>
      <c r="E2" s="1740"/>
      <c r="F2" s="1740"/>
      <c r="G2" s="1740"/>
      <c r="H2" s="1740"/>
      <c r="I2" s="1740"/>
      <c r="J2" s="1740"/>
      <c r="K2" s="1740"/>
      <c r="L2" s="1740"/>
    </row>
    <row r="3" spans="1:12" ht="15.75" thickBot="1">
      <c r="A3" s="1741"/>
      <c r="B3" s="1741"/>
      <c r="C3" s="1741"/>
      <c r="D3" s="1741"/>
      <c r="E3" s="1741"/>
      <c r="F3" s="8"/>
      <c r="G3" s="8"/>
      <c r="H3" s="8"/>
      <c r="I3" s="8"/>
      <c r="J3" s="8"/>
      <c r="K3" s="8"/>
      <c r="L3" s="1265" t="s">
        <v>715</v>
      </c>
    </row>
    <row r="4" spans="1:12" ht="13.5" thickTop="1">
      <c r="A4" s="1742" t="s">
        <v>1012</v>
      </c>
      <c r="B4" s="1743"/>
      <c r="C4" s="1743"/>
      <c r="D4" s="1743"/>
      <c r="E4" s="1744"/>
      <c r="F4" s="1751" t="s">
        <v>529</v>
      </c>
      <c r="G4" s="1744"/>
      <c r="H4" s="1751" t="s">
        <v>1045</v>
      </c>
      <c r="I4" s="1744"/>
      <c r="J4" s="1752" t="s">
        <v>1180</v>
      </c>
      <c r="K4" s="1754" t="s">
        <v>918</v>
      </c>
      <c r="L4" s="1755"/>
    </row>
    <row r="5" spans="1:12" ht="12.75">
      <c r="A5" s="1745"/>
      <c r="B5" s="1746"/>
      <c r="C5" s="1746"/>
      <c r="D5" s="1746"/>
      <c r="E5" s="1747"/>
      <c r="F5" s="1749"/>
      <c r="G5" s="1750"/>
      <c r="H5" s="1749"/>
      <c r="I5" s="1750"/>
      <c r="J5" s="1753"/>
      <c r="K5" s="1756" t="s">
        <v>714</v>
      </c>
      <c r="L5" s="1757"/>
    </row>
    <row r="6" spans="1:12" ht="12.75">
      <c r="A6" s="1748"/>
      <c r="B6" s="1749"/>
      <c r="C6" s="1749"/>
      <c r="D6" s="1749"/>
      <c r="E6" s="1750"/>
      <c r="F6" s="1382" t="s">
        <v>102</v>
      </c>
      <c r="G6" s="1382" t="s">
        <v>1225</v>
      </c>
      <c r="H6" s="1382" t="s">
        <v>102</v>
      </c>
      <c r="I6" s="1382" t="s">
        <v>1225</v>
      </c>
      <c r="J6" s="1382" t="s">
        <v>102</v>
      </c>
      <c r="K6" s="1383" t="s">
        <v>1014</v>
      </c>
      <c r="L6" s="1384" t="s">
        <v>1180</v>
      </c>
    </row>
    <row r="7" spans="1:12" ht="12.75">
      <c r="A7" s="1266" t="s">
        <v>1226</v>
      </c>
      <c r="B7" s="8"/>
      <c r="C7" s="8"/>
      <c r="D7" s="8"/>
      <c r="E7" s="8"/>
      <c r="F7" s="1267">
        <v>-1871.2999999999847</v>
      </c>
      <c r="G7" s="1267">
        <v>-902.1999999999825</v>
      </c>
      <c r="H7" s="1267">
        <v>-7484.700000000008</v>
      </c>
      <c r="I7" s="1267">
        <v>21658.9</v>
      </c>
      <c r="J7" s="1267">
        <v>12265.7</v>
      </c>
      <c r="K7" s="1267">
        <v>299.9732806070683</v>
      </c>
      <c r="L7" s="1268">
        <v>-263.87697569708854</v>
      </c>
    </row>
    <row r="8" spans="1:12" ht="12.75">
      <c r="A8" s="1266"/>
      <c r="B8" s="8" t="s">
        <v>1246</v>
      </c>
      <c r="C8" s="8"/>
      <c r="D8" s="8"/>
      <c r="E8" s="8"/>
      <c r="F8" s="1267">
        <v>26723.1</v>
      </c>
      <c r="G8" s="1267">
        <v>61488.4</v>
      </c>
      <c r="H8" s="1267">
        <v>25742.8</v>
      </c>
      <c r="I8" s="1267">
        <v>63939.2</v>
      </c>
      <c r="J8" s="1267">
        <v>33553.3</v>
      </c>
      <c r="K8" s="1267">
        <v>-3.6683618292787865</v>
      </c>
      <c r="L8" s="1268">
        <v>30.340522398495906</v>
      </c>
    </row>
    <row r="9" spans="1:12" ht="12.75">
      <c r="A9" s="1266"/>
      <c r="B9" s="8"/>
      <c r="C9" s="8" t="s">
        <v>1247</v>
      </c>
      <c r="D9" s="8"/>
      <c r="E9" s="8"/>
      <c r="F9" s="1267">
        <v>0</v>
      </c>
      <c r="G9" s="1267">
        <v>0</v>
      </c>
      <c r="H9" s="1267">
        <v>0</v>
      </c>
      <c r="I9" s="1267">
        <v>0</v>
      </c>
      <c r="J9" s="1267">
        <v>0</v>
      </c>
      <c r="K9" s="1269" t="s">
        <v>1121</v>
      </c>
      <c r="L9" s="1270" t="s">
        <v>1121</v>
      </c>
    </row>
    <row r="10" spans="1:12" ht="12.75">
      <c r="A10" s="1266"/>
      <c r="B10" s="8"/>
      <c r="C10" s="8" t="s">
        <v>1248</v>
      </c>
      <c r="D10" s="8"/>
      <c r="E10" s="8"/>
      <c r="F10" s="1267">
        <v>26723.1</v>
      </c>
      <c r="G10" s="1267">
        <v>61488.4</v>
      </c>
      <c r="H10" s="1267">
        <v>25742.8</v>
      </c>
      <c r="I10" s="1267">
        <v>63939.2</v>
      </c>
      <c r="J10" s="1267">
        <v>33553.3</v>
      </c>
      <c r="K10" s="1267">
        <v>-3.6683618292787865</v>
      </c>
      <c r="L10" s="1268">
        <v>30.340522398495906</v>
      </c>
    </row>
    <row r="11" spans="1:12" ht="12.75">
      <c r="A11" s="1266"/>
      <c r="B11" s="8" t="s">
        <v>1249</v>
      </c>
      <c r="C11" s="8"/>
      <c r="D11" s="8"/>
      <c r="E11" s="8"/>
      <c r="F11" s="1267">
        <v>-78189.5</v>
      </c>
      <c r="G11" s="1267">
        <v>-190437.1</v>
      </c>
      <c r="H11" s="1267">
        <v>-85227.6</v>
      </c>
      <c r="I11" s="1267">
        <v>-221650.2</v>
      </c>
      <c r="J11" s="1267">
        <v>-113487.5</v>
      </c>
      <c r="K11" s="1267">
        <v>9.001336496588424</v>
      </c>
      <c r="L11" s="1268">
        <v>33.15815533935015</v>
      </c>
    </row>
    <row r="12" spans="1:12" ht="12.75">
      <c r="A12" s="1266"/>
      <c r="B12" s="8"/>
      <c r="C12" s="8" t="s">
        <v>1247</v>
      </c>
      <c r="D12" s="8"/>
      <c r="E12" s="8"/>
      <c r="F12" s="1267">
        <v>-14364</v>
      </c>
      <c r="G12" s="1267">
        <v>-33567.6</v>
      </c>
      <c r="H12" s="1267">
        <v>-12947.9</v>
      </c>
      <c r="I12" s="1267">
        <v>-39879.5</v>
      </c>
      <c r="J12" s="1267">
        <v>-19111.8</v>
      </c>
      <c r="K12" s="1267">
        <v>-9.858674463937625</v>
      </c>
      <c r="L12" s="1268">
        <v>47.60540319279574</v>
      </c>
    </row>
    <row r="13" spans="1:12" ht="12.75">
      <c r="A13" s="1266"/>
      <c r="B13" s="8"/>
      <c r="C13" s="8" t="s">
        <v>1248</v>
      </c>
      <c r="D13" s="8"/>
      <c r="E13" s="8"/>
      <c r="F13" s="1267">
        <v>-63825.5</v>
      </c>
      <c r="G13" s="1267">
        <v>-156869.5</v>
      </c>
      <c r="H13" s="1267">
        <v>-72279.7</v>
      </c>
      <c r="I13" s="1267">
        <v>-181770.7</v>
      </c>
      <c r="J13" s="1267">
        <v>-94375.7</v>
      </c>
      <c r="K13" s="1267">
        <v>13.245803009768819</v>
      </c>
      <c r="L13" s="1268">
        <v>30.570132416155577</v>
      </c>
    </row>
    <row r="14" spans="1:12" ht="12.75">
      <c r="A14" s="1266"/>
      <c r="B14" s="8" t="s">
        <v>1250</v>
      </c>
      <c r="C14" s="8"/>
      <c r="D14" s="8"/>
      <c r="E14" s="8"/>
      <c r="F14" s="1267">
        <v>-51466.4</v>
      </c>
      <c r="G14" s="1267">
        <v>-128948.7</v>
      </c>
      <c r="H14" s="1267">
        <v>-59484.8</v>
      </c>
      <c r="I14" s="1267">
        <v>-157711</v>
      </c>
      <c r="J14" s="1267">
        <v>-79934.2</v>
      </c>
      <c r="K14" s="1267">
        <v>15.579873470847003</v>
      </c>
      <c r="L14" s="1268">
        <v>34.37752165259023</v>
      </c>
    </row>
    <row r="15" spans="1:12" ht="12.75">
      <c r="A15" s="1266"/>
      <c r="B15" s="8" t="s">
        <v>1251</v>
      </c>
      <c r="C15" s="8"/>
      <c r="D15" s="8"/>
      <c r="E15" s="8"/>
      <c r="F15" s="1267">
        <v>-3069.1</v>
      </c>
      <c r="G15" s="1267">
        <v>-8377.3</v>
      </c>
      <c r="H15" s="1267">
        <v>-8161</v>
      </c>
      <c r="I15" s="1267">
        <v>-11393.4</v>
      </c>
      <c r="J15" s="1267">
        <v>-6536.4</v>
      </c>
      <c r="K15" s="1267">
        <v>165.9085725456974</v>
      </c>
      <c r="L15" s="1268">
        <v>-19.906874157578734</v>
      </c>
    </row>
    <row r="16" spans="1:12" ht="12.75">
      <c r="A16" s="1266"/>
      <c r="B16" s="8"/>
      <c r="C16" s="8" t="s">
        <v>1181</v>
      </c>
      <c r="D16" s="8"/>
      <c r="E16" s="8"/>
      <c r="F16" s="1267">
        <v>13175.9</v>
      </c>
      <c r="G16" s="1267">
        <v>32078.9</v>
      </c>
      <c r="H16" s="1267">
        <v>14374.6</v>
      </c>
      <c r="I16" s="1267">
        <v>42236.1</v>
      </c>
      <c r="J16" s="1267">
        <v>21795.8</v>
      </c>
      <c r="K16" s="1267">
        <v>9.097670747349333</v>
      </c>
      <c r="L16" s="1268">
        <v>51.62717571271548</v>
      </c>
    </row>
    <row r="17" spans="1:12" ht="12.75">
      <c r="A17" s="1266"/>
      <c r="B17" s="8"/>
      <c r="C17" s="8"/>
      <c r="D17" s="8" t="s">
        <v>1252</v>
      </c>
      <c r="E17" s="8"/>
      <c r="F17" s="1267">
        <v>3851.3</v>
      </c>
      <c r="G17" s="1267">
        <v>10125.3</v>
      </c>
      <c r="H17" s="1267">
        <v>6440.1</v>
      </c>
      <c r="I17" s="1267">
        <v>18653.1</v>
      </c>
      <c r="J17" s="1267">
        <v>10360.3</v>
      </c>
      <c r="K17" s="1267">
        <v>67.2188611637629</v>
      </c>
      <c r="L17" s="1268">
        <v>60.871725594323046</v>
      </c>
    </row>
    <row r="18" spans="1:12" ht="12.75">
      <c r="A18" s="1266"/>
      <c r="B18" s="8"/>
      <c r="C18" s="8"/>
      <c r="D18" s="8" t="s">
        <v>1253</v>
      </c>
      <c r="E18" s="8"/>
      <c r="F18" s="1267">
        <v>5251.1</v>
      </c>
      <c r="G18" s="1267">
        <v>12336.4</v>
      </c>
      <c r="H18" s="1267">
        <v>4526.2</v>
      </c>
      <c r="I18" s="1267">
        <v>13301.8</v>
      </c>
      <c r="J18" s="1267">
        <v>7330.9</v>
      </c>
      <c r="K18" s="1267">
        <v>-13.804726628706376</v>
      </c>
      <c r="L18" s="1268">
        <v>61.96588749944766</v>
      </c>
    </row>
    <row r="19" spans="1:12" ht="12.75">
      <c r="A19" s="1266"/>
      <c r="B19" s="8"/>
      <c r="C19" s="8"/>
      <c r="D19" s="8" t="s">
        <v>1248</v>
      </c>
      <c r="E19" s="8"/>
      <c r="F19" s="1267">
        <v>4073.5</v>
      </c>
      <c r="G19" s="1267">
        <v>9617.2</v>
      </c>
      <c r="H19" s="1267">
        <v>3408.3</v>
      </c>
      <c r="I19" s="1267">
        <v>10281.2</v>
      </c>
      <c r="J19" s="1267">
        <v>4104.6</v>
      </c>
      <c r="K19" s="1267">
        <v>-16.329937400270033</v>
      </c>
      <c r="L19" s="1268">
        <v>20.429539653199548</v>
      </c>
    </row>
    <row r="20" spans="1:12" ht="12.75">
      <c r="A20" s="1266"/>
      <c r="B20" s="8"/>
      <c r="C20" s="8" t="s">
        <v>1182</v>
      </c>
      <c r="D20" s="8"/>
      <c r="E20" s="8"/>
      <c r="F20" s="1267">
        <v>-16245</v>
      </c>
      <c r="G20" s="1267">
        <v>-40456.2</v>
      </c>
      <c r="H20" s="1267">
        <v>-22535.6</v>
      </c>
      <c r="I20" s="1267">
        <v>-53629.5</v>
      </c>
      <c r="J20" s="1267">
        <v>-28332.2</v>
      </c>
      <c r="K20" s="1267">
        <v>38.72329947676207</v>
      </c>
      <c r="L20" s="1268">
        <v>25.72196879603828</v>
      </c>
    </row>
    <row r="21" spans="1:12" ht="12.75">
      <c r="A21" s="1266"/>
      <c r="B21" s="8"/>
      <c r="C21" s="8"/>
      <c r="D21" s="513" t="s">
        <v>1254</v>
      </c>
      <c r="E21" s="8"/>
      <c r="F21" s="1267">
        <v>-6109.6</v>
      </c>
      <c r="G21" s="1267">
        <v>-14557.4</v>
      </c>
      <c r="H21" s="1267">
        <v>-10052.1</v>
      </c>
      <c r="I21" s="1267">
        <v>-22969.2</v>
      </c>
      <c r="J21" s="1267">
        <v>-11013.1</v>
      </c>
      <c r="K21" s="1267">
        <v>64.5295927720309</v>
      </c>
      <c r="L21" s="1268">
        <v>9.560191402791455</v>
      </c>
    </row>
    <row r="22" spans="1:12" ht="12.75">
      <c r="A22" s="1266"/>
      <c r="B22" s="8"/>
      <c r="C22" s="8"/>
      <c r="D22" s="8" t="s">
        <v>1252</v>
      </c>
      <c r="E22" s="8"/>
      <c r="F22" s="1267">
        <v>-6512.7</v>
      </c>
      <c r="G22" s="1267">
        <v>-15785</v>
      </c>
      <c r="H22" s="1267">
        <v>-8072</v>
      </c>
      <c r="I22" s="1267">
        <v>-20862</v>
      </c>
      <c r="J22" s="1267">
        <v>-13077.3</v>
      </c>
      <c r="K22" s="1267">
        <v>23.942450903619086</v>
      </c>
      <c r="L22" s="1268">
        <v>62.00817641228939</v>
      </c>
    </row>
    <row r="23" spans="1:12" ht="12.75">
      <c r="A23" s="1266"/>
      <c r="B23" s="8"/>
      <c r="C23" s="8"/>
      <c r="D23" s="607"/>
      <c r="E23" s="1271" t="s">
        <v>1183</v>
      </c>
      <c r="F23" s="8">
        <v>-2350.1</v>
      </c>
      <c r="G23" s="1267">
        <v>-6336.6</v>
      </c>
      <c r="H23" s="1267">
        <v>-3249.9</v>
      </c>
      <c r="I23" s="1267">
        <v>-7373</v>
      </c>
      <c r="J23" s="1267">
        <v>-5198.4</v>
      </c>
      <c r="K23" s="1267">
        <v>38.28773243691759</v>
      </c>
      <c r="L23" s="1268">
        <v>59.95569094433674</v>
      </c>
    </row>
    <row r="24" spans="1:12" ht="12.75">
      <c r="A24" s="1266"/>
      <c r="B24" s="8"/>
      <c r="C24" s="8"/>
      <c r="D24" s="1016" t="s">
        <v>1184</v>
      </c>
      <c r="E24" s="607"/>
      <c r="F24" s="8">
        <v>-116.7</v>
      </c>
      <c r="G24" s="1267">
        <v>-189.4</v>
      </c>
      <c r="H24" s="1267">
        <v>-331.1</v>
      </c>
      <c r="I24" s="1267">
        <v>-635.7</v>
      </c>
      <c r="J24" s="1267">
        <v>-503.7</v>
      </c>
      <c r="K24" s="1267">
        <v>183.7189374464439</v>
      </c>
      <c r="L24" s="1268">
        <v>52.12926608275444</v>
      </c>
    </row>
    <row r="25" spans="1:12" ht="12.75">
      <c r="A25" s="1266"/>
      <c r="B25" s="8"/>
      <c r="C25" s="8"/>
      <c r="D25" s="8" t="s">
        <v>1248</v>
      </c>
      <c r="E25" s="8"/>
      <c r="F25" s="1267">
        <v>-3622.7</v>
      </c>
      <c r="G25" s="1267">
        <v>-10113.8</v>
      </c>
      <c r="H25" s="1267">
        <v>-4411.5</v>
      </c>
      <c r="I25" s="1267">
        <v>-9798.3</v>
      </c>
      <c r="J25" s="1267">
        <v>-4241.8</v>
      </c>
      <c r="K25" s="1267">
        <v>21.77381511027687</v>
      </c>
      <c r="L25" s="1268">
        <v>-3.84676413918168</v>
      </c>
    </row>
    <row r="26" spans="1:12" ht="12.75">
      <c r="A26" s="1266"/>
      <c r="B26" s="8" t="s">
        <v>1255</v>
      </c>
      <c r="C26" s="8"/>
      <c r="D26" s="8"/>
      <c r="E26" s="8"/>
      <c r="F26" s="1267">
        <v>-54535.5</v>
      </c>
      <c r="G26" s="1267">
        <v>-137326</v>
      </c>
      <c r="H26" s="1267">
        <v>-67645.8</v>
      </c>
      <c r="I26" s="1267">
        <v>-169104.4</v>
      </c>
      <c r="J26" s="1267">
        <v>-86470.6</v>
      </c>
      <c r="K26" s="1267">
        <v>24.039937288555166</v>
      </c>
      <c r="L26" s="1268">
        <v>27.8284830691632</v>
      </c>
    </row>
    <row r="27" spans="1:12" ht="12.75">
      <c r="A27" s="1266"/>
      <c r="B27" s="8" t="s">
        <v>1256</v>
      </c>
      <c r="C27" s="8"/>
      <c r="D27" s="8"/>
      <c r="E27" s="8"/>
      <c r="F27" s="1267">
        <v>1251.1</v>
      </c>
      <c r="G27" s="1267">
        <v>7431.8</v>
      </c>
      <c r="H27" s="1267">
        <v>1509.6</v>
      </c>
      <c r="I27" s="1267">
        <v>7946.8</v>
      </c>
      <c r="J27" s="1267">
        <v>4339.2</v>
      </c>
      <c r="K27" s="1267">
        <v>20.66181760051155</v>
      </c>
      <c r="L27" s="1268">
        <v>187.44038155802863</v>
      </c>
    </row>
    <row r="28" spans="1:12" ht="12.75">
      <c r="A28" s="1266"/>
      <c r="B28" s="8"/>
      <c r="C28" s="8" t="s">
        <v>1185</v>
      </c>
      <c r="D28" s="8"/>
      <c r="E28" s="8"/>
      <c r="F28" s="1267">
        <v>4295.7</v>
      </c>
      <c r="G28" s="1267">
        <v>14500.8</v>
      </c>
      <c r="H28" s="1267">
        <v>3712.4</v>
      </c>
      <c r="I28" s="1267">
        <v>13447.7</v>
      </c>
      <c r="J28" s="1267">
        <v>6612.8</v>
      </c>
      <c r="K28" s="1267">
        <v>-13.578694974043806</v>
      </c>
      <c r="L28" s="1268">
        <v>78.1273569658442</v>
      </c>
    </row>
    <row r="29" spans="1:12" ht="12.75">
      <c r="A29" s="1266"/>
      <c r="B29" s="8"/>
      <c r="C29" s="8" t="s">
        <v>1186</v>
      </c>
      <c r="D29" s="8"/>
      <c r="E29" s="8"/>
      <c r="F29" s="1267">
        <v>-3044.6</v>
      </c>
      <c r="G29" s="1267">
        <v>-7069</v>
      </c>
      <c r="H29" s="1267">
        <v>-2202.8</v>
      </c>
      <c r="I29" s="1267">
        <v>-5500.9</v>
      </c>
      <c r="J29" s="1267">
        <v>-2273.6</v>
      </c>
      <c r="K29" s="1267">
        <v>-27.648952243316028</v>
      </c>
      <c r="L29" s="1268">
        <v>3.2140911567096295</v>
      </c>
    </row>
    <row r="30" spans="1:12" ht="12.75">
      <c r="A30" s="1266"/>
      <c r="B30" s="8" t="s">
        <v>1187</v>
      </c>
      <c r="C30" s="8"/>
      <c r="D30" s="8"/>
      <c r="E30" s="8"/>
      <c r="F30" s="1267">
        <v>-53284.4</v>
      </c>
      <c r="G30" s="1267">
        <v>-129894.2</v>
      </c>
      <c r="H30" s="1267">
        <v>-66136.2</v>
      </c>
      <c r="I30" s="1267">
        <v>-161157.6</v>
      </c>
      <c r="J30" s="1267">
        <v>-82131.4</v>
      </c>
      <c r="K30" s="1267">
        <v>24.1192544159266</v>
      </c>
      <c r="L30" s="1268">
        <v>24.18524197035814</v>
      </c>
    </row>
    <row r="31" spans="1:12" ht="12.75">
      <c r="A31" s="1266"/>
      <c r="B31" s="1272" t="s">
        <v>1257</v>
      </c>
      <c r="C31" s="8"/>
      <c r="D31" s="8"/>
      <c r="E31" s="8"/>
      <c r="F31" s="1267">
        <v>51413.1</v>
      </c>
      <c r="G31" s="1267">
        <v>128992</v>
      </c>
      <c r="H31" s="1267">
        <v>58651.5</v>
      </c>
      <c r="I31" s="1267">
        <v>182816.5</v>
      </c>
      <c r="J31" s="1267">
        <v>94397.1</v>
      </c>
      <c r="K31" s="1267">
        <v>14.078902069705974</v>
      </c>
      <c r="L31" s="1268">
        <v>60.94575586302141</v>
      </c>
    </row>
    <row r="32" spans="1:12" ht="12.75">
      <c r="A32" s="1266"/>
      <c r="B32" s="8"/>
      <c r="C32" s="8" t="s">
        <v>1188</v>
      </c>
      <c r="D32" s="8"/>
      <c r="E32" s="8"/>
      <c r="F32" s="1267">
        <v>53733.1</v>
      </c>
      <c r="G32" s="1267">
        <v>133196.8</v>
      </c>
      <c r="H32" s="1267">
        <v>59638.9</v>
      </c>
      <c r="I32" s="1267">
        <v>185462.9</v>
      </c>
      <c r="J32" s="1267">
        <v>95682.6</v>
      </c>
      <c r="K32" s="1267">
        <v>10.990990655666625</v>
      </c>
      <c r="L32" s="1268">
        <v>60.436560701153105</v>
      </c>
    </row>
    <row r="33" spans="1:12" ht="12.75">
      <c r="A33" s="1266"/>
      <c r="B33" s="8"/>
      <c r="C33" s="8"/>
      <c r="D33" s="8" t="s">
        <v>1258</v>
      </c>
      <c r="E33" s="8"/>
      <c r="F33" s="1267">
        <v>8113.3</v>
      </c>
      <c r="G33" s="1267">
        <v>18218.2</v>
      </c>
      <c r="H33" s="1267">
        <v>4290.9</v>
      </c>
      <c r="I33" s="1267">
        <v>20993.2</v>
      </c>
      <c r="J33" s="1267">
        <v>11589</v>
      </c>
      <c r="K33" s="1267">
        <v>-47.11276545918431</v>
      </c>
      <c r="L33" s="1268">
        <v>170.08319932881216</v>
      </c>
    </row>
    <row r="34" spans="1:12" ht="12.75">
      <c r="A34" s="1266"/>
      <c r="B34" s="8"/>
      <c r="C34" s="8"/>
      <c r="D34" s="8" t="s">
        <v>1189</v>
      </c>
      <c r="E34" s="8"/>
      <c r="F34" s="1267">
        <v>40282.1</v>
      </c>
      <c r="G34" s="1267">
        <v>100144.8</v>
      </c>
      <c r="H34" s="1267">
        <v>47380.1</v>
      </c>
      <c r="I34" s="1267">
        <v>142682.7</v>
      </c>
      <c r="J34" s="1267">
        <v>78541.9</v>
      </c>
      <c r="K34" s="1267">
        <v>17.62072980306389</v>
      </c>
      <c r="L34" s="1268">
        <v>65.7698063110884</v>
      </c>
    </row>
    <row r="35" spans="1:12" ht="12.75">
      <c r="A35" s="1266"/>
      <c r="B35" s="8"/>
      <c r="C35" s="8"/>
      <c r="D35" s="8" t="s">
        <v>1259</v>
      </c>
      <c r="E35" s="8"/>
      <c r="F35" s="1267">
        <v>4667.6</v>
      </c>
      <c r="G35" s="1267">
        <v>12937</v>
      </c>
      <c r="H35" s="1267">
        <v>6667.4</v>
      </c>
      <c r="I35" s="1267">
        <v>18789.9</v>
      </c>
      <c r="J35" s="1267">
        <v>4661.6</v>
      </c>
      <c r="K35" s="1267">
        <v>42.84428828520008</v>
      </c>
      <c r="L35" s="1268">
        <v>-30.083690794012654</v>
      </c>
    </row>
    <row r="36" spans="1:12" ht="12.75">
      <c r="A36" s="1266"/>
      <c r="B36" s="8"/>
      <c r="C36" s="8"/>
      <c r="D36" s="8" t="s">
        <v>1260</v>
      </c>
      <c r="E36" s="8"/>
      <c r="F36" s="1267">
        <v>670.1</v>
      </c>
      <c r="G36" s="1267">
        <v>1896.8</v>
      </c>
      <c r="H36" s="1267">
        <v>1300.5</v>
      </c>
      <c r="I36" s="1267">
        <v>2997.1</v>
      </c>
      <c r="J36" s="1267">
        <v>890.1</v>
      </c>
      <c r="K36" s="1267">
        <v>94.07551111774362</v>
      </c>
      <c r="L36" s="1270">
        <v>-31.557093425605537</v>
      </c>
    </row>
    <row r="37" spans="1:12" ht="12.75">
      <c r="A37" s="1266"/>
      <c r="B37" s="8"/>
      <c r="C37" s="8" t="s">
        <v>1190</v>
      </c>
      <c r="D37" s="8"/>
      <c r="E37" s="8"/>
      <c r="F37" s="1267">
        <v>-2320</v>
      </c>
      <c r="G37" s="1267">
        <v>-4204.8</v>
      </c>
      <c r="H37" s="1267">
        <v>-987.4</v>
      </c>
      <c r="I37" s="1267">
        <v>-2646.4</v>
      </c>
      <c r="J37" s="1267">
        <v>-1285.5</v>
      </c>
      <c r="K37" s="1267">
        <v>-57.43965517241379</v>
      </c>
      <c r="L37" s="1268">
        <v>30.19039902774965</v>
      </c>
    </row>
    <row r="38" spans="1:12" ht="12.75">
      <c r="A38" s="1273" t="s">
        <v>1261</v>
      </c>
      <c r="B38" s="1274" t="s">
        <v>1262</v>
      </c>
      <c r="C38" s="1274"/>
      <c r="D38" s="1274"/>
      <c r="E38" s="1274"/>
      <c r="F38" s="1275">
        <v>2109.6</v>
      </c>
      <c r="G38" s="1275">
        <v>4449.9</v>
      </c>
      <c r="H38" s="1275">
        <v>1852.3</v>
      </c>
      <c r="I38" s="1275">
        <v>7912.5</v>
      </c>
      <c r="J38" s="1275">
        <v>2045.7</v>
      </c>
      <c r="K38" s="1275">
        <v>-12.196624952597647</v>
      </c>
      <c r="L38" s="1276">
        <v>10.44107326027102</v>
      </c>
    </row>
    <row r="39" spans="1:12" ht="12.75">
      <c r="A39" s="1277" t="s">
        <v>1263</v>
      </c>
      <c r="B39" s="1277"/>
      <c r="C39" s="1278"/>
      <c r="D39" s="1278"/>
      <c r="E39" s="1278"/>
      <c r="F39" s="1279">
        <v>238.30000000001382</v>
      </c>
      <c r="G39" s="1279">
        <v>3547.7000000000116</v>
      </c>
      <c r="H39" s="1279">
        <v>-5632.400000000009</v>
      </c>
      <c r="I39" s="1279">
        <v>29571.4</v>
      </c>
      <c r="J39" s="1279">
        <v>14311.4</v>
      </c>
      <c r="K39" s="1280" t="s">
        <v>1121</v>
      </c>
      <c r="L39" s="1281">
        <v>-354.09061856402207</v>
      </c>
    </row>
    <row r="40" spans="1:12" ht="12.75">
      <c r="A40" s="1266" t="s">
        <v>1264</v>
      </c>
      <c r="B40" s="8" t="s">
        <v>1265</v>
      </c>
      <c r="C40" s="8"/>
      <c r="D40" s="8"/>
      <c r="E40" s="8"/>
      <c r="F40" s="1267">
        <v>2615.9</v>
      </c>
      <c r="G40" s="1267">
        <v>-2362.1</v>
      </c>
      <c r="H40" s="1267">
        <v>2871.3</v>
      </c>
      <c r="I40" s="1267">
        <v>12831.7</v>
      </c>
      <c r="J40" s="1267">
        <v>2759.3</v>
      </c>
      <c r="K40" s="1269">
        <v>9.763370159409765</v>
      </c>
      <c r="L40" s="1270">
        <v>-3.9006721694006194</v>
      </c>
    </row>
    <row r="41" spans="1:12" ht="12.75">
      <c r="A41" s="1266"/>
      <c r="B41" s="8" t="s">
        <v>1266</v>
      </c>
      <c r="C41" s="8"/>
      <c r="D41" s="8"/>
      <c r="E41" s="8"/>
      <c r="F41" s="1267">
        <v>0</v>
      </c>
      <c r="G41" s="1267">
        <v>362.3</v>
      </c>
      <c r="H41" s="1267">
        <v>24.2</v>
      </c>
      <c r="I41" s="1267">
        <v>293.9</v>
      </c>
      <c r="J41" s="1267">
        <v>-194.5</v>
      </c>
      <c r="K41" s="1269" t="s">
        <v>1121</v>
      </c>
      <c r="L41" s="1270">
        <v>-903.7190082644628</v>
      </c>
    </row>
    <row r="42" spans="1:12" ht="12.75">
      <c r="A42" s="1266"/>
      <c r="B42" s="8" t="s">
        <v>1267</v>
      </c>
      <c r="C42" s="8"/>
      <c r="D42" s="8"/>
      <c r="E42" s="8"/>
      <c r="F42" s="1267">
        <v>0</v>
      </c>
      <c r="G42" s="1267">
        <v>0</v>
      </c>
      <c r="H42" s="1267">
        <v>0</v>
      </c>
      <c r="I42" s="1267">
        <v>0</v>
      </c>
      <c r="J42" s="1267">
        <v>0</v>
      </c>
      <c r="K42" s="1269" t="s">
        <v>1121</v>
      </c>
      <c r="L42" s="1270" t="s">
        <v>1121</v>
      </c>
    </row>
    <row r="43" spans="1:12" ht="12.75">
      <c r="A43" s="1266"/>
      <c r="B43" s="8" t="s">
        <v>1191</v>
      </c>
      <c r="C43" s="8"/>
      <c r="D43" s="8"/>
      <c r="E43" s="8"/>
      <c r="F43" s="1267">
        <v>-7534.5</v>
      </c>
      <c r="G43" s="1267">
        <v>-10690</v>
      </c>
      <c r="H43" s="1267">
        <v>-3669.4</v>
      </c>
      <c r="I43" s="1267">
        <v>-12354.6</v>
      </c>
      <c r="J43" s="1267">
        <v>129.2</v>
      </c>
      <c r="K43" s="1267">
        <v>-51.29869268033711</v>
      </c>
      <c r="L43" s="1268">
        <v>-103.52101160952745</v>
      </c>
    </row>
    <row r="44" spans="1:12" ht="12.75">
      <c r="A44" s="1266"/>
      <c r="B44" s="8"/>
      <c r="C44" s="8" t="s">
        <v>1192</v>
      </c>
      <c r="D44" s="8"/>
      <c r="E44" s="8"/>
      <c r="F44" s="1267">
        <v>-4190.1</v>
      </c>
      <c r="G44" s="1267">
        <v>-5127.6</v>
      </c>
      <c r="H44" s="1267">
        <v>-1862.3</v>
      </c>
      <c r="I44" s="1267">
        <v>-105.3</v>
      </c>
      <c r="J44" s="1267">
        <v>903.1</v>
      </c>
      <c r="K44" s="1267">
        <v>-55.55476002959357</v>
      </c>
      <c r="L44" s="1268">
        <v>-148.49379799173064</v>
      </c>
    </row>
    <row r="45" spans="1:12" ht="12.75">
      <c r="A45" s="1266"/>
      <c r="B45" s="8"/>
      <c r="C45" s="8" t="s">
        <v>1248</v>
      </c>
      <c r="D45" s="8"/>
      <c r="E45" s="8"/>
      <c r="F45" s="1267">
        <v>-3344.4</v>
      </c>
      <c r="G45" s="1267">
        <v>-5562.4</v>
      </c>
      <c r="H45" s="1267">
        <v>-1807.1</v>
      </c>
      <c r="I45" s="1267">
        <v>-12249.3</v>
      </c>
      <c r="J45" s="1267">
        <v>-773.9</v>
      </c>
      <c r="K45" s="1267">
        <v>-45.96639157995456</v>
      </c>
      <c r="L45" s="1268">
        <v>-57.17447844612915</v>
      </c>
    </row>
    <row r="46" spans="1:12" ht="12.75">
      <c r="A46" s="1266"/>
      <c r="B46" s="8" t="s">
        <v>1196</v>
      </c>
      <c r="C46" s="8"/>
      <c r="D46" s="8"/>
      <c r="E46" s="8"/>
      <c r="F46" s="1267">
        <v>10150.4</v>
      </c>
      <c r="G46" s="1267">
        <v>7965.6</v>
      </c>
      <c r="H46" s="1267">
        <v>6516.5</v>
      </c>
      <c r="I46" s="1267">
        <v>24892.4</v>
      </c>
      <c r="J46" s="1267">
        <v>2824.6</v>
      </c>
      <c r="K46" s="1267">
        <v>-35.80055958385876</v>
      </c>
      <c r="L46" s="1268">
        <v>-56.65464589887209</v>
      </c>
    </row>
    <row r="47" spans="1:12" ht="12.75">
      <c r="A47" s="1266"/>
      <c r="B47" s="8"/>
      <c r="C47" s="8" t="s">
        <v>1192</v>
      </c>
      <c r="D47" s="8"/>
      <c r="E47" s="8"/>
      <c r="F47" s="1267">
        <v>8890</v>
      </c>
      <c r="G47" s="1267">
        <v>1727.8</v>
      </c>
      <c r="H47" s="1267">
        <v>8136.7</v>
      </c>
      <c r="I47" s="1267">
        <v>15241.2</v>
      </c>
      <c r="J47" s="1267">
        <v>6916.7</v>
      </c>
      <c r="K47" s="1267">
        <v>-8.473565804274468</v>
      </c>
      <c r="L47" s="1268">
        <v>-14.993793552668771</v>
      </c>
    </row>
    <row r="48" spans="1:12" ht="12.75">
      <c r="A48" s="1266"/>
      <c r="B48" s="8"/>
      <c r="C48" s="8" t="s">
        <v>1268</v>
      </c>
      <c r="D48" s="8"/>
      <c r="E48" s="8"/>
      <c r="F48" s="1267">
        <v>-358.3</v>
      </c>
      <c r="G48" s="1267">
        <v>1455.6</v>
      </c>
      <c r="H48" s="1267">
        <v>-710.8</v>
      </c>
      <c r="I48" s="1267">
        <v>3391.5</v>
      </c>
      <c r="J48" s="1267">
        <v>-2164.8</v>
      </c>
      <c r="K48" s="1267">
        <v>98.38124476695505</v>
      </c>
      <c r="L48" s="1268">
        <v>204.55824423185146</v>
      </c>
    </row>
    <row r="49" spans="1:12" ht="12.75">
      <c r="A49" s="1266"/>
      <c r="B49" s="8"/>
      <c r="C49" s="8"/>
      <c r="D49" s="8" t="s">
        <v>1269</v>
      </c>
      <c r="E49" s="8"/>
      <c r="F49" s="1267">
        <v>-341.5</v>
      </c>
      <c r="G49" s="1267">
        <v>2150.7</v>
      </c>
      <c r="H49" s="1267">
        <v>-693.9</v>
      </c>
      <c r="I49" s="1267">
        <v>3455.9</v>
      </c>
      <c r="J49" s="1267">
        <v>-2117.5</v>
      </c>
      <c r="K49" s="1267">
        <v>103.1918008784773</v>
      </c>
      <c r="L49" s="1268">
        <v>205.1592448479608</v>
      </c>
    </row>
    <row r="50" spans="1:12" ht="12.75">
      <c r="A50" s="1266"/>
      <c r="B50" s="8"/>
      <c r="C50" s="8"/>
      <c r="D50" s="8"/>
      <c r="E50" s="8" t="s">
        <v>1270</v>
      </c>
      <c r="F50" s="1267">
        <v>2890.5</v>
      </c>
      <c r="G50" s="1267">
        <v>9689.7</v>
      </c>
      <c r="H50" s="1267">
        <v>2301.5</v>
      </c>
      <c r="I50" s="1267">
        <v>11325.5</v>
      </c>
      <c r="J50" s="1267">
        <v>1825.4</v>
      </c>
      <c r="K50" s="1267">
        <v>-20.377097387995157</v>
      </c>
      <c r="L50" s="1268">
        <v>-20.686508798609598</v>
      </c>
    </row>
    <row r="51" spans="1:12" ht="12.75">
      <c r="A51" s="1266"/>
      <c r="B51" s="8"/>
      <c r="C51" s="8"/>
      <c r="D51" s="8"/>
      <c r="E51" s="8" t="s">
        <v>1271</v>
      </c>
      <c r="F51" s="1267">
        <v>-3232</v>
      </c>
      <c r="G51" s="1267">
        <v>-7539</v>
      </c>
      <c r="H51" s="1267">
        <v>-2995.4</v>
      </c>
      <c r="I51" s="1267">
        <v>-7869.6</v>
      </c>
      <c r="J51" s="1267">
        <v>-3942.9</v>
      </c>
      <c r="K51" s="1267">
        <v>-7.320544554455442</v>
      </c>
      <c r="L51" s="1268">
        <v>31.631835481070976</v>
      </c>
    </row>
    <row r="52" spans="1:12" ht="12.75">
      <c r="A52" s="1266"/>
      <c r="B52" s="8"/>
      <c r="C52" s="8"/>
      <c r="D52" s="8" t="s">
        <v>1197</v>
      </c>
      <c r="E52" s="8"/>
      <c r="F52" s="1267">
        <v>-16.8</v>
      </c>
      <c r="G52" s="1267">
        <v>-695.1</v>
      </c>
      <c r="H52" s="1267">
        <v>-16.9</v>
      </c>
      <c r="I52" s="1267">
        <v>-64.4</v>
      </c>
      <c r="J52" s="1267">
        <v>-47.3</v>
      </c>
      <c r="K52" s="1267">
        <v>0.5952380952380826</v>
      </c>
      <c r="L52" s="1268">
        <v>179.88165680473372</v>
      </c>
    </row>
    <row r="53" spans="1:12" ht="12.75">
      <c r="A53" s="1266"/>
      <c r="B53" s="8"/>
      <c r="C53" s="8" t="s">
        <v>1198</v>
      </c>
      <c r="D53" s="8"/>
      <c r="E53" s="8"/>
      <c r="F53" s="1267">
        <v>1618.7</v>
      </c>
      <c r="G53" s="1267">
        <v>4782.2</v>
      </c>
      <c r="H53" s="1267">
        <v>-909.4</v>
      </c>
      <c r="I53" s="1267">
        <v>6259.7</v>
      </c>
      <c r="J53" s="1267">
        <v>-1927.3</v>
      </c>
      <c r="K53" s="1267">
        <v>-156.18088589608945</v>
      </c>
      <c r="L53" s="1268">
        <v>111.93094347921706</v>
      </c>
    </row>
    <row r="54" spans="1:12" ht="12.75">
      <c r="A54" s="1266"/>
      <c r="B54" s="8"/>
      <c r="C54" s="8"/>
      <c r="D54" s="8" t="s">
        <v>765</v>
      </c>
      <c r="E54" s="8"/>
      <c r="F54" s="1267">
        <v>-6.2</v>
      </c>
      <c r="G54" s="1267">
        <v>2.4</v>
      </c>
      <c r="H54" s="1267">
        <v>50.2</v>
      </c>
      <c r="I54" s="1267">
        <v>-5.6</v>
      </c>
      <c r="J54" s="1267">
        <v>-3.2</v>
      </c>
      <c r="K54" s="1267">
        <v>-909.6774193548388</v>
      </c>
      <c r="L54" s="1268">
        <v>-106.37450199203187</v>
      </c>
    </row>
    <row r="55" spans="1:12" ht="12.75">
      <c r="A55" s="1266"/>
      <c r="B55" s="8"/>
      <c r="C55" s="8"/>
      <c r="D55" s="8" t="s">
        <v>1199</v>
      </c>
      <c r="E55" s="8"/>
      <c r="F55" s="1267">
        <v>1624.9</v>
      </c>
      <c r="G55" s="1267">
        <v>4779.8</v>
      </c>
      <c r="H55" s="1267">
        <v>-959.6</v>
      </c>
      <c r="I55" s="1267">
        <v>6265.3</v>
      </c>
      <c r="J55" s="1267">
        <v>-1924.1</v>
      </c>
      <c r="K55" s="1267">
        <v>-159.05594190411716</v>
      </c>
      <c r="L55" s="1270">
        <v>100.5106294289287</v>
      </c>
    </row>
    <row r="56" spans="1:12" ht="12.75">
      <c r="A56" s="1266"/>
      <c r="B56" s="8"/>
      <c r="C56" s="8" t="s">
        <v>1200</v>
      </c>
      <c r="D56" s="8"/>
      <c r="E56" s="8"/>
      <c r="F56" s="1267">
        <v>0</v>
      </c>
      <c r="G56" s="1267">
        <v>0</v>
      </c>
      <c r="H56" s="1267">
        <v>0</v>
      </c>
      <c r="I56" s="1267">
        <v>0</v>
      </c>
      <c r="J56" s="1267">
        <v>0</v>
      </c>
      <c r="K56" s="1269" t="s">
        <v>1121</v>
      </c>
      <c r="L56" s="1270" t="s">
        <v>1121</v>
      </c>
    </row>
    <row r="57" spans="1:12" ht="12.75">
      <c r="A57" s="1266" t="s">
        <v>1272</v>
      </c>
      <c r="B57" s="8"/>
      <c r="C57" s="8"/>
      <c r="D57" s="8"/>
      <c r="E57" s="8"/>
      <c r="F57" s="1267">
        <v>2854.2000000000116</v>
      </c>
      <c r="G57" s="1267">
        <v>1185.6000000000058</v>
      </c>
      <c r="H57" s="1267">
        <v>-2761.100000000006</v>
      </c>
      <c r="I57" s="1267">
        <v>42403.100000000064</v>
      </c>
      <c r="J57" s="1267">
        <v>17070.7</v>
      </c>
      <c r="K57" s="1269">
        <v>-196.73814028449283</v>
      </c>
      <c r="L57" s="1270">
        <v>-718.257216326825</v>
      </c>
    </row>
    <row r="58" spans="1:12" ht="12.75">
      <c r="A58" s="1273" t="s">
        <v>1273</v>
      </c>
      <c r="B58" s="1274" t="s">
        <v>1274</v>
      </c>
      <c r="C58" s="1274"/>
      <c r="D58" s="1274"/>
      <c r="E58" s="1274"/>
      <c r="F58" s="1275">
        <v>4545.699999999986</v>
      </c>
      <c r="G58" s="1275">
        <v>9500.899999999994</v>
      </c>
      <c r="H58" s="1275">
        <v>1882.8000000000065</v>
      </c>
      <c r="I58" s="1275">
        <v>-6468.70000000007</v>
      </c>
      <c r="J58" s="1275">
        <v>3775.8</v>
      </c>
      <c r="K58" s="1282">
        <v>-58.580636645620864</v>
      </c>
      <c r="L58" s="1283">
        <v>100.54174633524468</v>
      </c>
    </row>
    <row r="59" spans="1:12" ht="12.75">
      <c r="A59" s="1277" t="s">
        <v>1275</v>
      </c>
      <c r="B59" s="1278"/>
      <c r="C59" s="1278"/>
      <c r="D59" s="1278"/>
      <c r="E59" s="1278"/>
      <c r="F59" s="1279">
        <v>7399.9</v>
      </c>
      <c r="G59" s="1279">
        <v>10686.5</v>
      </c>
      <c r="H59" s="1279">
        <v>-878.2999999999993</v>
      </c>
      <c r="I59" s="1279">
        <v>35934.4</v>
      </c>
      <c r="J59" s="1279">
        <v>20846.5</v>
      </c>
      <c r="K59" s="1280">
        <v>-111.86907931188259</v>
      </c>
      <c r="L59" s="1281" t="s">
        <v>1121</v>
      </c>
    </row>
    <row r="60" spans="1:12" ht="12.75">
      <c r="A60" s="1266" t="s">
        <v>1276</v>
      </c>
      <c r="B60" s="8"/>
      <c r="C60" s="8"/>
      <c r="D60" s="8"/>
      <c r="E60" s="8"/>
      <c r="F60" s="1267">
        <v>-7399.9</v>
      </c>
      <c r="G60" s="1267">
        <v>-10686.5</v>
      </c>
      <c r="H60" s="1267">
        <v>878.3000000000011</v>
      </c>
      <c r="I60" s="1267">
        <v>-35934.4</v>
      </c>
      <c r="J60" s="1267">
        <v>-20846.5</v>
      </c>
      <c r="K60" s="1269">
        <v>-111.86907931188262</v>
      </c>
      <c r="L60" s="1270" t="s">
        <v>1121</v>
      </c>
    </row>
    <row r="61" spans="1:12" ht="12.75">
      <c r="A61" s="1266"/>
      <c r="B61" s="8" t="s">
        <v>1201</v>
      </c>
      <c r="C61" s="8"/>
      <c r="D61" s="8"/>
      <c r="E61" s="8"/>
      <c r="F61" s="1267">
        <v>-8956.7</v>
      </c>
      <c r="G61" s="1267">
        <v>-13410.2</v>
      </c>
      <c r="H61" s="1267">
        <v>-189.4</v>
      </c>
      <c r="I61" s="1267">
        <v>-37002</v>
      </c>
      <c r="J61" s="1267">
        <v>-20846.5</v>
      </c>
      <c r="K61" s="1269">
        <v>-97.88538189288467</v>
      </c>
      <c r="L61" s="1270" t="s">
        <v>1121</v>
      </c>
    </row>
    <row r="62" spans="1:12" ht="12.75">
      <c r="A62" s="1266"/>
      <c r="B62" s="8"/>
      <c r="C62" s="8" t="s">
        <v>765</v>
      </c>
      <c r="D62" s="8"/>
      <c r="E62" s="8"/>
      <c r="F62" s="1267">
        <v>-7815.9</v>
      </c>
      <c r="G62" s="1267">
        <v>-10963.2</v>
      </c>
      <c r="H62" s="1267">
        <v>2191.8</v>
      </c>
      <c r="I62" s="1267">
        <v>-29636.8</v>
      </c>
      <c r="J62" s="1267">
        <v>-18495.9</v>
      </c>
      <c r="K62" s="1269">
        <v>-128.04283575787818</v>
      </c>
      <c r="L62" s="1270">
        <v>-943.8680536545304</v>
      </c>
    </row>
    <row r="63" spans="1:12" ht="12.75">
      <c r="A63" s="1266"/>
      <c r="B63" s="8"/>
      <c r="C63" s="8" t="s">
        <v>1199</v>
      </c>
      <c r="D63" s="8"/>
      <c r="E63" s="8"/>
      <c r="F63" s="1267">
        <v>-1140.8</v>
      </c>
      <c r="G63" s="1267">
        <v>-2447</v>
      </c>
      <c r="H63" s="1267">
        <v>-2381.2</v>
      </c>
      <c r="I63" s="1267">
        <v>-7365.2</v>
      </c>
      <c r="J63" s="1267">
        <v>-2350.6</v>
      </c>
      <c r="K63" s="1269">
        <v>108.73071528751753</v>
      </c>
      <c r="L63" s="1270">
        <v>-1.2850663530992739</v>
      </c>
    </row>
    <row r="64" spans="1:12" ht="12.75">
      <c r="A64" s="1266"/>
      <c r="B64" s="8" t="s">
        <v>1277</v>
      </c>
      <c r="C64" s="8"/>
      <c r="D64" s="8"/>
      <c r="E64" s="8"/>
      <c r="F64" s="1267">
        <v>1556.8</v>
      </c>
      <c r="G64" s="1267">
        <v>2723.7</v>
      </c>
      <c r="H64" s="1267">
        <v>1067.7</v>
      </c>
      <c r="I64" s="1267">
        <v>1067.6</v>
      </c>
      <c r="J64" s="1267">
        <v>0</v>
      </c>
      <c r="K64" s="1269">
        <v>-31.417009249743057</v>
      </c>
      <c r="L64" s="1281">
        <v>-100</v>
      </c>
    </row>
    <row r="65" spans="1:12" ht="13.5" thickBot="1">
      <c r="A65" s="1284" t="s">
        <v>1202</v>
      </c>
      <c r="B65" s="1285"/>
      <c r="C65" s="1285"/>
      <c r="D65" s="1285"/>
      <c r="E65" s="1285"/>
      <c r="F65" s="1286">
        <v>-5781.2</v>
      </c>
      <c r="G65" s="1286">
        <v>-5904.3</v>
      </c>
      <c r="H65" s="1287">
        <v>-31.099999999998545</v>
      </c>
      <c r="I65" s="1286">
        <v>-29674.7</v>
      </c>
      <c r="J65" s="1287">
        <v>-22773.8</v>
      </c>
      <c r="K65" s="1288">
        <v>-99.46204940150837</v>
      </c>
      <c r="L65" s="1289" t="s">
        <v>1121</v>
      </c>
    </row>
    <row r="66" ht="13.5" thickTop="1"/>
  </sheetData>
  <sheetProtection/>
  <mergeCells count="9">
    <mergeCell ref="A1:L1"/>
    <mergeCell ref="A2:L2"/>
    <mergeCell ref="A3:E3"/>
    <mergeCell ref="A4:E6"/>
    <mergeCell ref="F4:G5"/>
    <mergeCell ref="H4:I5"/>
    <mergeCell ref="J4:J5"/>
    <mergeCell ref="K4:L4"/>
    <mergeCell ref="K5:L5"/>
  </mergeCells>
  <printOptions/>
  <pageMargins left="0.52" right="0.21" top="0.35" bottom="0.33" header="0.27" footer="0.25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2">
      <selection activeCell="B2" sqref="B2:L2"/>
    </sheetView>
  </sheetViews>
  <sheetFormatPr defaultColWidth="9.140625" defaultRowHeight="12.75"/>
  <cols>
    <col min="1" max="1" width="2.28125" style="0" customWidth="1"/>
    <col min="2" max="2" width="25.28125" style="0" customWidth="1"/>
    <col min="3" max="3" width="10.28125" style="0" customWidth="1"/>
    <col min="4" max="4" width="11.00390625" style="0" customWidth="1"/>
    <col min="5" max="5" width="11.421875" style="0" customWidth="1"/>
    <col min="6" max="6" width="10.28125" style="0" customWidth="1"/>
    <col min="7" max="7" width="8.7109375" style="0" customWidth="1"/>
    <col min="8" max="8" width="2.57421875" style="0" bestFit="1" customWidth="1"/>
    <col min="9" max="9" width="9.421875" style="0" customWidth="1"/>
    <col min="10" max="10" width="10.57421875" style="0" customWidth="1"/>
    <col min="11" max="11" width="2.57421875" style="0" bestFit="1" customWidth="1"/>
    <col min="12" max="12" width="12.140625" style="0" customWidth="1"/>
  </cols>
  <sheetData>
    <row r="1" spans="1:12" ht="12.75">
      <c r="A1" s="18"/>
      <c r="B1" s="1516" t="s">
        <v>602</v>
      </c>
      <c r="C1" s="1516"/>
      <c r="D1" s="1516"/>
      <c r="E1" s="1516"/>
      <c r="F1" s="1516"/>
      <c r="G1" s="1516"/>
      <c r="H1" s="1516"/>
      <c r="I1" s="1516"/>
      <c r="J1" s="1516"/>
      <c r="K1" s="1516"/>
      <c r="L1" s="1516"/>
    </row>
    <row r="2" spans="1:12" ht="15.75">
      <c r="A2" s="18"/>
      <c r="B2" s="1517" t="s">
        <v>1084</v>
      </c>
      <c r="C2" s="1517"/>
      <c r="D2" s="1517"/>
      <c r="E2" s="1517"/>
      <c r="F2" s="1517"/>
      <c r="G2" s="1517"/>
      <c r="H2" s="1517"/>
      <c r="I2" s="1517"/>
      <c r="J2" s="1517"/>
      <c r="K2" s="1517"/>
      <c r="L2" s="1517"/>
    </row>
    <row r="3" spans="1:12" ht="12.7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75" t="s">
        <v>534</v>
      </c>
    </row>
    <row r="4" spans="1:12" ht="15" customHeight="1">
      <c r="A4" s="18"/>
      <c r="B4" s="1518" t="s">
        <v>849</v>
      </c>
      <c r="C4" s="1521">
        <v>2007</v>
      </c>
      <c r="D4" s="1521">
        <v>2007</v>
      </c>
      <c r="E4" s="1521">
        <v>2008</v>
      </c>
      <c r="F4" s="1521">
        <v>2008</v>
      </c>
      <c r="G4" s="1523" t="s">
        <v>716</v>
      </c>
      <c r="H4" s="1524"/>
      <c r="I4" s="1524"/>
      <c r="J4" s="1524"/>
      <c r="K4" s="1524"/>
      <c r="L4" s="1525"/>
    </row>
    <row r="5" spans="1:12" ht="15" customHeight="1">
      <c r="A5" s="18"/>
      <c r="B5" s="1519"/>
      <c r="C5" s="1522"/>
      <c r="D5" s="1522"/>
      <c r="E5" s="1522"/>
      <c r="F5" s="1522"/>
      <c r="G5" s="1526" t="s">
        <v>1014</v>
      </c>
      <c r="H5" s="1527"/>
      <c r="I5" s="1528"/>
      <c r="J5" s="1526" t="s">
        <v>327</v>
      </c>
      <c r="K5" s="1527"/>
      <c r="L5" s="1528"/>
    </row>
    <row r="6" spans="1:12" ht="15" customHeight="1">
      <c r="A6" s="18"/>
      <c r="B6" s="1520"/>
      <c r="C6" s="449" t="s">
        <v>1003</v>
      </c>
      <c r="D6" s="449" t="s">
        <v>909</v>
      </c>
      <c r="E6" s="449" t="s">
        <v>532</v>
      </c>
      <c r="F6" s="449" t="s">
        <v>717</v>
      </c>
      <c r="G6" s="1514" t="s">
        <v>533</v>
      </c>
      <c r="H6" s="1515"/>
      <c r="I6" s="450" t="s">
        <v>1085</v>
      </c>
      <c r="J6" s="1514" t="s">
        <v>533</v>
      </c>
      <c r="K6" s="1515"/>
      <c r="L6" s="450" t="s">
        <v>1085</v>
      </c>
    </row>
    <row r="7" spans="1:12" ht="15" customHeight="1">
      <c r="A7" s="76"/>
      <c r="B7" s="444" t="s">
        <v>1086</v>
      </c>
      <c r="C7" s="475">
        <v>126285.51683242922</v>
      </c>
      <c r="D7" s="475">
        <v>122950.53055194361</v>
      </c>
      <c r="E7" s="475">
        <v>164656.646472394</v>
      </c>
      <c r="F7" s="871">
        <v>184965.62188550003</v>
      </c>
      <c r="G7" s="816">
        <v>-3309.5962804856094</v>
      </c>
      <c r="H7" s="872" t="s">
        <v>470</v>
      </c>
      <c r="I7" s="873">
        <v>-2.6207251342029814</v>
      </c>
      <c r="J7" s="874">
        <v>18499.035413106034</v>
      </c>
      <c r="K7" s="874" t="s">
        <v>471</v>
      </c>
      <c r="L7" s="825">
        <v>11.234915692399666</v>
      </c>
    </row>
    <row r="8" spans="1:12" ht="15" customHeight="1">
      <c r="A8" s="18"/>
      <c r="B8" s="445" t="s">
        <v>1087</v>
      </c>
      <c r="C8" s="471">
        <v>130213.85892042922</v>
      </c>
      <c r="D8" s="471">
        <v>127999.2834509436</v>
      </c>
      <c r="E8" s="471">
        <v>170314.216566394</v>
      </c>
      <c r="F8" s="875">
        <v>190863.94649278003</v>
      </c>
      <c r="G8" s="819">
        <v>-2214.575469485615</v>
      </c>
      <c r="H8" s="876"/>
      <c r="I8" s="820">
        <v>-1.700721787869671</v>
      </c>
      <c r="J8" s="877">
        <v>20549.729926386033</v>
      </c>
      <c r="K8" s="877"/>
      <c r="L8" s="818">
        <v>12.065774860535546</v>
      </c>
    </row>
    <row r="9" spans="1:12" ht="15" customHeight="1">
      <c r="A9" s="18"/>
      <c r="B9" s="446" t="s">
        <v>1088</v>
      </c>
      <c r="C9" s="472">
        <v>3928.342087999999</v>
      </c>
      <c r="D9" s="472">
        <v>5048.752899</v>
      </c>
      <c r="E9" s="472">
        <v>5657.570094</v>
      </c>
      <c r="F9" s="473">
        <v>5898.324607279999</v>
      </c>
      <c r="G9" s="878">
        <v>1120.410811000001</v>
      </c>
      <c r="H9" s="879"/>
      <c r="I9" s="823">
        <v>28.521212916322813</v>
      </c>
      <c r="J9" s="880">
        <v>240.75451327999963</v>
      </c>
      <c r="K9" s="880"/>
      <c r="L9" s="881">
        <v>4.255440220445983</v>
      </c>
    </row>
    <row r="10" spans="1:12" ht="15" customHeight="1">
      <c r="A10" s="76"/>
      <c r="B10" s="444" t="s">
        <v>1089</v>
      </c>
      <c r="C10" s="475">
        <v>-7016</v>
      </c>
      <c r="D10" s="475">
        <v>-1106.589330943596</v>
      </c>
      <c r="E10" s="475">
        <v>-20065.031864173983</v>
      </c>
      <c r="F10" s="871">
        <v>-27959.381326120005</v>
      </c>
      <c r="G10" s="822">
        <v>5884.020669056404</v>
      </c>
      <c r="H10" s="882" t="s">
        <v>470</v>
      </c>
      <c r="I10" s="824">
        <v>-83.8657449979533</v>
      </c>
      <c r="J10" s="883">
        <v>-6084.409461946021</v>
      </c>
      <c r="K10" s="883" t="s">
        <v>471</v>
      </c>
      <c r="L10" s="884">
        <v>30.323447792822623</v>
      </c>
    </row>
    <row r="11" spans="1:12" ht="15" customHeight="1">
      <c r="A11" s="76"/>
      <c r="B11" s="447" t="s">
        <v>1090</v>
      </c>
      <c r="C11" s="469">
        <v>23181.571933</v>
      </c>
      <c r="D11" s="469">
        <v>26318.070455000005</v>
      </c>
      <c r="E11" s="469">
        <v>19168.32331113001</v>
      </c>
      <c r="F11" s="885">
        <v>14789.607972959995</v>
      </c>
      <c r="G11" s="822">
        <v>3136.4985220000053</v>
      </c>
      <c r="H11" s="882"/>
      <c r="I11" s="824">
        <v>13.5301373481712</v>
      </c>
      <c r="J11" s="883">
        <v>-4378.7153381700155</v>
      </c>
      <c r="K11" s="883"/>
      <c r="L11" s="884">
        <v>-22.84349688335824</v>
      </c>
    </row>
    <row r="12" spans="1:12" ht="15" customHeight="1">
      <c r="A12" s="18"/>
      <c r="B12" s="445" t="s">
        <v>1091</v>
      </c>
      <c r="C12" s="471">
        <v>12493.613420000001</v>
      </c>
      <c r="D12" s="471">
        <v>18879.638900000005</v>
      </c>
      <c r="E12" s="471">
        <v>14979.394264670009</v>
      </c>
      <c r="F12" s="875">
        <v>11879.334859049995</v>
      </c>
      <c r="G12" s="819">
        <v>6386.025480000004</v>
      </c>
      <c r="H12" s="876"/>
      <c r="I12" s="820">
        <v>51.11431949524818</v>
      </c>
      <c r="J12" s="877">
        <v>-3100.0594056200134</v>
      </c>
      <c r="K12" s="877"/>
      <c r="L12" s="818">
        <v>-20.695492426764737</v>
      </c>
    </row>
    <row r="13" spans="1:12" ht="15" customHeight="1">
      <c r="A13" s="18"/>
      <c r="B13" s="445" t="s">
        <v>1092</v>
      </c>
      <c r="C13" s="471">
        <v>15616.144069000002</v>
      </c>
      <c r="D13" s="471">
        <v>19427.6489</v>
      </c>
      <c r="E13" s="471">
        <v>18925.778102520002</v>
      </c>
      <c r="F13" s="875">
        <v>19934.213942690003</v>
      </c>
      <c r="G13" s="819">
        <v>3811.5048309999984</v>
      </c>
      <c r="H13" s="876"/>
      <c r="I13" s="820">
        <v>24.407464571016042</v>
      </c>
      <c r="J13" s="877">
        <v>1008.435840170001</v>
      </c>
      <c r="K13" s="877"/>
      <c r="L13" s="818">
        <v>5.328371888898591</v>
      </c>
    </row>
    <row r="14" spans="1:12" ht="15" customHeight="1">
      <c r="A14" s="18"/>
      <c r="B14" s="445" t="s">
        <v>1093</v>
      </c>
      <c r="C14" s="471">
        <v>3122.5306490000003</v>
      </c>
      <c r="D14" s="471">
        <v>548.0099999999948</v>
      </c>
      <c r="E14" s="471">
        <v>3946.383837849993</v>
      </c>
      <c r="F14" s="875">
        <v>8054.879083640008</v>
      </c>
      <c r="G14" s="819">
        <v>-2574.5206490000055</v>
      </c>
      <c r="H14" s="876"/>
      <c r="I14" s="820">
        <v>-82.4498119762092</v>
      </c>
      <c r="J14" s="877">
        <v>4108.495245790014</v>
      </c>
      <c r="K14" s="877"/>
      <c r="L14" s="818">
        <v>104.1078469454796</v>
      </c>
    </row>
    <row r="15" spans="1:12" ht="15" customHeight="1">
      <c r="A15" s="18"/>
      <c r="B15" s="445" t="s">
        <v>1094</v>
      </c>
      <c r="C15" s="471">
        <v>661.3645</v>
      </c>
      <c r="D15" s="471">
        <v>583.829555</v>
      </c>
      <c r="E15" s="471">
        <v>438.05401000000006</v>
      </c>
      <c r="F15" s="875">
        <v>393.65401</v>
      </c>
      <c r="G15" s="819">
        <v>-77.534945</v>
      </c>
      <c r="H15" s="876"/>
      <c r="I15" s="820">
        <v>-11.72348152947429</v>
      </c>
      <c r="J15" s="877">
        <v>-44.4</v>
      </c>
      <c r="K15" s="877"/>
      <c r="L15" s="818">
        <v>-10.13573645861615</v>
      </c>
    </row>
    <row r="16" spans="1:12" ht="15" customHeight="1">
      <c r="A16" s="18"/>
      <c r="B16" s="445" t="s">
        <v>1100</v>
      </c>
      <c r="C16" s="471">
        <v>39</v>
      </c>
      <c r="D16" s="471">
        <v>44.045</v>
      </c>
      <c r="E16" s="471">
        <v>37.045</v>
      </c>
      <c r="F16" s="875">
        <v>37.045</v>
      </c>
      <c r="G16" s="819">
        <v>5.045</v>
      </c>
      <c r="H16" s="876"/>
      <c r="I16" s="820">
        <v>12.93589743589744</v>
      </c>
      <c r="J16" s="877">
        <v>0</v>
      </c>
      <c r="K16" s="877"/>
      <c r="L16" s="818">
        <v>0</v>
      </c>
    </row>
    <row r="17" spans="1:12" ht="15" customHeight="1">
      <c r="A17" s="18"/>
      <c r="B17" s="445" t="s">
        <v>1095</v>
      </c>
      <c r="C17" s="471">
        <v>1870.81</v>
      </c>
      <c r="D17" s="471">
        <v>50.81</v>
      </c>
      <c r="E17" s="471">
        <v>660.655</v>
      </c>
      <c r="F17" s="875">
        <v>30.655</v>
      </c>
      <c r="G17" s="819">
        <v>-1820</v>
      </c>
      <c r="H17" s="876"/>
      <c r="I17" s="820">
        <v>-97.28406412195787</v>
      </c>
      <c r="J17" s="877">
        <v>-630</v>
      </c>
      <c r="K17" s="877"/>
      <c r="L17" s="818">
        <v>-95.35990797012056</v>
      </c>
    </row>
    <row r="18" spans="1:12" ht="15" customHeight="1">
      <c r="A18" s="18"/>
      <c r="B18" s="445" t="s">
        <v>1096</v>
      </c>
      <c r="C18" s="471">
        <v>8116.784013</v>
      </c>
      <c r="D18" s="471">
        <v>6759.747</v>
      </c>
      <c r="E18" s="471">
        <v>3053.1750364600002</v>
      </c>
      <c r="F18" s="875">
        <v>2448.9191039099996</v>
      </c>
      <c r="G18" s="819">
        <v>-1357.0370130000001</v>
      </c>
      <c r="H18" s="876"/>
      <c r="I18" s="820">
        <v>-16.718900131216294</v>
      </c>
      <c r="J18" s="877">
        <v>-604.2559325500006</v>
      </c>
      <c r="K18" s="877"/>
      <c r="L18" s="818">
        <v>-19.791067506257495</v>
      </c>
    </row>
    <row r="19" spans="1:12" ht="15" customHeight="1">
      <c r="A19" s="76"/>
      <c r="B19" s="448" t="s">
        <v>1099</v>
      </c>
      <c r="C19" s="476">
        <v>30202.6611674292</v>
      </c>
      <c r="D19" s="476">
        <v>27424.6597859436</v>
      </c>
      <c r="E19" s="476">
        <v>39233.355175303994</v>
      </c>
      <c r="F19" s="886">
        <v>42748.98929908</v>
      </c>
      <c r="G19" s="822">
        <v>-2752.6113814855994</v>
      </c>
      <c r="H19" s="882" t="s">
        <v>470</v>
      </c>
      <c r="I19" s="824">
        <v>-9.113804132114153</v>
      </c>
      <c r="J19" s="883">
        <v>1705.694123776006</v>
      </c>
      <c r="K19" s="883" t="s">
        <v>471</v>
      </c>
      <c r="L19" s="884">
        <v>4.34756119163033</v>
      </c>
    </row>
    <row r="20" spans="1:12" ht="15" customHeight="1">
      <c r="A20" s="76"/>
      <c r="B20" s="447" t="s">
        <v>1107</v>
      </c>
      <c r="C20" s="469">
        <v>119264.42759800001</v>
      </c>
      <c r="D20" s="469">
        <v>121843.94122100002</v>
      </c>
      <c r="E20" s="469">
        <v>144591.61460822003</v>
      </c>
      <c r="F20" s="885">
        <v>157006.24055938004</v>
      </c>
      <c r="G20" s="887">
        <v>2579.513623000006</v>
      </c>
      <c r="H20" s="888"/>
      <c r="I20" s="817">
        <v>2.1628524740794237</v>
      </c>
      <c r="J20" s="889">
        <v>12414.625951160007</v>
      </c>
      <c r="K20" s="889"/>
      <c r="L20" s="821">
        <v>8.585993029262596</v>
      </c>
    </row>
    <row r="21" spans="1:12" ht="15" customHeight="1">
      <c r="A21" s="18"/>
      <c r="B21" s="445" t="s">
        <v>1097</v>
      </c>
      <c r="C21" s="471">
        <v>90913.03904500001</v>
      </c>
      <c r="D21" s="471">
        <v>95498.9556</v>
      </c>
      <c r="E21" s="471">
        <v>112827.084928</v>
      </c>
      <c r="F21" s="875">
        <v>121431.0982</v>
      </c>
      <c r="G21" s="819">
        <v>4585.916554999989</v>
      </c>
      <c r="H21" s="876"/>
      <c r="I21" s="820">
        <v>5.044289139570021</v>
      </c>
      <c r="J21" s="877">
        <v>8604.013271999997</v>
      </c>
      <c r="K21" s="877"/>
      <c r="L21" s="818">
        <v>7.625840264764975</v>
      </c>
    </row>
    <row r="22" spans="1:12" ht="15" customHeight="1">
      <c r="A22" s="18"/>
      <c r="B22" s="445" t="s">
        <v>1101</v>
      </c>
      <c r="C22" s="471">
        <v>22597.7195</v>
      </c>
      <c r="D22" s="471">
        <v>20698.627</v>
      </c>
      <c r="E22" s="471">
        <v>23857.26192658</v>
      </c>
      <c r="F22" s="875">
        <v>28844.635232660003</v>
      </c>
      <c r="G22" s="819">
        <v>-1899.0924999999988</v>
      </c>
      <c r="H22" s="876"/>
      <c r="I22" s="820">
        <v>-8.403912173527063</v>
      </c>
      <c r="J22" s="877">
        <v>4987.373306080004</v>
      </c>
      <c r="K22" s="877"/>
      <c r="L22" s="818">
        <v>20.905053234644004</v>
      </c>
    </row>
    <row r="23" spans="1:12" ht="15" customHeight="1">
      <c r="A23" s="18"/>
      <c r="B23" s="445" t="s">
        <v>1098</v>
      </c>
      <c r="C23" s="471">
        <v>5758.533493000001</v>
      </c>
      <c r="D23" s="471">
        <v>5646.31</v>
      </c>
      <c r="E23" s="471">
        <v>7907.2677536400015</v>
      </c>
      <c r="F23" s="875">
        <v>6730.472126720001</v>
      </c>
      <c r="G23" s="878">
        <v>-112.22349300000042</v>
      </c>
      <c r="H23" s="879"/>
      <c r="I23" s="823">
        <v>-1.9488207047231358</v>
      </c>
      <c r="J23" s="880">
        <v>-1176.7956269200004</v>
      </c>
      <c r="K23" s="880"/>
      <c r="L23" s="881">
        <v>-14.88245578099058</v>
      </c>
    </row>
    <row r="24" spans="1:12" ht="15" customHeight="1">
      <c r="A24" s="76"/>
      <c r="B24" s="740" t="s">
        <v>19</v>
      </c>
      <c r="C24" s="606">
        <v>119269.29203800001</v>
      </c>
      <c r="D24" s="606">
        <v>121843.89259999999</v>
      </c>
      <c r="E24" s="606">
        <v>144591.61460822</v>
      </c>
      <c r="F24" s="890">
        <v>157006.20555938</v>
      </c>
      <c r="G24" s="891">
        <v>2574.600561999978</v>
      </c>
      <c r="H24" s="892"/>
      <c r="I24" s="893">
        <v>2.1586449604980404</v>
      </c>
      <c r="J24" s="894">
        <v>12414.590951160004</v>
      </c>
      <c r="K24" s="892"/>
      <c r="L24" s="895">
        <v>8.585968823156248</v>
      </c>
    </row>
    <row r="25" spans="1:12" ht="15" customHeight="1">
      <c r="A25" s="76"/>
      <c r="B25" s="740" t="s">
        <v>20</v>
      </c>
      <c r="C25" s="890">
        <v>3122.5306490000003</v>
      </c>
      <c r="D25" s="890">
        <v>548.0099999999948</v>
      </c>
      <c r="E25" s="890">
        <v>3946.383837849993</v>
      </c>
      <c r="F25" s="890">
        <v>8054.879083640008</v>
      </c>
      <c r="G25" s="896"/>
      <c r="H25" s="103"/>
      <c r="I25" s="897"/>
      <c r="J25" s="103"/>
      <c r="K25" s="103"/>
      <c r="L25" s="481"/>
    </row>
    <row r="26" spans="1:12" ht="12.75">
      <c r="A26" s="76"/>
      <c r="B26" s="468" t="s">
        <v>904</v>
      </c>
      <c r="C26" s="42"/>
      <c r="D26" s="42"/>
      <c r="E26" s="42"/>
      <c r="F26" s="42"/>
      <c r="G26" s="451"/>
      <c r="H26" s="246"/>
      <c r="I26" s="451"/>
      <c r="J26" s="246"/>
      <c r="K26" s="246"/>
      <c r="L26" s="246"/>
    </row>
    <row r="27" spans="1:12" ht="12.75">
      <c r="A27" s="18"/>
      <c r="B27" s="18" t="s">
        <v>722</v>
      </c>
      <c r="C27" s="453"/>
      <c r="D27" s="453"/>
      <c r="E27" s="18"/>
      <c r="F27" s="18"/>
      <c r="G27" s="18"/>
      <c r="H27" s="18"/>
      <c r="I27" s="18"/>
      <c r="J27" s="18"/>
      <c r="K27" s="18"/>
      <c r="L27" s="18"/>
    </row>
    <row r="28" spans="1:12" ht="12.75">
      <c r="A28" s="18"/>
      <c r="B28" s="18" t="s">
        <v>723</v>
      </c>
      <c r="C28" s="453"/>
      <c r="D28" s="453"/>
      <c r="E28" s="18"/>
      <c r="F28" s="1"/>
      <c r="G28" s="18"/>
      <c r="H28" s="18"/>
      <c r="I28" s="18"/>
      <c r="J28" s="18"/>
      <c r="K28" s="18"/>
      <c r="L28" s="18"/>
    </row>
  </sheetData>
  <sheetProtection/>
  <mergeCells count="12">
    <mergeCell ref="G5:I5"/>
    <mergeCell ref="J5:L5"/>
    <mergeCell ref="G6:H6"/>
    <mergeCell ref="J6:K6"/>
    <mergeCell ref="B1:L1"/>
    <mergeCell ref="B2:L2"/>
    <mergeCell ref="B4:B6"/>
    <mergeCell ref="C4:C5"/>
    <mergeCell ref="D4:D5"/>
    <mergeCell ref="E4:E5"/>
    <mergeCell ref="F4:F5"/>
    <mergeCell ref="G4:L4"/>
  </mergeCells>
  <printOptions/>
  <pageMargins left="1.05" right="0.29" top="1" bottom="1" header="0.5" footer="0.5"/>
  <pageSetup horizontalDpi="600" verticalDpi="60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1:J18"/>
  <sheetViews>
    <sheetView zoomScalePageLayoutView="0" workbookViewId="0" topLeftCell="A1">
      <selection activeCell="J13" sqref="J13"/>
    </sheetView>
  </sheetViews>
  <sheetFormatPr defaultColWidth="11.00390625" defaultRowHeight="12.75"/>
  <cols>
    <col min="1" max="1" width="5.00390625" style="625" customWidth="1"/>
    <col min="2" max="2" width="15.8515625" style="625" customWidth="1"/>
    <col min="3" max="6" width="7.8515625" style="625" customWidth="1"/>
    <col min="7" max="8" width="7.8515625" style="658" customWidth="1"/>
    <col min="9" max="9" width="8.140625" style="658" customWidth="1"/>
    <col min="10" max="16384" width="11.00390625" style="625" customWidth="1"/>
  </cols>
  <sheetData>
    <row r="1" spans="2:7" ht="12.75">
      <c r="B1" s="1516" t="s">
        <v>317</v>
      </c>
      <c r="C1" s="1516"/>
      <c r="D1" s="1516"/>
      <c r="E1" s="1516"/>
      <c r="F1" s="1516"/>
      <c r="G1" s="1516"/>
    </row>
    <row r="2" spans="2:9" ht="15.75">
      <c r="B2" s="1662" t="s">
        <v>37</v>
      </c>
      <c r="C2" s="1662"/>
      <c r="D2" s="1662"/>
      <c r="E2" s="1662"/>
      <c r="F2" s="1662"/>
      <c r="G2" s="1662"/>
      <c r="I2" s="769"/>
    </row>
    <row r="3" spans="2:9" ht="15.75">
      <c r="B3" s="1662" t="s">
        <v>38</v>
      </c>
      <c r="C3" s="1662"/>
      <c r="D3" s="1662"/>
      <c r="E3" s="1662"/>
      <c r="F3" s="1662"/>
      <c r="G3" s="1662"/>
      <c r="I3" s="769"/>
    </row>
    <row r="4" spans="2:10" ht="15">
      <c r="B4" s="18"/>
      <c r="C4" s="18"/>
      <c r="D4" s="484"/>
      <c r="E4" s="75"/>
      <c r="F4" s="678"/>
      <c r="G4" s="1758" t="s">
        <v>932</v>
      </c>
      <c r="H4" s="1758"/>
      <c r="J4" s="811"/>
    </row>
    <row r="5" spans="2:8" ht="12.75">
      <c r="B5" s="177" t="s">
        <v>995</v>
      </c>
      <c r="C5" s="679" t="s">
        <v>1305</v>
      </c>
      <c r="D5" s="680" t="s">
        <v>1280</v>
      </c>
      <c r="E5" s="681" t="s">
        <v>528</v>
      </c>
      <c r="F5" s="681" t="s">
        <v>529</v>
      </c>
      <c r="G5" s="681" t="s">
        <v>1014</v>
      </c>
      <c r="H5" s="681" t="s">
        <v>327</v>
      </c>
    </row>
    <row r="6" spans="2:8" ht="15.75" customHeight="1">
      <c r="B6" s="445" t="s">
        <v>1282</v>
      </c>
      <c r="C6" s="682">
        <v>728.7</v>
      </c>
      <c r="D6" s="683">
        <v>726.1</v>
      </c>
      <c r="E6" s="682">
        <v>980.096</v>
      </c>
      <c r="F6" s="682">
        <v>957.5</v>
      </c>
      <c r="G6" s="682">
        <v>2133.8</v>
      </c>
      <c r="H6" s="682">
        <v>3417.43</v>
      </c>
    </row>
    <row r="7" spans="2:8" ht="15.75" customHeight="1">
      <c r="B7" s="445" t="s">
        <v>1283</v>
      </c>
      <c r="C7" s="682">
        <v>980.1</v>
      </c>
      <c r="D7" s="683">
        <v>1117.4</v>
      </c>
      <c r="E7" s="682">
        <v>977.561</v>
      </c>
      <c r="F7" s="682">
        <v>1207.954</v>
      </c>
      <c r="G7" s="682">
        <v>1655.209</v>
      </c>
      <c r="H7" s="682">
        <v>2820.1</v>
      </c>
    </row>
    <row r="8" spans="2:8" ht="15.75" customHeight="1">
      <c r="B8" s="445" t="s">
        <v>1284</v>
      </c>
      <c r="C8" s="682">
        <v>1114.2</v>
      </c>
      <c r="D8" s="683">
        <v>1316.8</v>
      </c>
      <c r="E8" s="682">
        <v>907.879</v>
      </c>
      <c r="F8" s="682">
        <v>865.719</v>
      </c>
      <c r="G8" s="684">
        <v>2411.6</v>
      </c>
      <c r="H8" s="684">
        <v>1543.517</v>
      </c>
    </row>
    <row r="9" spans="2:8" ht="15.75" customHeight="1">
      <c r="B9" s="445" t="s">
        <v>1285</v>
      </c>
      <c r="C9" s="682">
        <v>1019.2</v>
      </c>
      <c r="D9" s="683">
        <v>1186.5</v>
      </c>
      <c r="E9" s="682">
        <v>1103.189</v>
      </c>
      <c r="F9" s="684">
        <v>1188.259</v>
      </c>
      <c r="G9" s="684">
        <v>2065.7</v>
      </c>
      <c r="H9" s="684">
        <v>1571.367</v>
      </c>
    </row>
    <row r="10" spans="2:8" ht="15.75" customHeight="1">
      <c r="B10" s="445" t="s">
        <v>1286</v>
      </c>
      <c r="C10" s="682">
        <v>1354.5</v>
      </c>
      <c r="D10" s="683">
        <v>1205.8</v>
      </c>
      <c r="E10" s="682">
        <v>1583.675</v>
      </c>
      <c r="F10" s="684">
        <v>1661.361</v>
      </c>
      <c r="G10" s="684">
        <v>2859.9</v>
      </c>
      <c r="H10" s="684">
        <v>2301.56</v>
      </c>
    </row>
    <row r="11" spans="2:8" ht="15.75" customHeight="1">
      <c r="B11" s="445" t="s">
        <v>1287</v>
      </c>
      <c r="C11" s="682">
        <v>996.9</v>
      </c>
      <c r="D11" s="683">
        <v>1394.9</v>
      </c>
      <c r="E11" s="682">
        <v>1156.237</v>
      </c>
      <c r="F11" s="684">
        <v>1643.985</v>
      </c>
      <c r="G11" s="684">
        <v>3805.5</v>
      </c>
      <c r="H11" s="684"/>
    </row>
    <row r="12" spans="2:8" ht="15.75" customHeight="1">
      <c r="B12" s="445" t="s">
        <v>1288</v>
      </c>
      <c r="C12" s="682">
        <v>1503.6</v>
      </c>
      <c r="D12" s="683">
        <v>1154.4</v>
      </c>
      <c r="E12" s="682">
        <v>603.806</v>
      </c>
      <c r="F12" s="682">
        <v>716.981</v>
      </c>
      <c r="G12" s="682">
        <v>2962.1</v>
      </c>
      <c r="H12" s="682"/>
    </row>
    <row r="13" spans="2:8" ht="15.75" customHeight="1">
      <c r="B13" s="445" t="s">
        <v>1289</v>
      </c>
      <c r="C13" s="682">
        <v>1717.9</v>
      </c>
      <c r="D13" s="683">
        <v>1107.8</v>
      </c>
      <c r="E13" s="684">
        <v>603.011</v>
      </c>
      <c r="F13" s="684">
        <v>1428.479</v>
      </c>
      <c r="G13" s="684">
        <v>1963.1</v>
      </c>
      <c r="H13" s="684"/>
    </row>
    <row r="14" spans="2:8" ht="15.75" customHeight="1">
      <c r="B14" s="445" t="s">
        <v>1290</v>
      </c>
      <c r="C14" s="682">
        <v>2060.5</v>
      </c>
      <c r="D14" s="683">
        <v>1567.2</v>
      </c>
      <c r="E14" s="684">
        <v>1398.554</v>
      </c>
      <c r="F14" s="684">
        <v>2052.853</v>
      </c>
      <c r="G14" s="684">
        <v>3442.1</v>
      </c>
      <c r="H14" s="684"/>
    </row>
    <row r="15" spans="2:8" ht="15.75" customHeight="1">
      <c r="B15" s="445" t="s">
        <v>914</v>
      </c>
      <c r="C15" s="682">
        <v>1309.9</v>
      </c>
      <c r="D15" s="683">
        <v>1830.8</v>
      </c>
      <c r="E15" s="684">
        <v>916.412</v>
      </c>
      <c r="F15" s="684">
        <v>2714.843</v>
      </c>
      <c r="G15" s="684">
        <v>3420.2</v>
      </c>
      <c r="H15" s="684"/>
    </row>
    <row r="16" spans="2:8" ht="15.75" customHeight="1">
      <c r="B16" s="445" t="s">
        <v>915</v>
      </c>
      <c r="C16" s="682">
        <v>1455.4</v>
      </c>
      <c r="D16" s="683">
        <v>1825.2</v>
      </c>
      <c r="E16" s="684">
        <v>1181.457</v>
      </c>
      <c r="F16" s="684">
        <v>1711.2</v>
      </c>
      <c r="G16" s="684">
        <v>2205.73</v>
      </c>
      <c r="H16" s="684"/>
    </row>
    <row r="17" spans="2:8" ht="15.75" customHeight="1">
      <c r="B17" s="446" t="s">
        <v>916</v>
      </c>
      <c r="C17" s="685">
        <v>1016</v>
      </c>
      <c r="D17" s="686">
        <v>1900.2</v>
      </c>
      <c r="E17" s="687">
        <v>1394</v>
      </c>
      <c r="F17" s="684">
        <v>1571.796</v>
      </c>
      <c r="G17" s="684">
        <v>3091.435</v>
      </c>
      <c r="H17" s="684"/>
    </row>
    <row r="18" spans="2:8" ht="15.75" customHeight="1">
      <c r="B18" s="688" t="s">
        <v>919</v>
      </c>
      <c r="C18" s="689">
        <v>15256.9</v>
      </c>
      <c r="D18" s="690">
        <v>16333.1</v>
      </c>
      <c r="E18" s="690">
        <v>12805.877000000002</v>
      </c>
      <c r="F18" s="691">
        <v>17720.93</v>
      </c>
      <c r="G18" s="691">
        <v>32016.374</v>
      </c>
      <c r="H18" s="691">
        <f>SUM(H6:H10)</f>
        <v>11653.973999999998</v>
      </c>
    </row>
  </sheetData>
  <sheetProtection/>
  <mergeCells count="4">
    <mergeCell ref="B1:G1"/>
    <mergeCell ref="B2:G2"/>
    <mergeCell ref="B3:G3"/>
    <mergeCell ref="G4:H4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5.00390625" style="0" customWidth="1"/>
    <col min="2" max="2" width="23.140625" style="0" bestFit="1" customWidth="1"/>
  </cols>
  <sheetData>
    <row r="1" spans="1:8" ht="12.75">
      <c r="A1" s="1516" t="s">
        <v>713</v>
      </c>
      <c r="B1" s="1516"/>
      <c r="C1" s="1516"/>
      <c r="D1" s="1516"/>
      <c r="E1" s="1516"/>
      <c r="F1" s="1516"/>
      <c r="G1" s="1516"/>
      <c r="H1" s="1516"/>
    </row>
    <row r="2" spans="1:8" ht="15.75">
      <c r="A2" s="1290" t="s">
        <v>525</v>
      </c>
      <c r="B2" s="1290"/>
      <c r="C2" s="1290"/>
      <c r="D2" s="1290"/>
      <c r="E2" s="1290"/>
      <c r="F2" s="1290"/>
      <c r="G2" s="1290"/>
      <c r="H2" s="1290"/>
    </row>
    <row r="3" spans="1:8" ht="12.75">
      <c r="A3" s="1759" t="s">
        <v>707</v>
      </c>
      <c r="B3" s="1759"/>
      <c r="C3" s="1759"/>
      <c r="D3" s="1759"/>
      <c r="E3" s="1759"/>
      <c r="F3" s="1759"/>
      <c r="G3" s="1759"/>
      <c r="H3" s="1759"/>
    </row>
    <row r="4" spans="1:8" ht="9" customHeight="1" thickBot="1">
      <c r="A4" s="241"/>
      <c r="B4" s="18"/>
      <c r="C4" s="18"/>
      <c r="D4" s="18"/>
      <c r="E4" s="18"/>
      <c r="F4" s="18"/>
      <c r="G4" s="241"/>
      <c r="H4" s="241"/>
    </row>
    <row r="5" spans="1:8" ht="15.75">
      <c r="A5" s="1291"/>
      <c r="B5" s="1292"/>
      <c r="C5" s="1293"/>
      <c r="D5" s="1293"/>
      <c r="E5" s="1293"/>
      <c r="F5" s="1294"/>
      <c r="G5" s="1295" t="s">
        <v>1178</v>
      </c>
      <c r="H5" s="1296"/>
    </row>
    <row r="6" spans="1:8" ht="15.75">
      <c r="A6" s="1297"/>
      <c r="B6" s="1298"/>
      <c r="C6" s="1299" t="s">
        <v>817</v>
      </c>
      <c r="D6" s="741" t="s">
        <v>1194</v>
      </c>
      <c r="E6" s="741" t="s">
        <v>817</v>
      </c>
      <c r="F6" s="1377" t="s">
        <v>1194</v>
      </c>
      <c r="G6" s="1300" t="s">
        <v>103</v>
      </c>
      <c r="H6" s="1301"/>
    </row>
    <row r="7" spans="1:8" ht="15.75">
      <c r="A7" s="1297"/>
      <c r="B7" s="1298"/>
      <c r="C7" s="1299" t="s">
        <v>1213</v>
      </c>
      <c r="D7" s="1302">
        <v>2007</v>
      </c>
      <c r="E7" s="1302">
        <v>2008</v>
      </c>
      <c r="F7" s="1303">
        <v>2008</v>
      </c>
      <c r="G7" s="1378" t="s">
        <v>1014</v>
      </c>
      <c r="H7" s="1304" t="s">
        <v>327</v>
      </c>
    </row>
    <row r="8" spans="1:8" ht="15.75">
      <c r="A8" s="1305"/>
      <c r="B8" s="1306"/>
      <c r="C8" s="1307"/>
      <c r="D8" s="1307"/>
      <c r="E8" s="1307"/>
      <c r="F8" s="1307"/>
      <c r="G8" s="1379"/>
      <c r="H8" s="1380"/>
    </row>
    <row r="9" spans="1:8" ht="12.75">
      <c r="A9" s="414" t="s">
        <v>765</v>
      </c>
      <c r="B9" s="1308"/>
      <c r="C9" s="1309">
        <v>129626.4</v>
      </c>
      <c r="D9" s="1309">
        <v>127416.1</v>
      </c>
      <c r="E9" s="1309">
        <v>169683.6</v>
      </c>
      <c r="F9" s="1309">
        <v>190210.2</v>
      </c>
      <c r="G9" s="1310">
        <v>-1.705131053550815</v>
      </c>
      <c r="H9" s="1311">
        <v>12.096985212477819</v>
      </c>
    </row>
    <row r="10" spans="1:8" ht="15.75">
      <c r="A10" s="1312"/>
      <c r="B10" s="480" t="s">
        <v>979</v>
      </c>
      <c r="C10" s="946">
        <v>123755.264</v>
      </c>
      <c r="D10" s="946">
        <v>121932.353</v>
      </c>
      <c r="E10" s="946">
        <v>142848.828</v>
      </c>
      <c r="F10" s="946">
        <v>165661.421</v>
      </c>
      <c r="G10" s="1313">
        <v>-1.4729967365266816</v>
      </c>
      <c r="H10" s="1314">
        <v>15.969744603014874</v>
      </c>
    </row>
    <row r="11" spans="1:8" ht="15.75">
      <c r="A11" s="1312"/>
      <c r="B11" s="1315" t="s">
        <v>980</v>
      </c>
      <c r="C11" s="946">
        <v>5871.136</v>
      </c>
      <c r="D11" s="946">
        <v>5483.747</v>
      </c>
      <c r="E11" s="946">
        <v>26834.772</v>
      </c>
      <c r="F11" s="946">
        <v>24548.779000000002</v>
      </c>
      <c r="G11" s="1313">
        <v>-6.5981949660168056</v>
      </c>
      <c r="H11" s="1314">
        <v>-8.51877183827014</v>
      </c>
    </row>
    <row r="12" spans="1:8" ht="15.75">
      <c r="A12" s="1316"/>
      <c r="B12" s="481"/>
      <c r="C12" s="1317"/>
      <c r="D12" s="1317"/>
      <c r="E12" s="1317"/>
      <c r="F12" s="1317"/>
      <c r="G12" s="1318"/>
      <c r="H12" s="1319"/>
    </row>
    <row r="13" spans="1:8" ht="15.75">
      <c r="A13" s="1305"/>
      <c r="B13" s="1306"/>
      <c r="C13" s="1320"/>
      <c r="D13" s="1320"/>
      <c r="E13" s="1320"/>
      <c r="F13" s="1320"/>
      <c r="G13" s="1321"/>
      <c r="H13" s="1322"/>
    </row>
    <row r="14" spans="1:8" ht="12.75">
      <c r="A14" s="414" t="s">
        <v>981</v>
      </c>
      <c r="B14" s="480"/>
      <c r="C14" s="1309">
        <v>35499.6</v>
      </c>
      <c r="D14" s="1309">
        <v>37952.1</v>
      </c>
      <c r="E14" s="1309">
        <v>42939.9</v>
      </c>
      <c r="F14" s="1309">
        <v>45340.4</v>
      </c>
      <c r="G14" s="1310">
        <v>6.908528546800554</v>
      </c>
      <c r="H14" s="1311">
        <v>5.590371658993149</v>
      </c>
    </row>
    <row r="15" spans="1:8" ht="15.75">
      <c r="A15" s="1312"/>
      <c r="B15" s="480" t="s">
        <v>979</v>
      </c>
      <c r="C15" s="946">
        <v>31681</v>
      </c>
      <c r="D15" s="946">
        <v>33929.5</v>
      </c>
      <c r="E15" s="946">
        <v>38827.1</v>
      </c>
      <c r="F15" s="946">
        <v>41995</v>
      </c>
      <c r="G15" s="1313">
        <v>7.0973138474164585</v>
      </c>
      <c r="H15" s="1314">
        <v>8.158992044216532</v>
      </c>
    </row>
    <row r="16" spans="1:8" ht="15.75">
      <c r="A16" s="1312"/>
      <c r="B16" s="1315" t="s">
        <v>980</v>
      </c>
      <c r="C16" s="946">
        <v>3818.6</v>
      </c>
      <c r="D16" s="946">
        <v>4022.6</v>
      </c>
      <c r="E16" s="946">
        <v>4112.8</v>
      </c>
      <c r="F16" s="946">
        <v>3345.4</v>
      </c>
      <c r="G16" s="1313">
        <v>5.342272036872146</v>
      </c>
      <c r="H16" s="1314">
        <v>-18.658821241003693</v>
      </c>
    </row>
    <row r="17" spans="1:8" ht="15.75">
      <c r="A17" s="1316"/>
      <c r="B17" s="481"/>
      <c r="C17" s="1323"/>
      <c r="D17" s="1323"/>
      <c r="E17" s="1323"/>
      <c r="F17" s="1323"/>
      <c r="G17" s="1324"/>
      <c r="H17" s="1325"/>
    </row>
    <row r="18" spans="1:8" ht="15.75">
      <c r="A18" s="1312"/>
      <c r="B18" s="480"/>
      <c r="C18" s="1326"/>
      <c r="D18" s="1326"/>
      <c r="E18" s="1326"/>
      <c r="F18" s="1326"/>
      <c r="G18" s="1327"/>
      <c r="H18" s="1328"/>
    </row>
    <row r="19" spans="1:8" ht="12.75">
      <c r="A19" s="414" t="s">
        <v>982</v>
      </c>
      <c r="B19" s="1308"/>
      <c r="C19" s="1309">
        <v>165126</v>
      </c>
      <c r="D19" s="1309">
        <v>165368.2</v>
      </c>
      <c r="E19" s="1309">
        <v>212623.5</v>
      </c>
      <c r="F19" s="1309">
        <v>235550.6</v>
      </c>
      <c r="G19" s="1310">
        <v>0.14667587175853214</v>
      </c>
      <c r="H19" s="1311">
        <v>10.78295672867769</v>
      </c>
    </row>
    <row r="20" spans="1:8" ht="15.75">
      <c r="A20" s="1312"/>
      <c r="B20" s="480"/>
      <c r="C20" s="1326"/>
      <c r="D20" s="1326"/>
      <c r="E20" s="1326"/>
      <c r="F20" s="1326"/>
      <c r="G20" s="1327"/>
      <c r="H20" s="1328"/>
    </row>
    <row r="21" spans="1:8" ht="15.75">
      <c r="A21" s="1312"/>
      <c r="B21" s="480" t="s">
        <v>979</v>
      </c>
      <c r="C21" s="946">
        <v>155436.264</v>
      </c>
      <c r="D21" s="946">
        <v>155861.853</v>
      </c>
      <c r="E21" s="946">
        <v>181675.928</v>
      </c>
      <c r="F21" s="946">
        <v>207656.421</v>
      </c>
      <c r="G21" s="1313">
        <v>0.2738029009755394</v>
      </c>
      <c r="H21" s="1314">
        <v>14.300459772524164</v>
      </c>
    </row>
    <row r="22" spans="1:8" ht="15.75">
      <c r="A22" s="1312"/>
      <c r="B22" s="1329" t="s">
        <v>983</v>
      </c>
      <c r="C22" s="946">
        <v>94.13191381127139</v>
      </c>
      <c r="D22" s="946">
        <v>94.25140565114695</v>
      </c>
      <c r="E22" s="946">
        <v>85.44489578997619</v>
      </c>
      <c r="F22" s="946">
        <v>88.15788242526234</v>
      </c>
      <c r="G22" s="1313"/>
      <c r="H22" s="1314"/>
    </row>
    <row r="23" spans="1:8" ht="15.75">
      <c r="A23" s="1312"/>
      <c r="B23" s="1315" t="s">
        <v>980</v>
      </c>
      <c r="C23" s="946">
        <v>9689.736</v>
      </c>
      <c r="D23" s="946">
        <v>9506.347</v>
      </c>
      <c r="E23" s="946">
        <v>30947.572</v>
      </c>
      <c r="F23" s="946">
        <v>27894.179000000004</v>
      </c>
      <c r="G23" s="1313">
        <v>-1.8926109029183067</v>
      </c>
      <c r="H23" s="1314">
        <v>-9.866341049307508</v>
      </c>
    </row>
    <row r="24" spans="1:8" ht="12.75">
      <c r="A24" s="293"/>
      <c r="B24" s="1330" t="s">
        <v>983</v>
      </c>
      <c r="C24" s="946">
        <v>5.868086188728608</v>
      </c>
      <c r="D24" s="946">
        <v>5.748594348853044</v>
      </c>
      <c r="E24" s="946">
        <v>14.555104210023822</v>
      </c>
      <c r="F24" s="946">
        <v>11.842117574737658</v>
      </c>
      <c r="G24" s="1313"/>
      <c r="H24" s="1314"/>
    </row>
    <row r="25" spans="1:8" ht="15.75">
      <c r="A25" s="1331" t="s">
        <v>984</v>
      </c>
      <c r="B25" s="1332"/>
      <c r="C25" s="1333"/>
      <c r="D25" s="1333"/>
      <c r="E25" s="1333"/>
      <c r="F25" s="1333"/>
      <c r="G25" s="1334"/>
      <c r="H25" s="1335"/>
    </row>
    <row r="26" spans="1:8" ht="15.75">
      <c r="A26" s="1336"/>
      <c r="B26" s="1329" t="s">
        <v>985</v>
      </c>
      <c r="C26" s="946">
        <v>10.177539592777611</v>
      </c>
      <c r="D26" s="946">
        <v>10.270678839823614</v>
      </c>
      <c r="E26" s="946">
        <v>11.283951600063684</v>
      </c>
      <c r="F26" s="946">
        <v>10.199556598626495</v>
      </c>
      <c r="G26" s="1313"/>
      <c r="H26" s="1314"/>
    </row>
    <row r="27" spans="1:8" ht="15.75">
      <c r="A27" s="1337"/>
      <c r="B27" s="1338" t="s">
        <v>986</v>
      </c>
      <c r="C27" s="1029">
        <v>8.426558616853526</v>
      </c>
      <c r="D27" s="1029">
        <v>8.058187991673229</v>
      </c>
      <c r="E27" s="1029">
        <v>9.120725802559827</v>
      </c>
      <c r="F27" s="1339">
        <v>8.190033323319648</v>
      </c>
      <c r="G27" s="1340"/>
      <c r="H27" s="1339"/>
    </row>
    <row r="28" spans="1:8" ht="12.75">
      <c r="A28" s="1341" t="s">
        <v>987</v>
      </c>
      <c r="B28" s="1306"/>
      <c r="C28" s="946">
        <v>165126</v>
      </c>
      <c r="D28" s="946">
        <v>165368.2</v>
      </c>
      <c r="E28" s="946">
        <v>212623.5</v>
      </c>
      <c r="F28" s="946">
        <v>235550.6</v>
      </c>
      <c r="G28" s="1313">
        <v>0.14667587175853214</v>
      </c>
      <c r="H28" s="1314">
        <v>10.78295672867769</v>
      </c>
    </row>
    <row r="29" spans="1:8" ht="12.75">
      <c r="A29" s="1342" t="s">
        <v>988</v>
      </c>
      <c r="B29" s="480"/>
      <c r="C29" s="946">
        <v>587.5</v>
      </c>
      <c r="D29" s="946">
        <v>583.2</v>
      </c>
      <c r="E29" s="946">
        <v>630.6</v>
      </c>
      <c r="F29" s="946">
        <v>653.7</v>
      </c>
      <c r="G29" s="1313">
        <v>-0.7319148936170166</v>
      </c>
      <c r="H29" s="1314">
        <v>3.6631779257849644</v>
      </c>
    </row>
    <row r="30" spans="1:8" ht="15.75">
      <c r="A30" s="1342" t="s">
        <v>989</v>
      </c>
      <c r="B30" s="1343"/>
      <c r="C30" s="946">
        <v>165713.5</v>
      </c>
      <c r="D30" s="946">
        <v>165951.4</v>
      </c>
      <c r="E30" s="946">
        <v>213254.1</v>
      </c>
      <c r="F30" s="946">
        <v>236204.3</v>
      </c>
      <c r="G30" s="1313">
        <v>0.14356102550488004</v>
      </c>
      <c r="H30" s="1314">
        <v>10.761903288143131</v>
      </c>
    </row>
    <row r="31" spans="1:8" ht="15.75">
      <c r="A31" s="1342" t="s">
        <v>990</v>
      </c>
      <c r="B31" s="1343"/>
      <c r="C31" s="946">
        <v>33804</v>
      </c>
      <c r="D31" s="946">
        <v>33964.9</v>
      </c>
      <c r="E31" s="946">
        <v>41798.7</v>
      </c>
      <c r="F31" s="946">
        <v>40115.3</v>
      </c>
      <c r="G31" s="1313">
        <v>0.4759791740622319</v>
      </c>
      <c r="H31" s="1314">
        <v>-4.02739798127692</v>
      </c>
    </row>
    <row r="32" spans="1:8" ht="15.75">
      <c r="A32" s="1342" t="s">
        <v>991</v>
      </c>
      <c r="B32" s="1343"/>
      <c r="C32" s="946">
        <v>131909.5</v>
      </c>
      <c r="D32" s="946">
        <v>131986.5</v>
      </c>
      <c r="E32" s="946">
        <v>171455.4</v>
      </c>
      <c r="F32" s="946">
        <v>196089</v>
      </c>
      <c r="G32" s="1313">
        <v>0.058373354458950644</v>
      </c>
      <c r="H32" s="1314">
        <v>14.367351509488756</v>
      </c>
    </row>
    <row r="33" spans="1:8" ht="15.75">
      <c r="A33" s="1342" t="s">
        <v>708</v>
      </c>
      <c r="B33" s="1343"/>
      <c r="C33" s="946">
        <v>7529.700000000012</v>
      </c>
      <c r="D33" s="946">
        <v>-77.0000000000291</v>
      </c>
      <c r="E33" s="946">
        <v>-39545.9</v>
      </c>
      <c r="F33" s="946">
        <v>-24633.6</v>
      </c>
      <c r="G33" s="1313" t="s">
        <v>1121</v>
      </c>
      <c r="H33" s="1314" t="s">
        <v>1121</v>
      </c>
    </row>
    <row r="34" spans="1:8" ht="15.75">
      <c r="A34" s="1342" t="s">
        <v>709</v>
      </c>
      <c r="B34" s="1343"/>
      <c r="C34" s="946">
        <v>-13433.95</v>
      </c>
      <c r="D34" s="946">
        <v>46</v>
      </c>
      <c r="E34" s="946">
        <v>9871.37</v>
      </c>
      <c r="F34" s="946">
        <v>1859.83</v>
      </c>
      <c r="G34" s="1313" t="s">
        <v>1121</v>
      </c>
      <c r="H34" s="1314" t="s">
        <v>1121</v>
      </c>
    </row>
    <row r="35" spans="1:8" ht="16.5" thickBot="1">
      <c r="A35" s="1344" t="s">
        <v>710</v>
      </c>
      <c r="B35" s="1345"/>
      <c r="C35" s="1346">
        <v>-5904.249999999989</v>
      </c>
      <c r="D35" s="1346">
        <v>-31.000000000029104</v>
      </c>
      <c r="E35" s="1346">
        <v>-29674.53</v>
      </c>
      <c r="F35" s="1346">
        <v>-22773.77</v>
      </c>
      <c r="G35" s="1347" t="s">
        <v>1121</v>
      </c>
      <c r="H35" s="1348" t="s">
        <v>1121</v>
      </c>
    </row>
    <row r="36" spans="1:8" ht="15.75">
      <c r="A36" s="77" t="s">
        <v>992</v>
      </c>
      <c r="B36" s="18"/>
      <c r="C36" s="241"/>
      <c r="D36" s="241"/>
      <c r="E36" s="241"/>
      <c r="F36" s="241"/>
      <c r="G36" s="241"/>
      <c r="H36" s="241"/>
    </row>
    <row r="37" spans="1:8" ht="15.75">
      <c r="A37" s="1381" t="s">
        <v>711</v>
      </c>
      <c r="B37" s="1349"/>
      <c r="C37" s="241"/>
      <c r="D37" s="241"/>
      <c r="E37" s="241"/>
      <c r="F37" s="241"/>
      <c r="G37" s="241"/>
      <c r="H37" s="241"/>
    </row>
    <row r="38" spans="1:8" ht="15.75">
      <c r="A38" s="1350" t="s">
        <v>712</v>
      </c>
      <c r="B38" s="19"/>
      <c r="C38" s="241"/>
      <c r="D38" s="241"/>
      <c r="E38" s="241"/>
      <c r="F38" s="241"/>
      <c r="G38" s="241"/>
      <c r="H38" s="241"/>
    </row>
    <row r="39" spans="1:8" ht="15.75">
      <c r="A39" s="19" t="s">
        <v>1214</v>
      </c>
      <c r="B39" s="241"/>
      <c r="C39" s="1351">
        <v>64.85</v>
      </c>
      <c r="D39" s="1351">
        <v>63.25</v>
      </c>
      <c r="E39" s="1351">
        <v>68.5</v>
      </c>
      <c r="F39" s="1351">
        <v>77.3</v>
      </c>
      <c r="G39" s="241"/>
      <c r="H39" s="241"/>
    </row>
  </sheetData>
  <sheetProtection/>
  <mergeCells count="2">
    <mergeCell ref="A3:H3"/>
    <mergeCell ref="A1:H1"/>
  </mergeCells>
  <printOptions/>
  <pageMargins left="0.75" right="0.75" top="1" bottom="1" header="0.5" footer="0.5"/>
  <pageSetup horizontalDpi="600" verticalDpi="60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6.57421875" style="0" customWidth="1"/>
    <col min="2" max="2" width="23.140625" style="0" bestFit="1" customWidth="1"/>
  </cols>
  <sheetData>
    <row r="1" spans="1:8" ht="12.75">
      <c r="A1" s="1516" t="s">
        <v>1304</v>
      </c>
      <c r="B1" s="1516"/>
      <c r="C1" s="1516"/>
      <c r="D1" s="1516"/>
      <c r="E1" s="1516"/>
      <c r="F1" s="1516"/>
      <c r="G1" s="1516"/>
      <c r="H1" s="1516"/>
    </row>
    <row r="2" spans="1:8" ht="15.75">
      <c r="A2" s="1290" t="s">
        <v>525</v>
      </c>
      <c r="B2" s="1290"/>
      <c r="C2" s="1290"/>
      <c r="D2" s="1290"/>
      <c r="E2" s="1290"/>
      <c r="F2" s="1290"/>
      <c r="G2" s="1290"/>
      <c r="H2" s="1290"/>
    </row>
    <row r="3" spans="1:8" ht="12.75">
      <c r="A3" s="1759" t="s">
        <v>731</v>
      </c>
      <c r="B3" s="1759"/>
      <c r="C3" s="1759"/>
      <c r="D3" s="1759"/>
      <c r="E3" s="1759"/>
      <c r="F3" s="1759"/>
      <c r="G3" s="1759"/>
      <c r="H3" s="1759"/>
    </row>
    <row r="4" spans="1:8" ht="16.5" thickBot="1">
      <c r="A4" s="241"/>
      <c r="B4" s="18"/>
      <c r="C4" s="18"/>
      <c r="D4" s="18"/>
      <c r="E4" s="18"/>
      <c r="F4" s="18"/>
      <c r="G4" s="241"/>
      <c r="H4" s="241"/>
    </row>
    <row r="5" spans="1:8" ht="15.75">
      <c r="A5" s="1291"/>
      <c r="B5" s="1292"/>
      <c r="C5" s="1293"/>
      <c r="D5" s="1293"/>
      <c r="E5" s="1293"/>
      <c r="F5" s="1294"/>
      <c r="G5" s="1295" t="s">
        <v>1178</v>
      </c>
      <c r="H5" s="1296"/>
    </row>
    <row r="6" spans="1:8" ht="15.75">
      <c r="A6" s="1297"/>
      <c r="B6" s="1298"/>
      <c r="C6" s="1299" t="s">
        <v>817</v>
      </c>
      <c r="D6" s="1299" t="s">
        <v>1194</v>
      </c>
      <c r="E6" s="1299" t="s">
        <v>817</v>
      </c>
      <c r="F6" s="1352" t="s">
        <v>1194</v>
      </c>
      <c r="G6" s="1300" t="s">
        <v>103</v>
      </c>
      <c r="H6" s="1301"/>
    </row>
    <row r="7" spans="1:8" ht="15.75">
      <c r="A7" s="1297"/>
      <c r="B7" s="1298"/>
      <c r="C7" s="1302" t="s">
        <v>1213</v>
      </c>
      <c r="D7" s="1302">
        <v>2007</v>
      </c>
      <c r="E7" s="1302">
        <v>2008</v>
      </c>
      <c r="F7" s="1303">
        <v>2008</v>
      </c>
      <c r="G7" s="1353" t="s">
        <v>1014</v>
      </c>
      <c r="H7" s="1304" t="s">
        <v>327</v>
      </c>
    </row>
    <row r="8" spans="1:8" ht="15.75">
      <c r="A8" s="1305"/>
      <c r="B8" s="1306"/>
      <c r="C8" s="1307"/>
      <c r="D8" s="1307"/>
      <c r="E8" s="1307"/>
      <c r="F8" s="1354"/>
      <c r="G8" s="1312"/>
      <c r="H8" s="1355"/>
    </row>
    <row r="9" spans="1:8" ht="12.75">
      <c r="A9" s="414" t="s">
        <v>765</v>
      </c>
      <c r="B9" s="1308"/>
      <c r="C9" s="1309">
        <v>1998.8650732459523</v>
      </c>
      <c r="D9" s="1309">
        <v>2014.4837944664032</v>
      </c>
      <c r="E9" s="1309">
        <v>2477.1328467153285</v>
      </c>
      <c r="F9" s="1356">
        <v>2460.675291073739</v>
      </c>
      <c r="G9" s="1310">
        <v>0.7813794652526269</v>
      </c>
      <c r="H9" s="1311">
        <v>-0.6643792101587138</v>
      </c>
    </row>
    <row r="10" spans="1:8" ht="15.75">
      <c r="A10" s="1312"/>
      <c r="B10" s="480" t="s">
        <v>979</v>
      </c>
      <c r="C10" s="946">
        <v>1908.3309791827294</v>
      </c>
      <c r="D10" s="946">
        <v>1927.7842371541503</v>
      </c>
      <c r="E10" s="946">
        <v>2085.3843503649637</v>
      </c>
      <c r="F10" s="1357">
        <v>2143.097296248383</v>
      </c>
      <c r="G10" s="1313">
        <v>1.0193859547232194</v>
      </c>
      <c r="H10" s="1314">
        <v>2.7674968344957023</v>
      </c>
    </row>
    <row r="11" spans="1:8" ht="15.75">
      <c r="A11" s="1312"/>
      <c r="B11" s="1315" t="s">
        <v>980</v>
      </c>
      <c r="C11" s="946">
        <v>90.53409406322284</v>
      </c>
      <c r="D11" s="946">
        <v>86.69955731225296</v>
      </c>
      <c r="E11" s="946">
        <v>391.748496350365</v>
      </c>
      <c r="F11" s="1357">
        <v>317.5779948253558</v>
      </c>
      <c r="G11" s="1313">
        <v>-4.2354615580425445</v>
      </c>
      <c r="H11" s="1314">
        <v>-18.933193672981943</v>
      </c>
    </row>
    <row r="12" spans="1:8" ht="15.75">
      <c r="A12" s="1316"/>
      <c r="B12" s="481"/>
      <c r="C12" s="1317"/>
      <c r="D12" s="1317"/>
      <c r="E12" s="1317"/>
      <c r="F12" s="1358"/>
      <c r="G12" s="1318"/>
      <c r="H12" s="1319"/>
    </row>
    <row r="13" spans="1:8" ht="15.75">
      <c r="A13" s="1305"/>
      <c r="B13" s="1306"/>
      <c r="C13" s="1320"/>
      <c r="D13" s="1320"/>
      <c r="E13" s="1320"/>
      <c r="F13" s="1359"/>
      <c r="G13" s="1321"/>
      <c r="H13" s="1322"/>
    </row>
    <row r="14" spans="1:8" ht="12.75">
      <c r="A14" s="414" t="s">
        <v>981</v>
      </c>
      <c r="B14" s="480"/>
      <c r="C14" s="1309">
        <v>547.4109483423284</v>
      </c>
      <c r="D14" s="1309">
        <v>600.0332015810278</v>
      </c>
      <c r="E14" s="1309">
        <v>626.8598540145986</v>
      </c>
      <c r="F14" s="1356">
        <v>586.5510996119016</v>
      </c>
      <c r="G14" s="1310">
        <v>9.612934012016055</v>
      </c>
      <c r="H14" s="1311">
        <v>-6.430265735562372</v>
      </c>
    </row>
    <row r="15" spans="1:8" ht="15.75">
      <c r="A15" s="1312"/>
      <c r="B15" s="480" t="s">
        <v>979</v>
      </c>
      <c r="C15" s="946">
        <v>488.5273708558212</v>
      </c>
      <c r="D15" s="946">
        <v>536.4347826086957</v>
      </c>
      <c r="E15" s="946">
        <v>566.8189781021897</v>
      </c>
      <c r="F15" s="1357">
        <v>543.2729624838291</v>
      </c>
      <c r="G15" s="1313">
        <v>9.806494909169274</v>
      </c>
      <c r="H15" s="1314">
        <v>-4.154062677505394</v>
      </c>
    </row>
    <row r="16" spans="1:8" ht="15.75">
      <c r="A16" s="1312"/>
      <c r="B16" s="1315" t="s">
        <v>980</v>
      </c>
      <c r="C16" s="946">
        <v>58.88357748650733</v>
      </c>
      <c r="D16" s="946">
        <v>63.59841897233201</v>
      </c>
      <c r="E16" s="946">
        <v>60.040875912408765</v>
      </c>
      <c r="F16" s="1357">
        <v>43.278137128072444</v>
      </c>
      <c r="G16" s="1313">
        <v>8.007056784049936</v>
      </c>
      <c r="H16" s="1314">
        <v>-27.918877813826043</v>
      </c>
    </row>
    <row r="17" spans="1:8" ht="15.75">
      <c r="A17" s="1316"/>
      <c r="B17" s="481"/>
      <c r="C17" s="1323"/>
      <c r="D17" s="1323"/>
      <c r="E17" s="1323"/>
      <c r="F17" s="1360"/>
      <c r="G17" s="1324"/>
      <c r="H17" s="1325"/>
    </row>
    <row r="18" spans="1:8" ht="15.75">
      <c r="A18" s="1312"/>
      <c r="B18" s="480"/>
      <c r="C18" s="1326"/>
      <c r="D18" s="1326"/>
      <c r="E18" s="1326"/>
      <c r="F18" s="1361"/>
      <c r="G18" s="1327"/>
      <c r="H18" s="1328"/>
    </row>
    <row r="19" spans="1:8" ht="12.75">
      <c r="A19" s="414" t="s">
        <v>982</v>
      </c>
      <c r="B19" s="1308"/>
      <c r="C19" s="1309">
        <v>2546.276021588281</v>
      </c>
      <c r="D19" s="1309">
        <v>2614.516996047431</v>
      </c>
      <c r="E19" s="1309">
        <v>3103.992700729927</v>
      </c>
      <c r="F19" s="1356">
        <v>3047.2263906856406</v>
      </c>
      <c r="G19" s="1310">
        <v>2.6800305183168405</v>
      </c>
      <c r="H19" s="1311">
        <v>-1.8288158355184692</v>
      </c>
    </row>
    <row r="20" spans="1:8" ht="15.75">
      <c r="A20" s="1312"/>
      <c r="B20" s="480"/>
      <c r="C20" s="1326"/>
      <c r="D20" s="1326"/>
      <c r="E20" s="1326"/>
      <c r="F20" s="1361"/>
      <c r="G20" s="1327"/>
      <c r="H20" s="1328"/>
    </row>
    <row r="21" spans="1:8" ht="15.75">
      <c r="A21" s="1312"/>
      <c r="B21" s="480" t="s">
        <v>979</v>
      </c>
      <c r="C21" s="946">
        <v>2396.8583500385507</v>
      </c>
      <c r="D21" s="946">
        <v>2464.219019762846</v>
      </c>
      <c r="E21" s="946">
        <v>2652.2033284671534</v>
      </c>
      <c r="F21" s="1357">
        <v>2686.3702587322123</v>
      </c>
      <c r="G21" s="1313">
        <v>2.810373409142514</v>
      </c>
      <c r="H21" s="1314">
        <v>1.288247017049244</v>
      </c>
    </row>
    <row r="22" spans="1:8" ht="15.75">
      <c r="A22" s="1312"/>
      <c r="B22" s="1329" t="s">
        <v>983</v>
      </c>
      <c r="C22" s="946">
        <v>94.13191381127139</v>
      </c>
      <c r="D22" s="946">
        <v>94.25140565114695</v>
      </c>
      <c r="E22" s="946">
        <v>85.44489578997619</v>
      </c>
      <c r="F22" s="1357">
        <v>88.15788242526234</v>
      </c>
      <c r="G22" s="1313"/>
      <c r="H22" s="1314"/>
    </row>
    <row r="23" spans="1:8" ht="15.75">
      <c r="A23" s="1312"/>
      <c r="B23" s="1315" t="s">
        <v>980</v>
      </c>
      <c r="C23" s="946">
        <v>149.41767154973016</v>
      </c>
      <c r="D23" s="946">
        <v>150.297976284585</v>
      </c>
      <c r="E23" s="946">
        <v>451.7893722627737</v>
      </c>
      <c r="F23" s="1357">
        <v>360.85613195342825</v>
      </c>
      <c r="G23" s="1313">
        <v>0.5891570426205277</v>
      </c>
      <c r="H23" s="1314">
        <v>-20.127352676294493</v>
      </c>
    </row>
    <row r="24" spans="1:8" ht="12.75">
      <c r="A24" s="293"/>
      <c r="B24" s="1330" t="s">
        <v>983</v>
      </c>
      <c r="C24" s="946">
        <v>5.868086188728608</v>
      </c>
      <c r="D24" s="946">
        <v>5.748594348853044</v>
      </c>
      <c r="E24" s="946">
        <v>14.555104210023822</v>
      </c>
      <c r="F24" s="1357">
        <v>11.842117574737658</v>
      </c>
      <c r="G24" s="1313"/>
      <c r="H24" s="1314"/>
    </row>
    <row r="25" spans="1:8" ht="15.75">
      <c r="A25" s="1331" t="s">
        <v>984</v>
      </c>
      <c r="B25" s="1332"/>
      <c r="C25" s="1333"/>
      <c r="D25" s="1333"/>
      <c r="E25" s="1333"/>
      <c r="F25" s="1362"/>
      <c r="G25" s="1334"/>
      <c r="H25" s="1335"/>
    </row>
    <row r="26" spans="1:8" ht="15.75">
      <c r="A26" s="1336"/>
      <c r="B26" s="1329" t="s">
        <v>985</v>
      </c>
      <c r="C26" s="946">
        <v>10.177539592777611</v>
      </c>
      <c r="D26" s="946">
        <v>10.270678839823614</v>
      </c>
      <c r="E26" s="946">
        <v>11.283951600063684</v>
      </c>
      <c r="F26" s="1357">
        <v>10.199556598626495</v>
      </c>
      <c r="G26" s="1313"/>
      <c r="H26" s="1314"/>
    </row>
    <row r="27" spans="1:8" ht="15.75">
      <c r="A27" s="1337"/>
      <c r="B27" s="1338" t="s">
        <v>986</v>
      </c>
      <c r="C27" s="1029">
        <v>8.426558616853526</v>
      </c>
      <c r="D27" s="1029">
        <v>8.058187991673229</v>
      </c>
      <c r="E27" s="1029">
        <v>9.120725802559827</v>
      </c>
      <c r="F27" s="1363">
        <v>8.190033323319648</v>
      </c>
      <c r="G27" s="1340"/>
      <c r="H27" s="1339"/>
    </row>
    <row r="28" spans="1:8" ht="12.75">
      <c r="A28" s="1341" t="s">
        <v>987</v>
      </c>
      <c r="B28" s="1306"/>
      <c r="C28" s="946">
        <v>2546.276021588281</v>
      </c>
      <c r="D28" s="946">
        <v>2614.516996047431</v>
      </c>
      <c r="E28" s="946">
        <v>3103.992700729927</v>
      </c>
      <c r="F28" s="1357">
        <v>3047.2263906856406</v>
      </c>
      <c r="G28" s="1313">
        <v>2.6800305183168405</v>
      </c>
      <c r="H28" s="1314">
        <v>-1.8288158355184692</v>
      </c>
    </row>
    <row r="29" spans="1:8" ht="12.75">
      <c r="A29" s="1342" t="s">
        <v>988</v>
      </c>
      <c r="B29" s="480"/>
      <c r="C29" s="946">
        <v>9.059367771781034</v>
      </c>
      <c r="D29" s="946">
        <v>9.220553359683795</v>
      </c>
      <c r="E29" s="946">
        <v>9.205839416058394</v>
      </c>
      <c r="F29" s="1357">
        <v>8.456662354463132</v>
      </c>
      <c r="G29" s="1313">
        <v>1.7792145319989885</v>
      </c>
      <c r="H29" s="1314">
        <v>-8.138063545714473</v>
      </c>
    </row>
    <row r="30" spans="1:8" ht="15.75">
      <c r="A30" s="1342" t="s">
        <v>989</v>
      </c>
      <c r="B30" s="1343"/>
      <c r="C30" s="946">
        <v>2555.335389360062</v>
      </c>
      <c r="D30" s="946">
        <v>2623.737549407115</v>
      </c>
      <c r="E30" s="946">
        <v>3113.1985401459856</v>
      </c>
      <c r="F30" s="1357">
        <v>3055.683053040104</v>
      </c>
      <c r="G30" s="1313">
        <v>2.6768368775334466</v>
      </c>
      <c r="H30" s="1314">
        <v>-1.847472506626076</v>
      </c>
    </row>
    <row r="31" spans="1:8" ht="15.75">
      <c r="A31" s="1342" t="s">
        <v>990</v>
      </c>
      <c r="B31" s="1343"/>
      <c r="C31" s="946">
        <v>521.2644564379337</v>
      </c>
      <c r="D31" s="946">
        <v>536.994466403162</v>
      </c>
      <c r="E31" s="946">
        <v>610.2</v>
      </c>
      <c r="F31" s="1357">
        <v>518.9560155239328</v>
      </c>
      <c r="G31" s="1313">
        <v>3.0176640227341522</v>
      </c>
      <c r="H31" s="1314">
        <v>-14.953127577198813</v>
      </c>
    </row>
    <row r="32" spans="1:8" ht="15.75">
      <c r="A32" s="1342" t="s">
        <v>991</v>
      </c>
      <c r="B32" s="1343"/>
      <c r="C32" s="946">
        <v>2034.0709329221281</v>
      </c>
      <c r="D32" s="946">
        <v>2086.743083003953</v>
      </c>
      <c r="E32" s="946">
        <v>2502.9985401459858</v>
      </c>
      <c r="F32" s="1357">
        <v>2536.7270375161706</v>
      </c>
      <c r="G32" s="1313">
        <v>2.589494261449204</v>
      </c>
      <c r="H32" s="1314">
        <v>1.347523653298552</v>
      </c>
    </row>
    <row r="33" spans="1:8" ht="16.5" thickBot="1">
      <c r="A33" s="1344" t="s">
        <v>732</v>
      </c>
      <c r="B33" s="1345"/>
      <c r="C33" s="1346">
        <v>-91.0447185813414</v>
      </c>
      <c r="D33" s="1346">
        <v>-0.49011857707555895</v>
      </c>
      <c r="E33" s="1346">
        <v>-433.2048175182485</v>
      </c>
      <c r="F33" s="1364">
        <v>-294.61539456662325</v>
      </c>
      <c r="G33" s="1347" t="s">
        <v>1121</v>
      </c>
      <c r="H33" s="1348" t="s">
        <v>1121</v>
      </c>
    </row>
    <row r="34" spans="1:8" ht="15.75">
      <c r="A34" s="1365"/>
      <c r="B34" s="243"/>
      <c r="C34" s="1366"/>
      <c r="D34" s="1366"/>
      <c r="E34" s="1366"/>
      <c r="F34" s="1366"/>
      <c r="G34" s="1366"/>
      <c r="H34" s="1366"/>
    </row>
    <row r="35" spans="1:8" ht="15.75">
      <c r="A35" s="1365"/>
      <c r="B35" s="243"/>
      <c r="C35" s="1366"/>
      <c r="D35" s="1366"/>
      <c r="E35" s="1366"/>
      <c r="F35" s="1366"/>
      <c r="G35" s="1366"/>
      <c r="H35" s="1366"/>
    </row>
    <row r="36" spans="1:8" ht="15.75">
      <c r="A36" s="77" t="s">
        <v>992</v>
      </c>
      <c r="B36" s="18"/>
      <c r="C36" s="241"/>
      <c r="D36" s="241"/>
      <c r="E36" s="241"/>
      <c r="F36" s="241"/>
      <c r="G36" s="241"/>
      <c r="H36" s="241"/>
    </row>
    <row r="37" spans="1:8" ht="15.75">
      <c r="A37" s="470" t="s">
        <v>104</v>
      </c>
      <c r="B37" s="1349"/>
      <c r="C37" s="241"/>
      <c r="D37" s="241"/>
      <c r="E37" s="241"/>
      <c r="F37" s="241"/>
      <c r="G37" s="241"/>
      <c r="H37" s="241"/>
    </row>
    <row r="38" spans="1:8" ht="15.75">
      <c r="A38" s="1350" t="s">
        <v>105</v>
      </c>
      <c r="B38" s="19"/>
      <c r="C38" s="241"/>
      <c r="D38" s="241"/>
      <c r="E38" s="241"/>
      <c r="F38" s="241"/>
      <c r="G38" s="241"/>
      <c r="H38" s="241"/>
    </row>
    <row r="39" spans="1:8" ht="15.75">
      <c r="A39" s="19" t="s">
        <v>1214</v>
      </c>
      <c r="B39" s="19"/>
      <c r="C39" s="1351">
        <v>64.85</v>
      </c>
      <c r="D39" s="1351">
        <v>63.25</v>
      </c>
      <c r="E39" s="1351">
        <v>68.5</v>
      </c>
      <c r="F39" s="1351">
        <v>77.3</v>
      </c>
      <c r="G39" s="241"/>
      <c r="H39" s="241"/>
    </row>
  </sheetData>
  <sheetProtection/>
  <mergeCells count="2">
    <mergeCell ref="A3:H3"/>
    <mergeCell ref="A1:H1"/>
  </mergeCells>
  <printOptions/>
  <pageMargins left="0.75" right="0.75" top="1" bottom="1" header="0.5" footer="0.5"/>
  <pageSetup horizontalDpi="600" verticalDpi="60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25">
      <selection activeCell="J47" sqref="J47"/>
    </sheetView>
  </sheetViews>
  <sheetFormatPr defaultColWidth="9.140625" defaultRowHeight="12.75"/>
  <cols>
    <col min="1" max="1" width="11.8515625" style="18" customWidth="1"/>
    <col min="2" max="2" width="12.00390625" style="18" customWidth="1"/>
    <col min="3" max="3" width="13.140625" style="18" bestFit="1" customWidth="1"/>
    <col min="4" max="4" width="7.28125" style="18" customWidth="1"/>
    <col min="5" max="5" width="7.00390625" style="18" customWidth="1"/>
    <col min="6" max="8" width="7.140625" style="18" customWidth="1"/>
    <col min="9" max="9" width="7.421875" style="18" customWidth="1"/>
    <col min="10" max="10" width="6.421875" style="18" customWidth="1"/>
    <col min="11" max="11" width="8.140625" style="18" customWidth="1"/>
    <col min="12" max="12" width="7.00390625" style="18" customWidth="1"/>
    <col min="13" max="16384" width="9.140625" style="18" customWidth="1"/>
  </cols>
  <sheetData>
    <row r="1" spans="2:9" ht="12.75">
      <c r="B1" s="1516" t="s">
        <v>1223</v>
      </c>
      <c r="C1" s="1516"/>
      <c r="D1" s="1516"/>
      <c r="E1" s="1516"/>
      <c r="F1" s="1516"/>
      <c r="G1" s="1516"/>
      <c r="H1" s="1516"/>
      <c r="I1" s="1516"/>
    </row>
    <row r="2" spans="2:9" ht="32.25" customHeight="1">
      <c r="B2" s="1768" t="s">
        <v>1215</v>
      </c>
      <c r="C2" s="1769"/>
      <c r="D2" s="1769"/>
      <c r="E2" s="1769"/>
      <c r="F2" s="1769"/>
      <c r="G2" s="1769"/>
      <c r="H2" s="1769"/>
      <c r="I2" s="1769"/>
    </row>
    <row r="3" ht="13.5" thickBot="1"/>
    <row r="4" spans="2:9" ht="12.75">
      <c r="B4" s="1664" t="s">
        <v>994</v>
      </c>
      <c r="C4" s="1770" t="s">
        <v>995</v>
      </c>
      <c r="D4" s="1638" t="s">
        <v>996</v>
      </c>
      <c r="E4" s="1639"/>
      <c r="F4" s="1640"/>
      <c r="G4" s="1639" t="s">
        <v>997</v>
      </c>
      <c r="H4" s="1639"/>
      <c r="I4" s="1640"/>
    </row>
    <row r="5" spans="2:9" ht="39" customHeight="1" thickBot="1">
      <c r="B5" s="1626"/>
      <c r="C5" s="1771"/>
      <c r="D5" s="900" t="s">
        <v>998</v>
      </c>
      <c r="E5" s="291" t="s">
        <v>999</v>
      </c>
      <c r="F5" s="947" t="s">
        <v>1000</v>
      </c>
      <c r="G5" s="291" t="s">
        <v>998</v>
      </c>
      <c r="H5" s="291" t="s">
        <v>999</v>
      </c>
      <c r="I5" s="947" t="s">
        <v>1000</v>
      </c>
    </row>
    <row r="6" spans="2:9" ht="18" customHeight="1">
      <c r="B6" s="948" t="s">
        <v>529</v>
      </c>
      <c r="C6" s="949" t="s">
        <v>531</v>
      </c>
      <c r="D6" s="950">
        <v>74.35</v>
      </c>
      <c r="E6" s="950">
        <v>74.94</v>
      </c>
      <c r="F6" s="950">
        <v>74.65</v>
      </c>
      <c r="G6" s="951">
        <v>74.46</v>
      </c>
      <c r="H6" s="950">
        <v>75.05</v>
      </c>
      <c r="I6" s="952">
        <v>74.76</v>
      </c>
    </row>
    <row r="7" spans="2:9" ht="12.75">
      <c r="B7" s="953"/>
      <c r="C7" s="954" t="s">
        <v>1001</v>
      </c>
      <c r="D7" s="955">
        <v>73.6</v>
      </c>
      <c r="E7" s="955">
        <v>74.19</v>
      </c>
      <c r="F7" s="955">
        <v>73.9</v>
      </c>
      <c r="G7" s="956">
        <v>74.08</v>
      </c>
      <c r="H7" s="955">
        <v>74.67</v>
      </c>
      <c r="I7" s="957">
        <v>74.37</v>
      </c>
    </row>
    <row r="8" spans="2:9" ht="12.75">
      <c r="B8" s="953"/>
      <c r="C8" s="954" t="s">
        <v>907</v>
      </c>
      <c r="D8" s="955">
        <v>72.59</v>
      </c>
      <c r="E8" s="955">
        <v>73.19</v>
      </c>
      <c r="F8" s="955">
        <v>72.89</v>
      </c>
      <c r="G8" s="956">
        <v>73.17838709677419</v>
      </c>
      <c r="H8" s="955">
        <v>73.76935483870967</v>
      </c>
      <c r="I8" s="957">
        <v>73.47387096774193</v>
      </c>
    </row>
    <row r="9" spans="2:9" ht="12.75">
      <c r="B9" s="953"/>
      <c r="C9" s="954" t="s">
        <v>908</v>
      </c>
      <c r="D9" s="955">
        <v>72.3</v>
      </c>
      <c r="E9" s="955">
        <v>72.89</v>
      </c>
      <c r="F9" s="955">
        <v>72.595</v>
      </c>
      <c r="G9" s="956">
        <v>71.8643333333333</v>
      </c>
      <c r="H9" s="955">
        <v>72.455</v>
      </c>
      <c r="I9" s="957">
        <v>72.15966666666665</v>
      </c>
    </row>
    <row r="10" spans="2:9" ht="12.75">
      <c r="B10" s="953"/>
      <c r="C10" s="954" t="s">
        <v>909</v>
      </c>
      <c r="D10" s="955">
        <v>71.45</v>
      </c>
      <c r="E10" s="955">
        <v>72.04</v>
      </c>
      <c r="F10" s="955">
        <v>71.745</v>
      </c>
      <c r="G10" s="956">
        <v>71.4455172413793</v>
      </c>
      <c r="H10" s="955">
        <v>72.03655172413792</v>
      </c>
      <c r="I10" s="957">
        <v>71.74103448275861</v>
      </c>
    </row>
    <row r="11" spans="2:9" ht="12.75">
      <c r="B11" s="953"/>
      <c r="C11" s="954" t="s">
        <v>910</v>
      </c>
      <c r="D11" s="955">
        <v>71.1</v>
      </c>
      <c r="E11" s="955">
        <v>71.69</v>
      </c>
      <c r="F11" s="955">
        <v>71.4</v>
      </c>
      <c r="G11" s="956">
        <v>70.98</v>
      </c>
      <c r="H11" s="955">
        <v>71.57</v>
      </c>
      <c r="I11" s="957">
        <v>71.28</v>
      </c>
    </row>
    <row r="12" spans="2:9" ht="12.75">
      <c r="B12" s="953"/>
      <c r="C12" s="954" t="s">
        <v>911</v>
      </c>
      <c r="D12" s="955">
        <v>70.35</v>
      </c>
      <c r="E12" s="955">
        <v>70.94</v>
      </c>
      <c r="F12" s="955">
        <v>70.645</v>
      </c>
      <c r="G12" s="956">
        <v>70.53965517241382</v>
      </c>
      <c r="H12" s="955">
        <v>71.13068965517243</v>
      </c>
      <c r="I12" s="957">
        <v>70.83517241379312</v>
      </c>
    </row>
    <row r="13" spans="2:9" ht="12.75">
      <c r="B13" s="953"/>
      <c r="C13" s="954" t="s">
        <v>912</v>
      </c>
      <c r="D13" s="955">
        <v>70.5</v>
      </c>
      <c r="E13" s="955">
        <v>71.09</v>
      </c>
      <c r="F13" s="955">
        <v>70.795</v>
      </c>
      <c r="G13" s="956">
        <v>70.55633333333334</v>
      </c>
      <c r="H13" s="955">
        <v>71.14900000000002</v>
      </c>
      <c r="I13" s="957">
        <v>70.85266666666668</v>
      </c>
    </row>
    <row r="14" spans="2:9" ht="12.75">
      <c r="B14" s="953"/>
      <c r="C14" s="954" t="s">
        <v>913</v>
      </c>
      <c r="D14" s="955">
        <v>68.4</v>
      </c>
      <c r="E14" s="955">
        <v>68.99</v>
      </c>
      <c r="F14" s="955">
        <v>68.695</v>
      </c>
      <c r="G14" s="956">
        <v>69.30368778280541</v>
      </c>
      <c r="H14" s="955">
        <v>69.8954298642534</v>
      </c>
      <c r="I14" s="957">
        <v>69.5995588235294</v>
      </c>
    </row>
    <row r="15" spans="2:9" ht="12.75">
      <c r="B15" s="953"/>
      <c r="C15" s="954" t="s">
        <v>914</v>
      </c>
      <c r="D15" s="955">
        <v>65.7</v>
      </c>
      <c r="E15" s="955">
        <v>66.29</v>
      </c>
      <c r="F15" s="955">
        <v>65.995</v>
      </c>
      <c r="G15" s="956">
        <v>66.0667741935484</v>
      </c>
      <c r="H15" s="955">
        <v>66.65870967741934</v>
      </c>
      <c r="I15" s="957">
        <v>66.36274193548387</v>
      </c>
    </row>
    <row r="16" spans="2:9" ht="12.75">
      <c r="B16" s="49"/>
      <c r="C16" s="82" t="s">
        <v>1002</v>
      </c>
      <c r="D16" s="955">
        <v>65.4</v>
      </c>
      <c r="E16" s="955">
        <v>65.99</v>
      </c>
      <c r="F16" s="955">
        <v>65.695</v>
      </c>
      <c r="G16" s="956">
        <v>64.90645161290324</v>
      </c>
      <c r="H16" s="955">
        <v>65.49645161290321</v>
      </c>
      <c r="I16" s="957">
        <v>65.20145161290323</v>
      </c>
    </row>
    <row r="17" spans="2:9" ht="12.75">
      <c r="B17" s="49"/>
      <c r="C17" s="82" t="s">
        <v>1003</v>
      </c>
      <c r="D17" s="955">
        <v>64.85</v>
      </c>
      <c r="E17" s="955">
        <v>65.44</v>
      </c>
      <c r="F17" s="955">
        <v>65.145</v>
      </c>
      <c r="G17" s="956">
        <v>64.9171875</v>
      </c>
      <c r="H17" s="955">
        <v>65.5078125</v>
      </c>
      <c r="I17" s="957">
        <v>65.2125</v>
      </c>
    </row>
    <row r="18" spans="2:9" ht="12.75">
      <c r="B18" s="953"/>
      <c r="C18" s="958" t="s">
        <v>36</v>
      </c>
      <c r="D18" s="959">
        <v>70.04916666666666</v>
      </c>
      <c r="E18" s="959">
        <v>70.64</v>
      </c>
      <c r="F18" s="959">
        <v>70.34583333333332</v>
      </c>
      <c r="G18" s="960">
        <v>70.19152727220758</v>
      </c>
      <c r="H18" s="959">
        <v>70.78241665604968</v>
      </c>
      <c r="I18" s="961">
        <v>70.48738863079528</v>
      </c>
    </row>
    <row r="19" spans="2:9" ht="12.75">
      <c r="B19" s="953"/>
      <c r="C19" s="962"/>
      <c r="D19" s="963"/>
      <c r="E19" s="964"/>
      <c r="F19" s="964"/>
      <c r="G19" s="965"/>
      <c r="H19" s="964"/>
      <c r="I19" s="966"/>
    </row>
    <row r="20" spans="2:9" ht="12.75">
      <c r="B20" s="967" t="s">
        <v>1014</v>
      </c>
      <c r="C20" s="968" t="s">
        <v>531</v>
      </c>
      <c r="D20" s="955">
        <v>65.87</v>
      </c>
      <c r="E20" s="955">
        <v>66.46</v>
      </c>
      <c r="F20" s="955">
        <v>66.165</v>
      </c>
      <c r="G20" s="956">
        <v>64.9025</v>
      </c>
      <c r="H20" s="955">
        <v>65.4928125</v>
      </c>
      <c r="I20" s="957">
        <v>65.19765625</v>
      </c>
    </row>
    <row r="21" spans="2:9" ht="12.75">
      <c r="B21" s="967"/>
      <c r="C21" s="968" t="s">
        <v>1001</v>
      </c>
      <c r="D21" s="955">
        <v>65</v>
      </c>
      <c r="E21" s="955">
        <v>65.59</v>
      </c>
      <c r="F21" s="955">
        <v>65.295</v>
      </c>
      <c r="G21" s="956">
        <v>65.59032258064518</v>
      </c>
      <c r="H21" s="955">
        <v>66.18032258064517</v>
      </c>
      <c r="I21" s="957">
        <v>65.88532258064518</v>
      </c>
    </row>
    <row r="22" spans="2:9" ht="12.75">
      <c r="B22" s="967"/>
      <c r="C22" s="968" t="s">
        <v>907</v>
      </c>
      <c r="D22" s="955">
        <v>63.2</v>
      </c>
      <c r="E22" s="955">
        <v>63.8</v>
      </c>
      <c r="F22" s="955">
        <v>63.5</v>
      </c>
      <c r="G22" s="956">
        <v>63.72</v>
      </c>
      <c r="H22" s="955">
        <v>64.31266666666666</v>
      </c>
      <c r="I22" s="957">
        <v>64.01633333333334</v>
      </c>
    </row>
    <row r="23" spans="2:9" ht="12.75">
      <c r="B23" s="967"/>
      <c r="C23" s="968" t="s">
        <v>908</v>
      </c>
      <c r="D23" s="955">
        <v>63.05</v>
      </c>
      <c r="E23" s="955">
        <v>63.65</v>
      </c>
      <c r="F23" s="955">
        <v>63.35</v>
      </c>
      <c r="G23" s="956">
        <v>63.24</v>
      </c>
      <c r="H23" s="955">
        <v>63.84</v>
      </c>
      <c r="I23" s="957">
        <v>63.54</v>
      </c>
    </row>
    <row r="24" spans="2:9" ht="12.75">
      <c r="B24" s="967"/>
      <c r="C24" s="968" t="s">
        <v>909</v>
      </c>
      <c r="D24" s="955">
        <v>63.25</v>
      </c>
      <c r="E24" s="955">
        <v>63.85</v>
      </c>
      <c r="F24" s="955">
        <v>63.55</v>
      </c>
      <c r="G24" s="956">
        <v>63.35137931034483</v>
      </c>
      <c r="H24" s="955">
        <v>63.951379310344834</v>
      </c>
      <c r="I24" s="957">
        <v>63.651379310344836</v>
      </c>
    </row>
    <row r="25" spans="2:9" ht="12.75">
      <c r="B25" s="967"/>
      <c r="C25" s="968" t="s">
        <v>910</v>
      </c>
      <c r="D25" s="955">
        <v>62.9</v>
      </c>
      <c r="E25" s="955">
        <v>63.5</v>
      </c>
      <c r="F25" s="955">
        <v>63.2</v>
      </c>
      <c r="G25" s="956">
        <v>63.182</v>
      </c>
      <c r="H25" s="955">
        <v>63.78200000000001</v>
      </c>
      <c r="I25" s="957">
        <v>63.482000000000006</v>
      </c>
    </row>
    <row r="26" spans="2:9" ht="12.75">
      <c r="B26" s="967"/>
      <c r="C26" s="968" t="s">
        <v>911</v>
      </c>
      <c r="D26" s="955">
        <v>63.35</v>
      </c>
      <c r="E26" s="955">
        <v>63.95</v>
      </c>
      <c r="F26" s="955">
        <v>63.65</v>
      </c>
      <c r="G26" s="956">
        <v>63.12275862068965</v>
      </c>
      <c r="H26" s="955">
        <v>63.71862068965518</v>
      </c>
      <c r="I26" s="957">
        <v>63.42068965517242</v>
      </c>
    </row>
    <row r="27" spans="2:9" ht="12.75">
      <c r="B27" s="967"/>
      <c r="C27" s="968" t="s">
        <v>912</v>
      </c>
      <c r="D27" s="955">
        <v>64.49</v>
      </c>
      <c r="E27" s="955">
        <v>65.09</v>
      </c>
      <c r="F27" s="955">
        <v>64.79</v>
      </c>
      <c r="G27" s="956">
        <v>63.932</v>
      </c>
      <c r="H27" s="955">
        <v>64.53133333333334</v>
      </c>
      <c r="I27" s="957">
        <v>64.23166666666667</v>
      </c>
    </row>
    <row r="28" spans="2:9" ht="12.75">
      <c r="B28" s="967"/>
      <c r="C28" s="968" t="s">
        <v>913</v>
      </c>
      <c r="D28" s="955">
        <v>63.85</v>
      </c>
      <c r="E28" s="955">
        <v>64.45</v>
      </c>
      <c r="F28" s="955">
        <v>64.15</v>
      </c>
      <c r="G28" s="956">
        <v>64.20666666666666</v>
      </c>
      <c r="H28" s="955">
        <v>64.80566666666667</v>
      </c>
      <c r="I28" s="957">
        <v>64.50616666666667</v>
      </c>
    </row>
    <row r="29" spans="2:9" ht="12.75">
      <c r="B29" s="967"/>
      <c r="C29" s="968" t="s">
        <v>914</v>
      </c>
      <c r="D29" s="955">
        <v>67</v>
      </c>
      <c r="E29" s="955">
        <v>67.6</v>
      </c>
      <c r="F29" s="955">
        <v>67.3</v>
      </c>
      <c r="G29" s="956">
        <v>64.58709677419354</v>
      </c>
      <c r="H29" s="955">
        <v>65.18709677419355</v>
      </c>
      <c r="I29" s="957">
        <v>64.88709677419354</v>
      </c>
    </row>
    <row r="30" spans="2:9" ht="12.75">
      <c r="B30" s="967"/>
      <c r="C30" s="968" t="s">
        <v>1002</v>
      </c>
      <c r="D30" s="955">
        <v>68.45</v>
      </c>
      <c r="E30" s="955">
        <v>69.05</v>
      </c>
      <c r="F30" s="955">
        <v>68.75</v>
      </c>
      <c r="G30" s="956">
        <v>68.2075</v>
      </c>
      <c r="H30" s="955">
        <v>68.8071875</v>
      </c>
      <c r="I30" s="957">
        <v>68.50734375</v>
      </c>
    </row>
    <row r="31" spans="2:9" ht="12.75">
      <c r="B31" s="967"/>
      <c r="C31" s="968" t="s">
        <v>1003</v>
      </c>
      <c r="D31" s="955">
        <v>68.5</v>
      </c>
      <c r="E31" s="955">
        <v>69.1</v>
      </c>
      <c r="F31" s="955">
        <v>68.8</v>
      </c>
      <c r="G31" s="956">
        <v>68.57677419354837</v>
      </c>
      <c r="H31" s="955">
        <v>69.17645161290324</v>
      </c>
      <c r="I31" s="957">
        <v>68.8766129032258</v>
      </c>
    </row>
    <row r="32" spans="2:9" ht="12.75">
      <c r="B32" s="967"/>
      <c r="C32" s="958" t="s">
        <v>36</v>
      </c>
      <c r="D32" s="959">
        <v>64.90916666666668</v>
      </c>
      <c r="E32" s="959">
        <v>65.5075</v>
      </c>
      <c r="F32" s="959">
        <v>65.20833333333333</v>
      </c>
      <c r="G32" s="960">
        <v>64.71824984550734</v>
      </c>
      <c r="H32" s="959">
        <v>65.31546146953406</v>
      </c>
      <c r="I32" s="961">
        <v>65.01685565752071</v>
      </c>
    </row>
    <row r="33" spans="2:9" ht="12.75">
      <c r="B33" s="967"/>
      <c r="C33" s="958"/>
      <c r="D33" s="959"/>
      <c r="E33" s="959"/>
      <c r="F33" s="959"/>
      <c r="G33" s="960"/>
      <c r="H33" s="959"/>
      <c r="I33" s="961"/>
    </row>
    <row r="34" spans="2:9" ht="12.75">
      <c r="B34" s="967" t="s">
        <v>327</v>
      </c>
      <c r="C34" s="968" t="s">
        <v>531</v>
      </c>
      <c r="D34" s="955">
        <v>68.55</v>
      </c>
      <c r="E34" s="955">
        <v>69.15</v>
      </c>
      <c r="F34" s="955">
        <v>68.85</v>
      </c>
      <c r="G34" s="956">
        <v>67.781875</v>
      </c>
      <c r="H34" s="955">
        <v>68.3809375</v>
      </c>
      <c r="I34" s="957">
        <v>68.08140625</v>
      </c>
    </row>
    <row r="35" spans="2:9" ht="12.75">
      <c r="B35" s="967"/>
      <c r="C35" s="968" t="s">
        <v>1001</v>
      </c>
      <c r="D35" s="955">
        <v>73.25</v>
      </c>
      <c r="E35" s="955">
        <v>73.85</v>
      </c>
      <c r="F35" s="955">
        <v>73.55</v>
      </c>
      <c r="G35" s="956">
        <v>70.53870967741935</v>
      </c>
      <c r="H35" s="955">
        <v>71.13870967741936</v>
      </c>
      <c r="I35" s="957">
        <v>70.83870967741936</v>
      </c>
    </row>
    <row r="36" spans="2:9" ht="12.75">
      <c r="B36" s="967"/>
      <c r="C36" s="968" t="s">
        <v>907</v>
      </c>
      <c r="D36" s="955">
        <v>77.4</v>
      </c>
      <c r="E36" s="955">
        <v>78</v>
      </c>
      <c r="F36" s="955">
        <v>77.7</v>
      </c>
      <c r="G36" s="956">
        <v>74.74733333333333</v>
      </c>
      <c r="H36" s="955">
        <v>75.34733333333334</v>
      </c>
      <c r="I36" s="957">
        <v>75.04733333333334</v>
      </c>
    </row>
    <row r="37" spans="2:9" ht="12.75">
      <c r="B37" s="967"/>
      <c r="C37" s="968" t="s">
        <v>908</v>
      </c>
      <c r="D37" s="955">
        <v>78.7</v>
      </c>
      <c r="E37" s="955">
        <v>79.3</v>
      </c>
      <c r="F37" s="955">
        <v>79</v>
      </c>
      <c r="G37" s="956">
        <v>78.13966666666667</v>
      </c>
      <c r="H37" s="955">
        <v>78.6689569892473</v>
      </c>
      <c r="I37" s="957">
        <v>78.40431182795699</v>
      </c>
    </row>
    <row r="38" spans="2:9" ht="13.5" thickBot="1">
      <c r="B38" s="969"/>
      <c r="C38" s="1367" t="s">
        <v>909</v>
      </c>
      <c r="D38" s="297">
        <v>77.3</v>
      </c>
      <c r="E38" s="298">
        <v>77.9</v>
      </c>
      <c r="F38" s="299">
        <v>77.6</v>
      </c>
      <c r="G38" s="298">
        <v>79.08</v>
      </c>
      <c r="H38" s="298">
        <v>79.68</v>
      </c>
      <c r="I38" s="299">
        <v>79.38</v>
      </c>
    </row>
    <row r="40" ht="12.75">
      <c r="B40" s="18" t="s">
        <v>1004</v>
      </c>
    </row>
    <row r="42" spans="1:11" ht="12.75">
      <c r="A42" s="1516" t="s">
        <v>1377</v>
      </c>
      <c r="B42" s="1516"/>
      <c r="C42" s="1516"/>
      <c r="D42" s="1516"/>
      <c r="E42" s="1516"/>
      <c r="F42" s="1516"/>
      <c r="G42" s="1516"/>
      <c r="H42" s="1516"/>
      <c r="I42" s="1516"/>
      <c r="J42" s="1516"/>
      <c r="K42" s="1516"/>
    </row>
    <row r="43" spans="1:11" ht="15.75">
      <c r="A43" s="1662" t="s">
        <v>1005</v>
      </c>
      <c r="B43" s="1662"/>
      <c r="C43" s="1662"/>
      <c r="D43" s="1662"/>
      <c r="E43" s="1662"/>
      <c r="F43" s="1662"/>
      <c r="G43" s="1662"/>
      <c r="H43" s="1662"/>
      <c r="I43" s="1662"/>
      <c r="J43" s="1662"/>
      <c r="K43" s="1662"/>
    </row>
    <row r="44" ht="13.5" thickBot="1"/>
    <row r="45" spans="1:11" ht="12.75">
      <c r="A45" s="1760"/>
      <c r="B45" s="1664" t="s">
        <v>1006</v>
      </c>
      <c r="C45" s="1677"/>
      <c r="D45" s="1762"/>
      <c r="E45" s="1664" t="s">
        <v>106</v>
      </c>
      <c r="F45" s="1677"/>
      <c r="G45" s="1762"/>
      <c r="H45" s="409"/>
      <c r="I45" s="1695" t="s">
        <v>918</v>
      </c>
      <c r="J45" s="1695"/>
      <c r="K45" s="410"/>
    </row>
    <row r="46" spans="1:11" ht="12.75">
      <c r="A46" s="1761"/>
      <c r="B46" s="1627"/>
      <c r="C46" s="1763"/>
      <c r="D46" s="1764"/>
      <c r="E46" s="1627"/>
      <c r="F46" s="1763"/>
      <c r="G46" s="1764"/>
      <c r="H46" s="1765" t="s">
        <v>1007</v>
      </c>
      <c r="I46" s="1766"/>
      <c r="J46" s="1766" t="s">
        <v>107</v>
      </c>
      <c r="K46" s="1767"/>
    </row>
    <row r="47" spans="1:11" ht="13.5" thickBot="1">
      <c r="A47" s="411"/>
      <c r="B47" s="417">
        <v>2006</v>
      </c>
      <c r="C47" s="418">
        <v>2007</v>
      </c>
      <c r="D47" s="419">
        <v>2008</v>
      </c>
      <c r="E47" s="417">
        <v>2006</v>
      </c>
      <c r="F47" s="418">
        <v>2007</v>
      </c>
      <c r="G47" s="419">
        <v>2008</v>
      </c>
      <c r="H47" s="420" t="s">
        <v>529</v>
      </c>
      <c r="I47" s="421" t="s">
        <v>1014</v>
      </c>
      <c r="J47" s="422" t="s">
        <v>1014</v>
      </c>
      <c r="K47" s="423" t="s">
        <v>327</v>
      </c>
    </row>
    <row r="48" spans="1:11" ht="12.75">
      <c r="A48" s="295" t="s">
        <v>1008</v>
      </c>
      <c r="B48" s="1368">
        <v>76.54</v>
      </c>
      <c r="C48" s="1369">
        <v>79.73</v>
      </c>
      <c r="D48" s="1370">
        <v>143.25</v>
      </c>
      <c r="E48" s="1371">
        <v>62.58</v>
      </c>
      <c r="F48" s="1372">
        <v>93.19</v>
      </c>
      <c r="G48" s="1373">
        <v>44.51</v>
      </c>
      <c r="H48" s="303">
        <v>4.167755422001562</v>
      </c>
      <c r="I48" s="305">
        <v>79.66888247836448</v>
      </c>
      <c r="J48" s="307">
        <v>48.913390859699604</v>
      </c>
      <c r="K48" s="306">
        <v>-52.237364524090566</v>
      </c>
    </row>
    <row r="49" spans="1:11" ht="13.5" thickBot="1">
      <c r="A49" s="296" t="s">
        <v>1065</v>
      </c>
      <c r="B49" s="814">
        <v>663.25</v>
      </c>
      <c r="C49" s="1374">
        <v>666</v>
      </c>
      <c r="D49" s="1375">
        <v>986</v>
      </c>
      <c r="E49" s="814">
        <v>623.75</v>
      </c>
      <c r="F49" s="1374">
        <v>789.5</v>
      </c>
      <c r="G49" s="1375">
        <v>826</v>
      </c>
      <c r="H49" s="46">
        <v>0.4146249528835426</v>
      </c>
      <c r="I49" s="39">
        <v>48.04804804804806</v>
      </c>
      <c r="J49" s="309">
        <v>26.57314629258518</v>
      </c>
      <c r="K49" s="41">
        <v>4.623179227359088</v>
      </c>
    </row>
    <row r="51" ht="12.75">
      <c r="A51" s="300" t="s">
        <v>1009</v>
      </c>
    </row>
    <row r="52" ht="12.75">
      <c r="A52" s="412" t="s">
        <v>1064</v>
      </c>
    </row>
    <row r="53" ht="12.75">
      <c r="A53" s="301" t="s">
        <v>1216</v>
      </c>
    </row>
  </sheetData>
  <sheetProtection/>
  <mergeCells count="14">
    <mergeCell ref="B1:I1"/>
    <mergeCell ref="B2:I2"/>
    <mergeCell ref="B4:B5"/>
    <mergeCell ref="C4:C5"/>
    <mergeCell ref="D4:F4"/>
    <mergeCell ref="G4:I4"/>
    <mergeCell ref="A42:K42"/>
    <mergeCell ref="A43:K43"/>
    <mergeCell ref="A45:A46"/>
    <mergeCell ref="B45:D46"/>
    <mergeCell ref="E45:G46"/>
    <mergeCell ref="I45:J45"/>
    <mergeCell ref="H46:I46"/>
    <mergeCell ref="J46:K46"/>
  </mergeCells>
  <printOptions/>
  <pageMargins left="0.75" right="0.27" top="0.54" bottom="0.38" header="0.32" footer="0.32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A46" sqref="A46:IV46"/>
    </sheetView>
  </sheetViews>
  <sheetFormatPr defaultColWidth="9.140625" defaultRowHeight="12.75"/>
  <cols>
    <col min="1" max="1" width="32.00390625" style="0" customWidth="1"/>
    <col min="2" max="5" width="7.421875" style="0" bestFit="1" customWidth="1"/>
    <col min="6" max="6" width="7.140625" style="0" bestFit="1" customWidth="1"/>
    <col min="7" max="7" width="2.421875" style="0" bestFit="1" customWidth="1"/>
    <col min="8" max="8" width="4.8515625" style="0" bestFit="1" customWidth="1"/>
    <col min="9" max="9" width="7.140625" style="0" bestFit="1" customWidth="1"/>
    <col min="10" max="10" width="2.421875" style="0" bestFit="1" customWidth="1"/>
    <col min="11" max="11" width="10.7109375" style="0" bestFit="1" customWidth="1"/>
  </cols>
  <sheetData>
    <row r="1" spans="1:11" ht="12.75">
      <c r="A1" s="1516" t="s">
        <v>933</v>
      </c>
      <c r="B1" s="1516"/>
      <c r="C1" s="1516"/>
      <c r="D1" s="1516"/>
      <c r="E1" s="1516"/>
      <c r="F1" s="1516"/>
      <c r="G1" s="1516"/>
      <c r="H1" s="1516"/>
      <c r="I1" s="1516"/>
      <c r="J1" s="1516"/>
      <c r="K1" s="1516"/>
    </row>
    <row r="2" spans="1:11" ht="15.75">
      <c r="A2" s="1529" t="s">
        <v>953</v>
      </c>
      <c r="B2" s="1529"/>
      <c r="C2" s="1529"/>
      <c r="D2" s="1529"/>
      <c r="E2" s="1529"/>
      <c r="F2" s="1529"/>
      <c r="G2" s="1529"/>
      <c r="H2" s="1529"/>
      <c r="I2" s="1529"/>
      <c r="J2" s="1529"/>
      <c r="K2" s="1529"/>
    </row>
    <row r="3" spans="1:11" ht="13.5" thickBot="1">
      <c r="A3" s="42"/>
      <c r="B3" s="35"/>
      <c r="C3" s="35"/>
      <c r="D3" s="35"/>
      <c r="E3" s="35"/>
      <c r="F3" s="35"/>
      <c r="G3" s="35"/>
      <c r="H3" s="35"/>
      <c r="J3" s="35"/>
      <c r="K3" s="47" t="s">
        <v>1011</v>
      </c>
    </row>
    <row r="4" spans="1:11" ht="12.75">
      <c r="A4" s="105"/>
      <c r="B4" s="105" t="s">
        <v>527</v>
      </c>
      <c r="C4" s="107"/>
      <c r="D4" s="107" t="s">
        <v>527</v>
      </c>
      <c r="E4" s="106"/>
      <c r="F4" s="1509" t="s">
        <v>716</v>
      </c>
      <c r="G4" s="1510"/>
      <c r="H4" s="1510"/>
      <c r="I4" s="1510"/>
      <c r="J4" s="1510"/>
      <c r="K4" s="1511"/>
    </row>
    <row r="5" spans="1:11" ht="12.75">
      <c r="A5" s="108"/>
      <c r="B5" s="109">
        <v>2007</v>
      </c>
      <c r="C5" s="110">
        <v>2007</v>
      </c>
      <c r="D5" s="110">
        <v>2008</v>
      </c>
      <c r="E5" s="111">
        <v>2008</v>
      </c>
      <c r="F5" s="1512" t="s">
        <v>1014</v>
      </c>
      <c r="G5" s="1505">
        <v>0</v>
      </c>
      <c r="H5" s="1506">
        <v>0</v>
      </c>
      <c r="I5" s="1513" t="s">
        <v>327</v>
      </c>
      <c r="J5" s="1505">
        <v>0</v>
      </c>
      <c r="K5" s="1508">
        <v>0</v>
      </c>
    </row>
    <row r="6" spans="1:11" ht="13.5" thickBot="1">
      <c r="A6" s="112"/>
      <c r="B6" s="113" t="s">
        <v>530</v>
      </c>
      <c r="C6" s="114" t="s">
        <v>909</v>
      </c>
      <c r="D6" s="114" t="s">
        <v>532</v>
      </c>
      <c r="E6" s="115" t="s">
        <v>717</v>
      </c>
      <c r="F6" s="114" t="s">
        <v>533</v>
      </c>
      <c r="G6" s="114" t="s">
        <v>527</v>
      </c>
      <c r="H6" s="116" t="s">
        <v>605</v>
      </c>
      <c r="I6" s="114" t="s">
        <v>533</v>
      </c>
      <c r="J6" s="114" t="s">
        <v>527</v>
      </c>
      <c r="K6" s="115" t="s">
        <v>605</v>
      </c>
    </row>
    <row r="7" spans="1:11" ht="12.75">
      <c r="A7" s="43" t="s">
        <v>571</v>
      </c>
      <c r="B7" s="43">
        <v>334453.303</v>
      </c>
      <c r="C7" s="35">
        <v>366938.84641367005</v>
      </c>
      <c r="D7" s="35">
        <v>421523.71640756994</v>
      </c>
      <c r="E7" s="36">
        <v>455799.879</v>
      </c>
      <c r="F7" s="35">
        <v>32485.543413670035</v>
      </c>
      <c r="G7" s="35"/>
      <c r="H7" s="4">
        <v>9.71302813345815</v>
      </c>
      <c r="I7" s="35">
        <v>34276.162592430075</v>
      </c>
      <c r="J7" s="35"/>
      <c r="K7" s="36">
        <v>8.131490888471994</v>
      </c>
    </row>
    <row r="8" spans="1:11" ht="12.75">
      <c r="A8" s="43" t="s">
        <v>572</v>
      </c>
      <c r="B8" s="43">
        <v>42692.234000000004</v>
      </c>
      <c r="C8" s="35">
        <v>44928.251620669995</v>
      </c>
      <c r="D8" s="35">
        <v>54124.356999999996</v>
      </c>
      <c r="E8" s="36">
        <v>51214.736</v>
      </c>
      <c r="F8" s="35">
        <v>2236.0176206699907</v>
      </c>
      <c r="G8" s="35"/>
      <c r="H8" s="4">
        <v>5.237527791752454</v>
      </c>
      <c r="I8" s="35">
        <v>-2909.620999999999</v>
      </c>
      <c r="J8" s="35"/>
      <c r="K8" s="36">
        <v>-5.375807051158131</v>
      </c>
    </row>
    <row r="9" spans="1:11" ht="12.75">
      <c r="A9" s="43" t="s">
        <v>573</v>
      </c>
      <c r="B9" s="43">
        <v>37575.847</v>
      </c>
      <c r="C9" s="35">
        <v>38722.69062066999</v>
      </c>
      <c r="D9" s="35">
        <v>46261.464</v>
      </c>
      <c r="E9" s="36">
        <v>44432.244</v>
      </c>
      <c r="F9" s="35">
        <v>1146.8436206699917</v>
      </c>
      <c r="G9" s="35"/>
      <c r="H9" s="4">
        <v>3.052076565752441</v>
      </c>
      <c r="I9" s="35">
        <v>-1829.22</v>
      </c>
      <c r="J9" s="35"/>
      <c r="K9" s="36">
        <v>-3.9540901688714416</v>
      </c>
    </row>
    <row r="10" spans="1:11" ht="12.75">
      <c r="A10" s="43" t="s">
        <v>574</v>
      </c>
      <c r="B10" s="43">
        <v>5116.387</v>
      </c>
      <c r="C10" s="35">
        <v>6205.561000000001</v>
      </c>
      <c r="D10" s="35">
        <v>7862.892999999999</v>
      </c>
      <c r="E10" s="36">
        <v>6782.492</v>
      </c>
      <c r="F10" s="35">
        <v>1089.174000000001</v>
      </c>
      <c r="G10" s="35"/>
      <c r="H10" s="4">
        <v>21.28795183007073</v>
      </c>
      <c r="I10" s="35">
        <v>-1080.400999999999</v>
      </c>
      <c r="J10" s="35"/>
      <c r="K10" s="36">
        <v>-13.74050238252001</v>
      </c>
    </row>
    <row r="11" spans="1:11" ht="12.75">
      <c r="A11" s="43" t="s">
        <v>575</v>
      </c>
      <c r="B11" s="43">
        <v>174633.856</v>
      </c>
      <c r="C11" s="35">
        <v>190229.57679300004</v>
      </c>
      <c r="D11" s="35">
        <v>211406.425</v>
      </c>
      <c r="E11" s="36">
        <v>238873.62600000002</v>
      </c>
      <c r="F11" s="35">
        <v>15595.720793000044</v>
      </c>
      <c r="G11" s="35"/>
      <c r="H11" s="4">
        <v>8.930525357580173</v>
      </c>
      <c r="I11" s="35">
        <v>27467.20100000003</v>
      </c>
      <c r="J11" s="35"/>
      <c r="K11" s="36">
        <v>12.992604647659139</v>
      </c>
    </row>
    <row r="12" spans="1:11" ht="12.75">
      <c r="A12" s="43" t="s">
        <v>573</v>
      </c>
      <c r="B12" s="43">
        <v>168320.359</v>
      </c>
      <c r="C12" s="35">
        <v>183992.43679300003</v>
      </c>
      <c r="D12" s="35">
        <v>203770.97</v>
      </c>
      <c r="E12" s="36">
        <v>231130.42400000003</v>
      </c>
      <c r="F12" s="35">
        <v>15672.077793000033</v>
      </c>
      <c r="G12" s="35"/>
      <c r="H12" s="4">
        <v>9.310862860624027</v>
      </c>
      <c r="I12" s="35">
        <v>27359.454000000027</v>
      </c>
      <c r="J12" s="35"/>
      <c r="K12" s="36">
        <v>13.426571017451616</v>
      </c>
    </row>
    <row r="13" spans="1:11" ht="12.75">
      <c r="A13" s="43" t="s">
        <v>574</v>
      </c>
      <c r="B13" s="43">
        <v>6313.497</v>
      </c>
      <c r="C13" s="35">
        <v>6237.14</v>
      </c>
      <c r="D13" s="35">
        <v>7635.455</v>
      </c>
      <c r="E13" s="36">
        <v>7743.202</v>
      </c>
      <c r="F13" s="35">
        <v>-76.35699999999997</v>
      </c>
      <c r="G13" s="35"/>
      <c r="H13" s="4">
        <v>-1.2094248243089363</v>
      </c>
      <c r="I13" s="35">
        <v>107.7470000000003</v>
      </c>
      <c r="J13" s="35"/>
      <c r="K13" s="36">
        <v>1.4111405279711595</v>
      </c>
    </row>
    <row r="14" spans="1:11" ht="12.75">
      <c r="A14" s="43" t="s">
        <v>576</v>
      </c>
      <c r="B14" s="43">
        <v>114032.465</v>
      </c>
      <c r="C14" s="35">
        <v>128618.87799999998</v>
      </c>
      <c r="D14" s="35">
        <v>152364.29040756996</v>
      </c>
      <c r="E14" s="36">
        <v>162002.241</v>
      </c>
      <c r="F14" s="35">
        <v>14586.412999999986</v>
      </c>
      <c r="G14" s="35"/>
      <c r="H14" s="4">
        <v>12.791456362887521</v>
      </c>
      <c r="I14" s="35">
        <v>9637.950592430047</v>
      </c>
      <c r="J14" s="35"/>
      <c r="K14" s="36">
        <v>6.325596743599707</v>
      </c>
    </row>
    <row r="15" spans="1:11" ht="12.75">
      <c r="A15" s="43" t="s">
        <v>573</v>
      </c>
      <c r="B15" s="43">
        <v>97215.125</v>
      </c>
      <c r="C15" s="35">
        <v>113048.81473668998</v>
      </c>
      <c r="D15" s="35">
        <v>133633.57798791997</v>
      </c>
      <c r="E15" s="36">
        <v>143382.678</v>
      </c>
      <c r="F15" s="35">
        <v>15833.68973668998</v>
      </c>
      <c r="G15" s="35"/>
      <c r="H15" s="4">
        <v>16.2872698427225</v>
      </c>
      <c r="I15" s="35">
        <v>9749.100012080045</v>
      </c>
      <c r="J15" s="35"/>
      <c r="K15" s="36">
        <v>7.295396979463748</v>
      </c>
    </row>
    <row r="16" spans="1:11" ht="12.75">
      <c r="A16" s="43" t="s">
        <v>574</v>
      </c>
      <c r="B16" s="43">
        <v>16817.34</v>
      </c>
      <c r="C16" s="35">
        <v>15570.063263310001</v>
      </c>
      <c r="D16" s="35">
        <v>18730.712419650004</v>
      </c>
      <c r="E16" s="36">
        <v>18619.563000000002</v>
      </c>
      <c r="F16" s="35">
        <v>-1247.2767366899989</v>
      </c>
      <c r="G16" s="35"/>
      <c r="H16" s="4">
        <v>-7.416611287456869</v>
      </c>
      <c r="I16" s="35">
        <v>-111.14941965000253</v>
      </c>
      <c r="J16" s="35"/>
      <c r="K16" s="36">
        <v>-0.593407325678643</v>
      </c>
    </row>
    <row r="17" spans="1:11" ht="12.75">
      <c r="A17" s="43" t="s">
        <v>577</v>
      </c>
      <c r="B17" s="43">
        <v>3094.748</v>
      </c>
      <c r="C17" s="35">
        <v>3162.14</v>
      </c>
      <c r="D17" s="35">
        <v>3628.6440000000002</v>
      </c>
      <c r="E17" s="36">
        <v>3709.2760000000003</v>
      </c>
      <c r="F17" s="35">
        <v>67.39199999999983</v>
      </c>
      <c r="G17" s="35"/>
      <c r="H17" s="4">
        <v>2.177624801760913</v>
      </c>
      <c r="I17" s="35">
        <v>80.63200000000006</v>
      </c>
      <c r="J17" s="35"/>
      <c r="K17" s="36">
        <v>2.2220972903376595</v>
      </c>
    </row>
    <row r="18" spans="1:11" ht="12.75">
      <c r="A18" s="45" t="s">
        <v>578</v>
      </c>
      <c r="B18" s="45">
        <v>1870.81</v>
      </c>
      <c r="C18" s="6">
        <v>50.81</v>
      </c>
      <c r="D18" s="6">
        <v>660.655</v>
      </c>
      <c r="E18" s="38">
        <v>30.655</v>
      </c>
      <c r="F18" s="6">
        <v>-1820</v>
      </c>
      <c r="G18" s="6"/>
      <c r="H18" s="7">
        <v>-97.28406412195787</v>
      </c>
      <c r="I18" s="6">
        <v>-630</v>
      </c>
      <c r="J18" s="6"/>
      <c r="K18" s="38">
        <v>-95.35990797012056</v>
      </c>
    </row>
    <row r="19" spans="1:11" ht="12.75">
      <c r="A19" s="45" t="s">
        <v>579</v>
      </c>
      <c r="B19" s="45">
        <v>1628.465</v>
      </c>
      <c r="C19" s="6">
        <v>903.3</v>
      </c>
      <c r="D19" s="6">
        <v>1911.9830000000002</v>
      </c>
      <c r="E19" s="38">
        <v>1071.734</v>
      </c>
      <c r="F19" s="6">
        <v>-725.165</v>
      </c>
      <c r="G19" s="6"/>
      <c r="H19" s="898">
        <v>-44.530585551424196</v>
      </c>
      <c r="I19" s="6">
        <v>-840.2490000000003</v>
      </c>
      <c r="J19" s="6"/>
      <c r="K19" s="38">
        <v>-43.94646814328371</v>
      </c>
    </row>
    <row r="20" spans="1:11" ht="12.75">
      <c r="A20" s="302" t="s">
        <v>580</v>
      </c>
      <c r="B20" s="302">
        <v>101782.862</v>
      </c>
      <c r="C20" s="74">
        <v>120330.9</v>
      </c>
      <c r="D20" s="74">
        <v>124993.88783103999</v>
      </c>
      <c r="E20" s="90">
        <v>138351.84130113</v>
      </c>
      <c r="F20" s="74">
        <v>18548.038</v>
      </c>
      <c r="G20" s="74"/>
      <c r="H20" s="3">
        <v>18.22314448182839</v>
      </c>
      <c r="I20" s="74">
        <v>13357.953470090026</v>
      </c>
      <c r="J20" s="74"/>
      <c r="K20" s="90">
        <v>10.686885336462684</v>
      </c>
    </row>
    <row r="21" spans="1:11" ht="12.75">
      <c r="A21" s="43" t="s">
        <v>581</v>
      </c>
      <c r="B21" s="43">
        <v>20017.093</v>
      </c>
      <c r="C21" s="35">
        <v>24728.7</v>
      </c>
      <c r="D21" s="35">
        <v>31750.303000000004</v>
      </c>
      <c r="E21" s="36">
        <v>33472.686</v>
      </c>
      <c r="F21" s="35">
        <v>4711.607</v>
      </c>
      <c r="G21" s="35"/>
      <c r="H21" s="4">
        <v>23.537918318109426</v>
      </c>
      <c r="I21" s="35">
        <v>1722.382999999998</v>
      </c>
      <c r="J21" s="35"/>
      <c r="K21" s="36">
        <v>5.424776576147944</v>
      </c>
    </row>
    <row r="22" spans="1:11" ht="12.75">
      <c r="A22" s="43" t="s">
        <v>582</v>
      </c>
      <c r="B22" s="43">
        <v>4330.657</v>
      </c>
      <c r="C22" s="35">
        <v>6382</v>
      </c>
      <c r="D22" s="35">
        <v>3529.911831039998</v>
      </c>
      <c r="E22" s="36">
        <v>9307.624301129998</v>
      </c>
      <c r="F22" s="35">
        <v>2051.343</v>
      </c>
      <c r="G22" s="35"/>
      <c r="H22" s="4">
        <v>47.367939783732574</v>
      </c>
      <c r="I22" s="35">
        <v>5777.712470089999</v>
      </c>
      <c r="J22" s="35"/>
      <c r="K22" s="36">
        <v>163.67866243241957</v>
      </c>
    </row>
    <row r="23" spans="1:11" ht="12.75">
      <c r="A23" s="43" t="s">
        <v>583</v>
      </c>
      <c r="B23" s="43">
        <v>77435.112</v>
      </c>
      <c r="C23" s="35">
        <v>89220.2</v>
      </c>
      <c r="D23" s="35">
        <v>89713.673</v>
      </c>
      <c r="E23" s="36">
        <v>95571.531</v>
      </c>
      <c r="F23" s="35">
        <v>11785.088000000003</v>
      </c>
      <c r="G23" s="35"/>
      <c r="H23" s="4">
        <v>15.219307747627465</v>
      </c>
      <c r="I23" s="35">
        <v>5857.858000000007</v>
      </c>
      <c r="J23" s="35"/>
      <c r="K23" s="36">
        <v>6.529504148158116</v>
      </c>
    </row>
    <row r="24" spans="1:11" ht="12.75">
      <c r="A24" s="45" t="s">
        <v>1066</v>
      </c>
      <c r="B24" s="45">
        <v>439735.44</v>
      </c>
      <c r="C24" s="6">
        <v>488223.85641367</v>
      </c>
      <c r="D24" s="6">
        <v>549090.2422386099</v>
      </c>
      <c r="E24" s="38">
        <v>595254.10930113</v>
      </c>
      <c r="F24" s="6">
        <v>48488.41641367</v>
      </c>
      <c r="G24" s="6"/>
      <c r="H24" s="7">
        <v>11.026724708308706</v>
      </c>
      <c r="I24" s="6">
        <v>46163.86706252012</v>
      </c>
      <c r="J24" s="6"/>
      <c r="K24" s="38">
        <v>8.407336993335129</v>
      </c>
    </row>
    <row r="25" spans="1:11" ht="12.75">
      <c r="A25" s="302" t="s">
        <v>584</v>
      </c>
      <c r="B25" s="302">
        <v>64930.30449999999</v>
      </c>
      <c r="C25" s="74">
        <v>66962.027</v>
      </c>
      <c r="D25" s="74">
        <v>79010.51392658001</v>
      </c>
      <c r="E25" s="90">
        <v>86661.56323266</v>
      </c>
      <c r="F25" s="74">
        <v>2031.7225000000108</v>
      </c>
      <c r="G25" s="74"/>
      <c r="H25" s="3">
        <v>3.1290820451951076</v>
      </c>
      <c r="I25" s="74">
        <v>7651.049306079993</v>
      </c>
      <c r="J25" s="74"/>
      <c r="K25" s="90">
        <v>9.6835837736604</v>
      </c>
    </row>
    <row r="26" spans="1:11" ht="12.75">
      <c r="A26" s="43" t="s">
        <v>585</v>
      </c>
      <c r="B26" s="43">
        <v>7359.764</v>
      </c>
      <c r="C26" s="35">
        <v>7034.4</v>
      </c>
      <c r="D26" s="35">
        <v>12651.857</v>
      </c>
      <c r="E26" s="36">
        <v>10947.297999999999</v>
      </c>
      <c r="F26" s="35">
        <v>-325.3640000000005</v>
      </c>
      <c r="G26" s="35"/>
      <c r="H26" s="4">
        <v>-4.420848277200199</v>
      </c>
      <c r="I26" s="35">
        <v>-1704.559000000001</v>
      </c>
      <c r="J26" s="35"/>
      <c r="K26" s="36">
        <v>-13.472796918270582</v>
      </c>
    </row>
    <row r="27" spans="1:11" ht="12.75">
      <c r="A27" s="43" t="s">
        <v>586</v>
      </c>
      <c r="B27" s="43">
        <v>22597.7195</v>
      </c>
      <c r="C27" s="35">
        <v>20698.627</v>
      </c>
      <c r="D27" s="35">
        <v>23857.26192658</v>
      </c>
      <c r="E27" s="36">
        <v>28844.635232660003</v>
      </c>
      <c r="F27" s="35">
        <v>-1899.0924999999988</v>
      </c>
      <c r="G27" s="35"/>
      <c r="H27" s="4">
        <v>-8.403912173527063</v>
      </c>
      <c r="I27" s="35">
        <v>4987.373306080004</v>
      </c>
      <c r="J27" s="35"/>
      <c r="K27" s="36">
        <v>20.905053234644004</v>
      </c>
    </row>
    <row r="28" spans="1:11" ht="12.75">
      <c r="A28" s="43" t="s">
        <v>587</v>
      </c>
      <c r="B28" s="43">
        <v>454.036</v>
      </c>
      <c r="C28" s="35">
        <v>515.4</v>
      </c>
      <c r="D28" s="35">
        <v>358.83</v>
      </c>
      <c r="E28" s="36">
        <v>871.521</v>
      </c>
      <c r="F28" s="35">
        <v>61.363999999999976</v>
      </c>
      <c r="G28" s="35"/>
      <c r="H28" s="4">
        <v>13.51522786739377</v>
      </c>
      <c r="I28" s="35">
        <v>512.691</v>
      </c>
      <c r="J28" s="35"/>
      <c r="K28" s="36">
        <v>142.87852186272053</v>
      </c>
    </row>
    <row r="29" spans="1:11" ht="12.75">
      <c r="A29" s="43" t="s">
        <v>588</v>
      </c>
      <c r="B29" s="43">
        <v>33932.965</v>
      </c>
      <c r="C29" s="35">
        <v>36235.9</v>
      </c>
      <c r="D29" s="35">
        <v>41100.596000000005</v>
      </c>
      <c r="E29" s="36">
        <v>43066.215000000004</v>
      </c>
      <c r="F29" s="35">
        <v>2302.935</v>
      </c>
      <c r="G29" s="35"/>
      <c r="H29" s="4">
        <v>6.786719050339412</v>
      </c>
      <c r="I29" s="35">
        <v>1965.6189999999988</v>
      </c>
      <c r="J29" s="35"/>
      <c r="K29" s="36">
        <v>4.7824586290670785</v>
      </c>
    </row>
    <row r="30" spans="1:11" ht="12.75">
      <c r="A30" s="43" t="s">
        <v>589</v>
      </c>
      <c r="B30" s="43">
        <v>585.82</v>
      </c>
      <c r="C30" s="35">
        <v>2477.7</v>
      </c>
      <c r="D30" s="35">
        <v>1041.969</v>
      </c>
      <c r="E30" s="36">
        <v>2931.894</v>
      </c>
      <c r="F30" s="35">
        <v>1891.88</v>
      </c>
      <c r="G30" s="35"/>
      <c r="H30" s="4">
        <v>322.94561469393324</v>
      </c>
      <c r="I30" s="35">
        <v>1889.925</v>
      </c>
      <c r="J30" s="35"/>
      <c r="K30" s="36">
        <v>181.38015622345767</v>
      </c>
    </row>
    <row r="31" spans="1:11" ht="12.75">
      <c r="A31" s="311" t="s">
        <v>590</v>
      </c>
      <c r="B31" s="311">
        <v>340354.9</v>
      </c>
      <c r="C31" s="312">
        <v>373022.5</v>
      </c>
      <c r="D31" s="312">
        <v>420242.59400000004</v>
      </c>
      <c r="E31" s="313">
        <v>452472.123</v>
      </c>
      <c r="F31" s="312">
        <v>32667.6</v>
      </c>
      <c r="G31" s="312"/>
      <c r="H31" s="91">
        <v>9.598098925562692</v>
      </c>
      <c r="I31" s="312">
        <v>32229.52899999998</v>
      </c>
      <c r="J31" s="312"/>
      <c r="K31" s="313">
        <v>7.669267575480457</v>
      </c>
    </row>
    <row r="32" spans="1:11" ht="12.75">
      <c r="A32" s="43" t="s">
        <v>591</v>
      </c>
      <c r="B32" s="43">
        <v>65850</v>
      </c>
      <c r="C32" s="35">
        <v>63188.9</v>
      </c>
      <c r="D32" s="35">
        <v>72100.225</v>
      </c>
      <c r="E32" s="36">
        <v>68372.925</v>
      </c>
      <c r="F32" s="35">
        <v>-2661.1</v>
      </c>
      <c r="G32" s="35"/>
      <c r="H32" s="4">
        <v>-4.04115413819286</v>
      </c>
      <c r="I32" s="35">
        <v>-3727.3</v>
      </c>
      <c r="J32" s="35"/>
      <c r="K32" s="36">
        <v>-5.1696093874880455</v>
      </c>
    </row>
    <row r="33" spans="1:11" ht="12.75">
      <c r="A33" s="43" t="s">
        <v>592</v>
      </c>
      <c r="B33" s="43">
        <v>5106.3669</v>
      </c>
      <c r="C33" s="35">
        <v>5396.3</v>
      </c>
      <c r="D33" s="35">
        <v>5635.474400000001</v>
      </c>
      <c r="E33" s="36">
        <v>6011.058999999999</v>
      </c>
      <c r="F33" s="35">
        <v>289.9331000000002</v>
      </c>
      <c r="G33" s="35"/>
      <c r="H33" s="4">
        <v>5.67787441987375</v>
      </c>
      <c r="I33" s="35">
        <v>375.5845999999983</v>
      </c>
      <c r="J33" s="35"/>
      <c r="K33" s="36">
        <v>6.664649208591884</v>
      </c>
    </row>
    <row r="34" spans="1:11" ht="12.75">
      <c r="A34" s="43" t="s">
        <v>593</v>
      </c>
      <c r="B34" s="43">
        <v>2925.303</v>
      </c>
      <c r="C34" s="35">
        <v>6624.4</v>
      </c>
      <c r="D34" s="35">
        <v>4245.416</v>
      </c>
      <c r="E34" s="36">
        <v>5059.5740000000005</v>
      </c>
      <c r="F34" s="35">
        <v>3699.0969999999998</v>
      </c>
      <c r="G34" s="35"/>
      <c r="H34" s="4">
        <v>126.45175559591604</v>
      </c>
      <c r="I34" s="35">
        <v>814.1580000000004</v>
      </c>
      <c r="J34" s="35"/>
      <c r="K34" s="36">
        <v>19.17734328037583</v>
      </c>
    </row>
    <row r="35" spans="1:11" ht="12.75">
      <c r="A35" s="43" t="s">
        <v>1078</v>
      </c>
      <c r="B35" s="43">
        <v>1055.057</v>
      </c>
      <c r="C35" s="35">
        <v>1253.8</v>
      </c>
      <c r="D35" s="35">
        <v>1238.352</v>
      </c>
      <c r="E35" s="36">
        <v>1122.0059999999999</v>
      </c>
      <c r="F35" s="35">
        <v>198.74299999999994</v>
      </c>
      <c r="G35" s="35"/>
      <c r="H35" s="4">
        <v>18.83718130868758</v>
      </c>
      <c r="I35" s="35">
        <v>-116.34600000000023</v>
      </c>
      <c r="J35" s="35"/>
      <c r="K35" s="36">
        <v>-9.395228497228594</v>
      </c>
    </row>
    <row r="36" spans="1:11" ht="12.75">
      <c r="A36" s="43" t="s">
        <v>1079</v>
      </c>
      <c r="B36" s="43">
        <v>1870.246</v>
      </c>
      <c r="C36" s="35">
        <v>5370.6</v>
      </c>
      <c r="D36" s="35">
        <v>3007.064</v>
      </c>
      <c r="E36" s="36">
        <v>3937.568</v>
      </c>
      <c r="F36" s="35">
        <v>3500.3540000000003</v>
      </c>
      <c r="G36" s="35"/>
      <c r="H36" s="4">
        <v>187.16008482306606</v>
      </c>
      <c r="I36" s="35">
        <v>930.5040000000004</v>
      </c>
      <c r="J36" s="35"/>
      <c r="K36" s="36">
        <v>30.9439373422049</v>
      </c>
    </row>
    <row r="37" spans="1:11" ht="12.75">
      <c r="A37" s="43" t="s">
        <v>1080</v>
      </c>
      <c r="B37" s="43">
        <v>265360.616</v>
      </c>
      <c r="C37" s="35">
        <v>296612</v>
      </c>
      <c r="D37" s="35">
        <v>336780.9976</v>
      </c>
      <c r="E37" s="36">
        <v>371625.837</v>
      </c>
      <c r="F37" s="35">
        <v>31251.38400000002</v>
      </c>
      <c r="G37" s="35"/>
      <c r="H37" s="4">
        <v>11.776948844586652</v>
      </c>
      <c r="I37" s="35">
        <v>34844.8394</v>
      </c>
      <c r="J37" s="35"/>
      <c r="K37" s="36">
        <v>10.34643867923503</v>
      </c>
    </row>
    <row r="38" spans="1:11" ht="12.75">
      <c r="A38" s="43" t="s">
        <v>594</v>
      </c>
      <c r="B38" s="43">
        <v>231949.096</v>
      </c>
      <c r="C38" s="35">
        <v>261246.6</v>
      </c>
      <c r="D38" s="35">
        <v>307272.0976</v>
      </c>
      <c r="E38" s="36">
        <v>338707.937</v>
      </c>
      <c r="F38" s="35">
        <v>29297.504000000015</v>
      </c>
      <c r="G38" s="35"/>
      <c r="H38" s="4">
        <v>12.631005899673786</v>
      </c>
      <c r="I38" s="35">
        <v>31435.839399999997</v>
      </c>
      <c r="J38" s="35"/>
      <c r="K38" s="36">
        <v>10.23061958620222</v>
      </c>
    </row>
    <row r="39" spans="1:11" ht="12.75">
      <c r="A39" s="43" t="s">
        <v>595</v>
      </c>
      <c r="B39" s="43">
        <v>33411.52</v>
      </c>
      <c r="C39" s="35">
        <v>35365.4</v>
      </c>
      <c r="D39" s="35">
        <v>29508.9</v>
      </c>
      <c r="E39" s="36">
        <v>32917.9</v>
      </c>
      <c r="F39" s="35">
        <v>1953.88</v>
      </c>
      <c r="G39" s="35"/>
      <c r="H39" s="4">
        <v>5.847923111549564</v>
      </c>
      <c r="I39" s="35">
        <v>3409</v>
      </c>
      <c r="J39" s="35"/>
      <c r="K39" s="36">
        <v>11.552446888904703</v>
      </c>
    </row>
    <row r="40" spans="1:11" ht="12.75">
      <c r="A40" s="43" t="s">
        <v>596</v>
      </c>
      <c r="B40" s="43">
        <v>1112.648</v>
      </c>
      <c r="C40" s="35">
        <v>1200.9</v>
      </c>
      <c r="D40" s="35">
        <v>1480.481</v>
      </c>
      <c r="E40" s="36">
        <v>1402.728</v>
      </c>
      <c r="F40" s="35">
        <v>88.25200000000018</v>
      </c>
      <c r="G40" s="35"/>
      <c r="H40" s="4">
        <v>7.931708860304444</v>
      </c>
      <c r="I40" s="35">
        <v>-77.75299999999993</v>
      </c>
      <c r="J40" s="35"/>
      <c r="K40" s="36">
        <v>-5.251874221958939</v>
      </c>
    </row>
    <row r="41" spans="1:11" ht="13.5" thickBot="1">
      <c r="A41" s="46" t="s">
        <v>1083</v>
      </c>
      <c r="B41" s="46">
        <v>34450.3</v>
      </c>
      <c r="C41" s="39">
        <v>48239.2</v>
      </c>
      <c r="D41" s="39">
        <v>49837.1</v>
      </c>
      <c r="E41" s="41">
        <v>56119.4</v>
      </c>
      <c r="F41" s="39">
        <v>13788.9</v>
      </c>
      <c r="G41" s="39"/>
      <c r="H41" s="40">
        <v>40.025485989962334</v>
      </c>
      <c r="I41" s="39">
        <v>6282.3</v>
      </c>
      <c r="J41" s="39"/>
      <c r="K41" s="41">
        <v>12.605669270483242</v>
      </c>
    </row>
    <row r="42" spans="1:11" ht="12.75">
      <c r="A42" s="43" t="s">
        <v>597</v>
      </c>
      <c r="B42" s="43">
        <v>82.07570310645131</v>
      </c>
      <c r="C42" s="35">
        <v>84.43739414025076</v>
      </c>
      <c r="D42" s="35">
        <v>82.59140718511371</v>
      </c>
      <c r="E42" s="36">
        <v>84.26926282707504</v>
      </c>
      <c r="F42" s="43"/>
      <c r="G42" s="35"/>
      <c r="H42" s="4"/>
      <c r="I42" s="308"/>
      <c r="J42" s="35"/>
      <c r="K42" s="36"/>
    </row>
    <row r="43" spans="1:11" ht="12.75">
      <c r="A43" s="43" t="s">
        <v>598</v>
      </c>
      <c r="B43" s="43">
        <v>39.102709803407144</v>
      </c>
      <c r="C43" s="35">
        <v>35.46937814626304</v>
      </c>
      <c r="D43" s="35">
        <v>35.84869202957764</v>
      </c>
      <c r="E43" s="36">
        <v>34.01371860229476</v>
      </c>
      <c r="F43" s="43"/>
      <c r="G43" s="35"/>
      <c r="H43" s="4"/>
      <c r="I43" s="308"/>
      <c r="J43" s="35"/>
      <c r="K43" s="36"/>
    </row>
    <row r="44" spans="1:11" ht="12.75">
      <c r="A44" s="43" t="s">
        <v>568</v>
      </c>
      <c r="B44" s="43">
        <v>5623.96</v>
      </c>
      <c r="C44" s="35">
        <v>9036.13573669</v>
      </c>
      <c r="D44" s="35">
        <v>6798.863580350004</v>
      </c>
      <c r="E44" s="36">
        <v>11123.473000000009</v>
      </c>
      <c r="F44" s="43">
        <v>3340.7957366899964</v>
      </c>
      <c r="G44" s="35" t="s">
        <v>470</v>
      </c>
      <c r="H44" s="4">
        <v>59.402907145320995</v>
      </c>
      <c r="I44" s="308">
        <v>4274.729419650005</v>
      </c>
      <c r="J44" s="35" t="s">
        <v>471</v>
      </c>
      <c r="K44" s="36">
        <v>62.874175501987985</v>
      </c>
    </row>
    <row r="45" spans="1:11" ht="12.75">
      <c r="A45" s="43" t="s">
        <v>569</v>
      </c>
      <c r="B45" s="43">
        <v>300582.11900000006</v>
      </c>
      <c r="C45" s="35">
        <v>329889.9464136699</v>
      </c>
      <c r="D45" s="35">
        <v>380495.79240756994</v>
      </c>
      <c r="E45" s="36">
        <v>411531.1490000001</v>
      </c>
      <c r="F45" s="43">
        <v>29379.207413669847</v>
      </c>
      <c r="G45" s="35" t="s">
        <v>470</v>
      </c>
      <c r="H45" s="4">
        <v>9.774103500038816</v>
      </c>
      <c r="I45" s="308">
        <v>31085.236592430152</v>
      </c>
      <c r="J45" s="35" t="s">
        <v>471</v>
      </c>
      <c r="K45" s="36">
        <v>8.16966631765879</v>
      </c>
    </row>
    <row r="46" spans="1:11" ht="12.75">
      <c r="A46" s="43" t="s">
        <v>570</v>
      </c>
      <c r="B46" s="43">
        <v>66746.74199999998</v>
      </c>
      <c r="C46" s="35">
        <v>69614</v>
      </c>
      <c r="D46" s="35">
        <v>74114.81883104</v>
      </c>
      <c r="E46" s="36">
        <v>79300.54730113002</v>
      </c>
      <c r="F46" s="43">
        <v>2795.878000000016</v>
      </c>
      <c r="G46" s="35" t="s">
        <v>470</v>
      </c>
      <c r="H46" s="4">
        <v>4.188785723803593</v>
      </c>
      <c r="I46" s="308">
        <v>5135.84847009002</v>
      </c>
      <c r="J46" s="35" t="s">
        <v>471</v>
      </c>
      <c r="K46" s="36">
        <v>6.9295837878228435</v>
      </c>
    </row>
    <row r="47" spans="1:11" ht="12.75">
      <c r="A47" s="43" t="s">
        <v>599</v>
      </c>
      <c r="B47" s="43">
        <v>306206.079</v>
      </c>
      <c r="C47" s="35">
        <v>338926.08215036</v>
      </c>
      <c r="D47" s="35">
        <v>387294.65598792</v>
      </c>
      <c r="E47" s="36">
        <v>422654.62200000003</v>
      </c>
      <c r="F47" s="43">
        <v>32720.00315035996</v>
      </c>
      <c r="H47" s="4">
        <v>10.68561514428979</v>
      </c>
      <c r="I47" s="308">
        <v>35359.966012080025</v>
      </c>
      <c r="K47" s="36">
        <v>9.129990684194446</v>
      </c>
    </row>
    <row r="48" spans="1:11" ht="13.5" thickBot="1">
      <c r="A48" s="46" t="s">
        <v>600</v>
      </c>
      <c r="B48" s="46">
        <v>28247.223999999987</v>
      </c>
      <c r="C48" s="39">
        <v>28012.764263310062</v>
      </c>
      <c r="D48" s="39">
        <v>34229.06041964993</v>
      </c>
      <c r="E48" s="41">
        <v>33145.25699999998</v>
      </c>
      <c r="F48" s="46">
        <v>-234.4597366899252</v>
      </c>
      <c r="G48" s="39"/>
      <c r="H48" s="40">
        <v>-0.8300275336433954</v>
      </c>
      <c r="I48" s="309">
        <v>-1083.8034196499502</v>
      </c>
      <c r="J48" s="39"/>
      <c r="K48" s="41">
        <v>-3.1663253573497725</v>
      </c>
    </row>
    <row r="49" spans="1:11" ht="12.75">
      <c r="A49" s="747" t="s">
        <v>724</v>
      </c>
      <c r="B49" s="733"/>
      <c r="C49" s="733"/>
      <c r="D49" s="733"/>
      <c r="E49" s="733"/>
      <c r="F49" s="733"/>
      <c r="G49" s="733"/>
      <c r="H49" s="733"/>
      <c r="I49" s="733"/>
      <c r="J49" s="733"/>
      <c r="K49" s="733"/>
    </row>
    <row r="50" spans="1:11" ht="12.75">
      <c r="A50" s="747" t="s">
        <v>725</v>
      </c>
      <c r="B50" s="439"/>
      <c r="C50" s="733"/>
      <c r="D50" s="733"/>
      <c r="E50" s="733"/>
      <c r="F50" s="733"/>
      <c r="G50" s="733"/>
      <c r="H50" s="733"/>
      <c r="I50" s="733"/>
      <c r="J50" s="733"/>
      <c r="K50" s="733"/>
    </row>
    <row r="51" spans="1:2" ht="12.75">
      <c r="A51" s="8" t="s">
        <v>904</v>
      </c>
      <c r="B51" s="8"/>
    </row>
  </sheetData>
  <sheetProtection/>
  <mergeCells count="5">
    <mergeCell ref="A1:K1"/>
    <mergeCell ref="A2:K2"/>
    <mergeCell ref="F4:K4"/>
    <mergeCell ref="F5:H5"/>
    <mergeCell ref="I5:K5"/>
  </mergeCells>
  <printOptions/>
  <pageMargins left="0.75" right="0.21" top="0.49" bottom="0.3" header="0.35" footer="0.22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32.57421875" style="0" customWidth="1"/>
    <col min="2" max="2" width="10.57421875" style="0" customWidth="1"/>
    <col min="3" max="3" width="10.8515625" style="0" customWidth="1"/>
    <col min="4" max="4" width="11.00390625" style="0" customWidth="1"/>
    <col min="5" max="5" width="10.57421875" style="0" customWidth="1"/>
    <col min="6" max="6" width="10.00390625" style="0" customWidth="1"/>
    <col min="7" max="7" width="9.7109375" style="0" customWidth="1"/>
    <col min="8" max="8" width="10.28125" style="0" customWidth="1"/>
    <col min="9" max="9" width="10.8515625" style="0" customWidth="1"/>
  </cols>
  <sheetData>
    <row r="1" spans="1:9" ht="12.75">
      <c r="A1" s="1395"/>
      <c r="B1" s="810"/>
      <c r="C1" s="810"/>
      <c r="D1" s="810"/>
      <c r="E1" s="810"/>
      <c r="F1" s="1395"/>
      <c r="G1" s="1396"/>
      <c r="H1" s="1395"/>
      <c r="I1" s="1396"/>
    </row>
    <row r="2" spans="1:9" ht="12.75">
      <c r="A2" s="1530" t="s">
        <v>948</v>
      </c>
      <c r="B2" s="1530"/>
      <c r="C2" s="1530"/>
      <c r="D2" s="1530"/>
      <c r="E2" s="1530"/>
      <c r="F2" s="1530"/>
      <c r="G2" s="1530"/>
      <c r="H2" s="1530"/>
      <c r="I2" s="1530"/>
    </row>
    <row r="3" spans="1:9" ht="15.75">
      <c r="A3" s="1503" t="s">
        <v>1363</v>
      </c>
      <c r="B3" s="1503"/>
      <c r="C3" s="1503"/>
      <c r="D3" s="1503"/>
      <c r="E3" s="1503"/>
      <c r="F3" s="1503"/>
      <c r="G3" s="1503"/>
      <c r="H3" s="1503"/>
      <c r="I3" s="1503"/>
    </row>
    <row r="4" spans="1:9" ht="12.75">
      <c r="A4" s="1395"/>
      <c r="B4" s="810"/>
      <c r="C4" s="810"/>
      <c r="D4" s="810"/>
      <c r="E4" s="810"/>
      <c r="F4" s="1395"/>
      <c r="G4" s="1396"/>
      <c r="H4" s="1531" t="s">
        <v>534</v>
      </c>
      <c r="I4" s="1532"/>
    </row>
    <row r="5" spans="1:9" ht="12.75">
      <c r="A5" s="1483"/>
      <c r="B5" s="1533">
        <v>2007</v>
      </c>
      <c r="C5" s="1535">
        <v>2007</v>
      </c>
      <c r="D5" s="1533">
        <v>2008</v>
      </c>
      <c r="E5" s="1537">
        <v>2009</v>
      </c>
      <c r="F5" s="1539" t="s">
        <v>716</v>
      </c>
      <c r="G5" s="1540"/>
      <c r="H5" s="1540"/>
      <c r="I5" s="1541"/>
    </row>
    <row r="6" spans="1:9" ht="12.75">
      <c r="A6" s="1484"/>
      <c r="B6" s="1534"/>
      <c r="C6" s="1536"/>
      <c r="D6" s="1534"/>
      <c r="E6" s="1538"/>
      <c r="F6" s="1539" t="s">
        <v>1014</v>
      </c>
      <c r="G6" s="1542"/>
      <c r="H6" s="1539" t="s">
        <v>327</v>
      </c>
      <c r="I6" s="1542"/>
    </row>
    <row r="7" spans="1:9" ht="12.75">
      <c r="A7" s="1485" t="s">
        <v>849</v>
      </c>
      <c r="B7" s="1486" t="s">
        <v>1003</v>
      </c>
      <c r="C7" s="1487" t="s">
        <v>909</v>
      </c>
      <c r="D7" s="1486" t="s">
        <v>1003</v>
      </c>
      <c r="E7" s="1487" t="s">
        <v>909</v>
      </c>
      <c r="F7" s="1488" t="s">
        <v>533</v>
      </c>
      <c r="G7" s="1489" t="s">
        <v>1085</v>
      </c>
      <c r="H7" s="1488" t="s">
        <v>533</v>
      </c>
      <c r="I7" s="1489" t="s">
        <v>1085</v>
      </c>
    </row>
    <row r="8" spans="1:9" ht="12.75">
      <c r="A8" s="1397" t="s">
        <v>473</v>
      </c>
      <c r="B8" s="1398">
        <v>27833.875019699997</v>
      </c>
      <c r="C8" s="1399">
        <v>27617.69031788</v>
      </c>
      <c r="D8" s="1398">
        <v>33509.672439350004</v>
      </c>
      <c r="E8" s="1399">
        <v>30150.8790197</v>
      </c>
      <c r="F8" s="1400">
        <v>-216.18470181999874</v>
      </c>
      <c r="G8" s="1401">
        <v>-0.7766963876463107</v>
      </c>
      <c r="H8" s="1400">
        <v>-3358.7934196500028</v>
      </c>
      <c r="I8" s="1401">
        <v>-10.023354975281142</v>
      </c>
    </row>
    <row r="9" spans="1:9" ht="12.75">
      <c r="A9" s="1397" t="s">
        <v>1322</v>
      </c>
      <c r="B9" s="1398">
        <v>881.777</v>
      </c>
      <c r="C9" s="1399">
        <v>865.7924283</v>
      </c>
      <c r="D9" s="1398">
        <v>1002.6959999999999</v>
      </c>
      <c r="E9" s="1399">
        <v>811.578</v>
      </c>
      <c r="F9" s="1402">
        <v>-15.98457170000006</v>
      </c>
      <c r="G9" s="1403">
        <v>-1.812768046796419</v>
      </c>
      <c r="H9" s="1402">
        <v>-191.11799999999994</v>
      </c>
      <c r="I9" s="1403">
        <v>-19.060413126211728</v>
      </c>
    </row>
    <row r="10" spans="1:9" ht="12.75">
      <c r="A10" s="1404" t="s">
        <v>474</v>
      </c>
      <c r="B10" s="1400">
        <v>55151.814999999995</v>
      </c>
      <c r="C10" s="1405">
        <v>63010.56613893001</v>
      </c>
      <c r="D10" s="1400">
        <v>67863.85598792</v>
      </c>
      <c r="E10" s="1405">
        <v>62289.164</v>
      </c>
      <c r="F10" s="1400">
        <v>7858.7511389300125</v>
      </c>
      <c r="G10" s="1401">
        <v>14.249306462407471</v>
      </c>
      <c r="H10" s="1400">
        <v>-5574.691987920007</v>
      </c>
      <c r="I10" s="1401">
        <v>-8.214522895534142</v>
      </c>
    </row>
    <row r="11" spans="1:9" ht="12.75">
      <c r="A11" s="1397" t="s">
        <v>475</v>
      </c>
      <c r="B11" s="1398">
        <v>10350.977000000003</v>
      </c>
      <c r="C11" s="1399">
        <v>15716.844760220001</v>
      </c>
      <c r="D11" s="1398">
        <v>20509.846999999994</v>
      </c>
      <c r="E11" s="1399">
        <v>17376.985999999997</v>
      </c>
      <c r="F11" s="1398">
        <v>5365.867760219999</v>
      </c>
      <c r="G11" s="1406">
        <v>51.8392395251192</v>
      </c>
      <c r="H11" s="1398">
        <v>-3132.860999999997</v>
      </c>
      <c r="I11" s="1406">
        <v>-15.274911607092914</v>
      </c>
    </row>
    <row r="12" spans="1:9" ht="12.75">
      <c r="A12" s="1397" t="s">
        <v>476</v>
      </c>
      <c r="B12" s="1398">
        <v>42435.287</v>
      </c>
      <c r="C12" s="1399">
        <v>43927.5750532</v>
      </c>
      <c r="D12" s="1398">
        <v>42420.704000000005</v>
      </c>
      <c r="E12" s="1399">
        <v>39617.284</v>
      </c>
      <c r="F12" s="1398">
        <v>1492.2880532000054</v>
      </c>
      <c r="G12" s="1406">
        <v>3.516620620946915</v>
      </c>
      <c r="H12" s="1398">
        <v>-2803.4200000000055</v>
      </c>
      <c r="I12" s="1406">
        <v>-6.608612624627836</v>
      </c>
    </row>
    <row r="13" spans="1:9" ht="12.75">
      <c r="A13" s="1397" t="s">
        <v>477</v>
      </c>
      <c r="B13" s="1398">
        <v>12170.564</v>
      </c>
      <c r="C13" s="1399">
        <v>15879.02861164</v>
      </c>
      <c r="D13" s="1398">
        <v>16987.573</v>
      </c>
      <c r="E13" s="1399">
        <v>14202.095000000001</v>
      </c>
      <c r="F13" s="1398">
        <v>3708.46461164</v>
      </c>
      <c r="G13" s="1406">
        <v>30.47077039026293</v>
      </c>
      <c r="H13" s="1398">
        <v>-2785.477999999999</v>
      </c>
      <c r="I13" s="1406">
        <v>-16.397151023280365</v>
      </c>
    </row>
    <row r="14" spans="1:9" ht="12.75">
      <c r="A14" s="1397" t="s">
        <v>478</v>
      </c>
      <c r="B14" s="1398">
        <v>14670.537999999999</v>
      </c>
      <c r="C14" s="1399">
        <v>14058.8871904</v>
      </c>
      <c r="D14" s="1398">
        <v>16968.761000000002</v>
      </c>
      <c r="E14" s="1399">
        <v>18549.422000000002</v>
      </c>
      <c r="F14" s="1398">
        <v>-611.650809599998</v>
      </c>
      <c r="G14" s="1406">
        <v>-4.169245937674528</v>
      </c>
      <c r="H14" s="1398">
        <v>1580.661</v>
      </c>
      <c r="I14" s="1406">
        <v>9.315123243235025</v>
      </c>
    </row>
    <row r="15" spans="1:9" ht="12.75">
      <c r="A15" s="1397" t="s">
        <v>479</v>
      </c>
      <c r="B15" s="1398">
        <v>3765.6079999999997</v>
      </c>
      <c r="C15" s="1399">
        <v>3426.2532083600004</v>
      </c>
      <c r="D15" s="1398">
        <v>4107.637</v>
      </c>
      <c r="E15" s="1399">
        <v>3130.222</v>
      </c>
      <c r="F15" s="1398">
        <v>-339.35479163999935</v>
      </c>
      <c r="G15" s="1406">
        <v>-9.011952163900208</v>
      </c>
      <c r="H15" s="1398">
        <v>-977.415</v>
      </c>
      <c r="I15" s="1406">
        <v>-23.795067577782543</v>
      </c>
    </row>
    <row r="16" spans="1:9" ht="12.75">
      <c r="A16" s="1397" t="s">
        <v>480</v>
      </c>
      <c r="B16" s="1398">
        <v>11828.577</v>
      </c>
      <c r="C16" s="1399">
        <v>10563.4060428</v>
      </c>
      <c r="D16" s="1398">
        <v>4356.733</v>
      </c>
      <c r="E16" s="1399">
        <v>3735.5449999999996</v>
      </c>
      <c r="F16" s="1398">
        <v>-1265.1709572</v>
      </c>
      <c r="G16" s="1406">
        <v>-10.695884696865903</v>
      </c>
      <c r="H16" s="1398">
        <v>-621.1880000000006</v>
      </c>
      <c r="I16" s="1406">
        <v>-14.25811496825719</v>
      </c>
    </row>
    <row r="17" spans="1:9" ht="12.75">
      <c r="A17" s="1407" t="s">
        <v>481</v>
      </c>
      <c r="B17" s="1402">
        <v>2365.551</v>
      </c>
      <c r="C17" s="1408">
        <v>3018.52952672</v>
      </c>
      <c r="D17" s="1402">
        <v>4223.2970000000005</v>
      </c>
      <c r="E17" s="1408">
        <v>4417.636</v>
      </c>
      <c r="F17" s="1402">
        <v>652.97852672</v>
      </c>
      <c r="G17" s="1403">
        <v>27.60365457011918</v>
      </c>
      <c r="H17" s="1402">
        <v>194.33899999999994</v>
      </c>
      <c r="I17" s="1403">
        <v>4.60159444149914</v>
      </c>
    </row>
    <row r="18" spans="1:9" ht="12.75">
      <c r="A18" s="1397" t="s">
        <v>482</v>
      </c>
      <c r="B18" s="1400">
        <v>22910.58735117</v>
      </c>
      <c r="C18" s="1405">
        <v>28470</v>
      </c>
      <c r="D18" s="1400">
        <v>37076.32399999999</v>
      </c>
      <c r="E18" s="1405">
        <v>41432.3</v>
      </c>
      <c r="F18" s="1398">
        <v>5559.412648829999</v>
      </c>
      <c r="G18" s="1406">
        <v>24.265692378882157</v>
      </c>
      <c r="H18" s="1398">
        <v>4355.97600000001</v>
      </c>
      <c r="I18" s="1406">
        <v>11.748672818804828</v>
      </c>
    </row>
    <row r="19" spans="1:9" ht="12.75">
      <c r="A19" s="1397" t="s">
        <v>483</v>
      </c>
      <c r="B19" s="1398">
        <v>20932.96885936</v>
      </c>
      <c r="C19" s="1399">
        <v>21464.99995788</v>
      </c>
      <c r="D19" s="1398">
        <v>27693.958999999995</v>
      </c>
      <c r="E19" s="1399">
        <v>30375.846999999998</v>
      </c>
      <c r="F19" s="1398">
        <v>532.0310985200013</v>
      </c>
      <c r="G19" s="1406">
        <v>2.5415940858389425</v>
      </c>
      <c r="H19" s="1398">
        <v>2681.8880000000026</v>
      </c>
      <c r="I19" s="1406">
        <v>9.68401809217672</v>
      </c>
    </row>
    <row r="20" spans="1:9" ht="12.75">
      <c r="A20" s="1397" t="s">
        <v>496</v>
      </c>
      <c r="B20" s="1398">
        <v>2985.46</v>
      </c>
      <c r="C20" s="1399">
        <v>2199.13856605</v>
      </c>
      <c r="D20" s="1398">
        <v>4555.043000000001</v>
      </c>
      <c r="E20" s="1399">
        <v>3192.643</v>
      </c>
      <c r="F20" s="1398">
        <v>-786.32143395</v>
      </c>
      <c r="G20" s="1406">
        <v>-26.338367754047955</v>
      </c>
      <c r="H20" s="1398">
        <v>-1362.4</v>
      </c>
      <c r="I20" s="1406">
        <v>-29.90970667016756</v>
      </c>
    </row>
    <row r="21" spans="1:9" ht="12.75">
      <c r="A21" s="1397" t="s">
        <v>497</v>
      </c>
      <c r="B21" s="1398">
        <v>10958.641</v>
      </c>
      <c r="C21" s="1399">
        <v>11235.16188874</v>
      </c>
      <c r="D21" s="1398">
        <v>13923.245</v>
      </c>
      <c r="E21" s="1399">
        <v>12255.149</v>
      </c>
      <c r="F21" s="1398">
        <v>276.5208887400004</v>
      </c>
      <c r="G21" s="1406">
        <v>2.523313691360091</v>
      </c>
      <c r="H21" s="1398">
        <v>-1668.0960000000014</v>
      </c>
      <c r="I21" s="1406">
        <v>-11.98065537164649</v>
      </c>
    </row>
    <row r="22" spans="1:9" ht="12.75">
      <c r="A22" s="1397" t="s">
        <v>498</v>
      </c>
      <c r="B22" s="1398">
        <v>188103.98300000004</v>
      </c>
      <c r="C22" s="1399">
        <v>205473.50575417996</v>
      </c>
      <c r="D22" s="1398">
        <v>227481.78699999998</v>
      </c>
      <c r="E22" s="1399">
        <v>267922.6209999999</v>
      </c>
      <c r="F22" s="1398">
        <v>17369.522754179925</v>
      </c>
      <c r="G22" s="1406">
        <v>9.234000512461197</v>
      </c>
      <c r="H22" s="1398">
        <v>40440.833999999944</v>
      </c>
      <c r="I22" s="1406">
        <v>17.77761399421394</v>
      </c>
    </row>
    <row r="23" spans="1:9" ht="12.75">
      <c r="A23" s="1397" t="s">
        <v>499</v>
      </c>
      <c r="B23" s="1398">
        <v>3993.46920695</v>
      </c>
      <c r="C23" s="1399">
        <v>5244.0858235</v>
      </c>
      <c r="D23" s="1398">
        <v>8624.2331</v>
      </c>
      <c r="E23" s="1399">
        <v>5229.2101</v>
      </c>
      <c r="F23" s="1398">
        <v>1250.6166165499994</v>
      </c>
      <c r="G23" s="1406">
        <v>31.31654588380197</v>
      </c>
      <c r="H23" s="1398">
        <v>-3395.0229999999992</v>
      </c>
      <c r="I23" s="1406">
        <v>-39.36608577984748</v>
      </c>
    </row>
    <row r="24" spans="1:9" ht="12.75">
      <c r="A24" s="751" t="s">
        <v>500</v>
      </c>
      <c r="B24" s="1409">
        <v>333752.57643718</v>
      </c>
      <c r="C24" s="1409">
        <v>365580.94087546</v>
      </c>
      <c r="D24" s="1409">
        <v>421730.81552727</v>
      </c>
      <c r="E24" s="1409">
        <v>453659.3911197</v>
      </c>
      <c r="F24" s="1410">
        <v>31828.364438279998</v>
      </c>
      <c r="G24" s="1411">
        <v>9.536514977067402</v>
      </c>
      <c r="H24" s="1410">
        <v>31928.57559242996</v>
      </c>
      <c r="I24" s="1411">
        <v>7.570842446623488</v>
      </c>
    </row>
    <row r="25" spans="1:9" ht="12.75">
      <c r="A25" s="752"/>
      <c r="B25" s="1412"/>
      <c r="C25" s="1412"/>
      <c r="D25" s="1412"/>
      <c r="E25" s="1412"/>
      <c r="F25" s="1413"/>
      <c r="G25" s="1414"/>
      <c r="H25" s="1413"/>
      <c r="I25" s="1415"/>
    </row>
    <row r="26" spans="1:9" ht="12.75">
      <c r="A26" s="1416" t="s">
        <v>501</v>
      </c>
      <c r="B26" s="1416"/>
      <c r="C26" s="1416"/>
      <c r="D26" s="1416"/>
      <c r="E26" s="1416"/>
      <c r="F26" s="1416"/>
      <c r="G26" s="1417"/>
      <c r="H26" s="1416"/>
      <c r="I26" s="1418"/>
    </row>
  </sheetData>
  <sheetProtection/>
  <mergeCells count="10">
    <mergeCell ref="A2:I2"/>
    <mergeCell ref="A3:I3"/>
    <mergeCell ref="H4:I4"/>
    <mergeCell ref="B5:B6"/>
    <mergeCell ref="C5:C6"/>
    <mergeCell ref="D5:D6"/>
    <mergeCell ref="E5:E6"/>
    <mergeCell ref="F5:I5"/>
    <mergeCell ref="F6:G6"/>
    <mergeCell ref="H6:I6"/>
  </mergeCells>
  <printOptions/>
  <pageMargins left="1.19" right="0.26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5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61.140625" style="0" customWidth="1"/>
    <col min="2" max="2" width="13.00390625" style="0" customWidth="1"/>
    <col min="3" max="3" width="13.421875" style="0" customWidth="1"/>
    <col min="4" max="4" width="13.57421875" style="0" customWidth="1"/>
    <col min="5" max="5" width="12.7109375" style="0" customWidth="1"/>
    <col min="6" max="6" width="10.8515625" style="0" customWidth="1"/>
    <col min="7" max="7" width="12.28125" style="0" customWidth="1"/>
    <col min="8" max="8" width="14.421875" style="0" customWidth="1"/>
    <col min="9" max="9" width="15.140625" style="0" customWidth="1"/>
  </cols>
  <sheetData>
    <row r="1" spans="1:9" ht="12.75">
      <c r="A1" s="1009" t="s">
        <v>949</v>
      </c>
      <c r="B1" s="1004"/>
      <c r="C1" s="1004"/>
      <c r="D1" s="1004"/>
      <c r="E1" s="1004"/>
      <c r="F1" s="1004"/>
      <c r="G1" s="1004"/>
      <c r="H1" s="1004"/>
      <c r="I1" s="1004"/>
    </row>
    <row r="2" spans="1:9" ht="15.75">
      <c r="A2" s="1543" t="s">
        <v>1365</v>
      </c>
      <c r="B2" s="1543"/>
      <c r="C2" s="1543"/>
      <c r="D2" s="1543"/>
      <c r="E2" s="1543"/>
      <c r="F2" s="1543"/>
      <c r="G2" s="1543"/>
      <c r="H2" s="1543"/>
      <c r="I2" s="1543"/>
    </row>
    <row r="3" spans="1:9" ht="12.75">
      <c r="A3" s="1005"/>
      <c r="B3" s="1005"/>
      <c r="C3" s="1005"/>
      <c r="D3" s="1005"/>
      <c r="E3" s="1005"/>
      <c r="F3" s="1005"/>
      <c r="G3" s="1005"/>
      <c r="H3" s="453"/>
      <c r="I3" s="1419" t="s">
        <v>1410</v>
      </c>
    </row>
    <row r="4" spans="1:9" ht="12.75">
      <c r="A4" s="1490"/>
      <c r="B4" s="1490">
        <v>2007</v>
      </c>
      <c r="C4" s="1490">
        <v>2007</v>
      </c>
      <c r="D4" s="1490">
        <v>2008</v>
      </c>
      <c r="E4" s="1490">
        <v>2008</v>
      </c>
      <c r="F4" s="1544" t="s">
        <v>716</v>
      </c>
      <c r="G4" s="1545"/>
      <c r="H4" s="1545"/>
      <c r="I4" s="1546"/>
    </row>
    <row r="5" spans="1:9" ht="12.75">
      <c r="A5" s="741" t="s">
        <v>380</v>
      </c>
      <c r="B5" s="741" t="s">
        <v>916</v>
      </c>
      <c r="C5" s="741" t="s">
        <v>909</v>
      </c>
      <c r="D5" s="741" t="s">
        <v>916</v>
      </c>
      <c r="E5" s="741" t="s">
        <v>909</v>
      </c>
      <c r="F5" s="1547" t="s">
        <v>1014</v>
      </c>
      <c r="G5" s="1548"/>
      <c r="H5" s="1547" t="s">
        <v>327</v>
      </c>
      <c r="I5" s="1548"/>
    </row>
    <row r="6" spans="1:9" ht="13.5" thickBot="1">
      <c r="A6" s="1491"/>
      <c r="B6" s="1492"/>
      <c r="C6" s="1492"/>
      <c r="D6" s="1492"/>
      <c r="E6" s="1492"/>
      <c r="F6" s="739" t="s">
        <v>332</v>
      </c>
      <c r="G6" s="739" t="s">
        <v>605</v>
      </c>
      <c r="H6" s="739" t="s">
        <v>332</v>
      </c>
      <c r="I6" s="739" t="s">
        <v>605</v>
      </c>
    </row>
    <row r="7" spans="1:9" ht="12.75">
      <c r="A7" s="1420" t="s">
        <v>381</v>
      </c>
      <c r="B7" s="1421">
        <v>13881.977000000003</v>
      </c>
      <c r="C7" s="1421">
        <v>13724.13</v>
      </c>
      <c r="D7" s="1421">
        <v>13880.233353044061</v>
      </c>
      <c r="E7" s="1006">
        <v>14680.221059480004</v>
      </c>
      <c r="F7" s="1421">
        <v>-157.8470000000034</v>
      </c>
      <c r="G7" s="1421">
        <v>-1.13706426685481</v>
      </c>
      <c r="H7" s="1421">
        <v>799.9877064359425</v>
      </c>
      <c r="I7" s="1421">
        <v>5.449425476596191</v>
      </c>
    </row>
    <row r="8" spans="1:9" ht="12.75">
      <c r="A8" s="1422" t="s">
        <v>382</v>
      </c>
      <c r="B8" s="1423">
        <v>559.639</v>
      </c>
      <c r="C8" s="1423">
        <v>635.292</v>
      </c>
      <c r="D8" s="1423">
        <v>825.7310169071221</v>
      </c>
      <c r="E8" s="1007">
        <v>695.83306436</v>
      </c>
      <c r="F8" s="1423">
        <v>75.65300000000002</v>
      </c>
      <c r="G8" s="1423">
        <v>13.518178683043894</v>
      </c>
      <c r="H8" s="1423">
        <v>-129.89795254712215</v>
      </c>
      <c r="I8" s="1423">
        <v>-18.66797644440728</v>
      </c>
    </row>
    <row r="9" spans="1:9" ht="12.75">
      <c r="A9" s="1424" t="s">
        <v>383</v>
      </c>
      <c r="B9" s="1425">
        <v>733.1909999999999</v>
      </c>
      <c r="C9" s="1425">
        <v>670.18</v>
      </c>
      <c r="D9" s="1425">
        <v>714.6877405269396</v>
      </c>
      <c r="E9" s="1007">
        <v>668.3390041100001</v>
      </c>
      <c r="F9" s="1425">
        <v>-63.01099999999997</v>
      </c>
      <c r="G9" s="1425">
        <v>-8.594077123150717</v>
      </c>
      <c r="H9" s="1425">
        <v>-46.34873641693946</v>
      </c>
      <c r="I9" s="1425">
        <v>-6.934914187547708</v>
      </c>
    </row>
    <row r="10" spans="1:9" ht="12.75">
      <c r="A10" s="1424" t="s">
        <v>384</v>
      </c>
      <c r="B10" s="1425">
        <v>1061.859</v>
      </c>
      <c r="C10" s="1425">
        <v>989.985</v>
      </c>
      <c r="D10" s="1425">
        <v>896.69607079</v>
      </c>
      <c r="E10" s="1007">
        <v>920.9994769199999</v>
      </c>
      <c r="F10" s="1425">
        <v>-71.87399999999991</v>
      </c>
      <c r="G10" s="1425">
        <v>-6.768695278751691</v>
      </c>
      <c r="H10" s="1425">
        <v>24.30340612999987</v>
      </c>
      <c r="I10" s="1425">
        <v>2.638807810323102</v>
      </c>
    </row>
    <row r="11" spans="1:9" ht="12.75">
      <c r="A11" s="1424" t="s">
        <v>385</v>
      </c>
      <c r="B11" s="1425">
        <v>9.425</v>
      </c>
      <c r="C11" s="1425">
        <v>24.965</v>
      </c>
      <c r="D11" s="1425">
        <v>32.480778889999996</v>
      </c>
      <c r="E11" s="1007">
        <v>39.954781360000005</v>
      </c>
      <c r="F11" s="1425">
        <v>15.54</v>
      </c>
      <c r="G11" s="1425">
        <v>164.8806366047745</v>
      </c>
      <c r="H11" s="1425">
        <v>7.474002470000009</v>
      </c>
      <c r="I11" s="1425">
        <v>18.706152844781847</v>
      </c>
    </row>
    <row r="12" spans="1:9" ht="12.75">
      <c r="A12" s="1426" t="s">
        <v>386</v>
      </c>
      <c r="B12" s="1427">
        <v>11517.863000000001</v>
      </c>
      <c r="C12" s="1427">
        <v>11403.708</v>
      </c>
      <c r="D12" s="1427">
        <v>11410.63774593</v>
      </c>
      <c r="E12" s="1007">
        <v>12355.094732730004</v>
      </c>
      <c r="F12" s="1427">
        <v>-114.15500000000065</v>
      </c>
      <c r="G12" s="1427">
        <v>-0.9911126742868938</v>
      </c>
      <c r="H12" s="1427">
        <v>944.4569868000035</v>
      </c>
      <c r="I12" s="1427">
        <v>7.644271510909853</v>
      </c>
    </row>
    <row r="13" spans="1:9" ht="12.75">
      <c r="A13" s="1420" t="s">
        <v>387</v>
      </c>
      <c r="B13" s="1421">
        <v>1315.0189999999998</v>
      </c>
      <c r="C13" s="1421">
        <v>1442.071</v>
      </c>
      <c r="D13" s="1421">
        <v>1954.9855188013003</v>
      </c>
      <c r="E13" s="1428">
        <v>1864.1547009</v>
      </c>
      <c r="F13" s="1421">
        <v>127.05200000000013</v>
      </c>
      <c r="G13" s="1421">
        <v>9.661609452030744</v>
      </c>
      <c r="H13" s="1421">
        <v>-90.83081790130018</v>
      </c>
      <c r="I13" s="1421">
        <v>-4.872493568127567</v>
      </c>
    </row>
    <row r="14" spans="1:9" ht="12.75">
      <c r="A14" s="1422" t="s">
        <v>388</v>
      </c>
      <c r="B14" s="1423">
        <v>594.825</v>
      </c>
      <c r="C14" s="1423">
        <v>728.342</v>
      </c>
      <c r="D14" s="1423">
        <v>1183.214</v>
      </c>
      <c r="E14" s="1007">
        <v>1231.44746063</v>
      </c>
      <c r="F14" s="1423">
        <v>133.51699999999994</v>
      </c>
      <c r="G14" s="1423">
        <v>22.446433825074593</v>
      </c>
      <c r="H14" s="1423">
        <v>48.23346063000008</v>
      </c>
      <c r="I14" s="1423">
        <v>3.9168102718181883</v>
      </c>
    </row>
    <row r="15" spans="1:9" ht="12.75">
      <c r="A15" s="1424" t="s">
        <v>389</v>
      </c>
      <c r="B15" s="1425">
        <v>27.458000000000006</v>
      </c>
      <c r="C15" s="1425">
        <v>22.949</v>
      </c>
      <c r="D15" s="1425">
        <v>27.391</v>
      </c>
      <c r="E15" s="1007">
        <v>52.694</v>
      </c>
      <c r="F15" s="1425">
        <v>-4.509000000000004</v>
      </c>
      <c r="G15" s="1425">
        <v>-16.421443659407107</v>
      </c>
      <c r="H15" s="1425">
        <v>25.303000000000004</v>
      </c>
      <c r="I15" s="1425">
        <v>48.01874976278135</v>
      </c>
    </row>
    <row r="16" spans="1:9" ht="12.75">
      <c r="A16" s="1424" t="s">
        <v>390</v>
      </c>
      <c r="B16" s="1425">
        <v>120.482</v>
      </c>
      <c r="C16" s="1425">
        <v>108.715</v>
      </c>
      <c r="D16" s="1425">
        <v>101.71045168</v>
      </c>
      <c r="E16" s="1007">
        <v>144.42520884</v>
      </c>
      <c r="F16" s="1425">
        <v>-11.766999999999996</v>
      </c>
      <c r="G16" s="1425">
        <v>-9.766604140037513</v>
      </c>
      <c r="H16" s="1425">
        <v>42.714757160000005</v>
      </c>
      <c r="I16" s="1425">
        <v>29.575693539291407</v>
      </c>
    </row>
    <row r="17" spans="1:9" ht="12.75">
      <c r="A17" s="1424" t="s">
        <v>391</v>
      </c>
      <c r="B17" s="1425">
        <v>5.2</v>
      </c>
      <c r="C17" s="1425">
        <v>13.675999999999998</v>
      </c>
      <c r="D17" s="1425">
        <v>13.795</v>
      </c>
      <c r="E17" s="1007">
        <v>24.1016178</v>
      </c>
      <c r="F17" s="1425">
        <v>8.475999999999999</v>
      </c>
      <c r="G17" s="1425">
        <v>163</v>
      </c>
      <c r="H17" s="1425">
        <v>10.3066178</v>
      </c>
      <c r="I17" s="1425">
        <v>42.76317832904976</v>
      </c>
    </row>
    <row r="18" spans="1:9" ht="12.75">
      <c r="A18" s="1424" t="s">
        <v>392</v>
      </c>
      <c r="B18" s="1425">
        <v>8.431999999999999</v>
      </c>
      <c r="C18" s="1425">
        <v>20.207</v>
      </c>
      <c r="D18" s="1425">
        <v>3.3560000000000003</v>
      </c>
      <c r="E18" s="1007">
        <v>2.786</v>
      </c>
      <c r="F18" s="1425">
        <v>11.775</v>
      </c>
      <c r="G18" s="1425">
        <v>139.64658444022774</v>
      </c>
      <c r="H18" s="1425">
        <v>-0.57</v>
      </c>
      <c r="I18" s="1425">
        <v>-20.45944005743002</v>
      </c>
    </row>
    <row r="19" spans="1:9" ht="12.75">
      <c r="A19" s="1424" t="s">
        <v>393</v>
      </c>
      <c r="B19" s="1425">
        <v>446.154</v>
      </c>
      <c r="C19" s="1425">
        <v>462.05</v>
      </c>
      <c r="D19" s="1425">
        <v>506.4930671213</v>
      </c>
      <c r="E19" s="1007">
        <v>290.62118727999996</v>
      </c>
      <c r="F19" s="1425">
        <v>15.896000000000015</v>
      </c>
      <c r="G19" s="1425">
        <v>3.562895323139547</v>
      </c>
      <c r="H19" s="1425">
        <v>-215.87187984130003</v>
      </c>
      <c r="I19" s="1425">
        <v>-74.27947076457214</v>
      </c>
    </row>
    <row r="20" spans="1:9" ht="12.75">
      <c r="A20" s="1426" t="s">
        <v>394</v>
      </c>
      <c r="B20" s="1427">
        <v>112.46799999999999</v>
      </c>
      <c r="C20" s="1427">
        <v>86.132</v>
      </c>
      <c r="D20" s="1427">
        <v>119.02600000000002</v>
      </c>
      <c r="E20" s="1007">
        <v>118.07922635</v>
      </c>
      <c r="F20" s="1427">
        <v>-26.335999999999984</v>
      </c>
      <c r="G20" s="1427">
        <v>-23.416438453604567</v>
      </c>
      <c r="H20" s="1427">
        <v>-0.9467736500000257</v>
      </c>
      <c r="I20" s="1427">
        <v>-0.8018122063178861</v>
      </c>
    </row>
    <row r="21" spans="1:9" ht="12.75">
      <c r="A21" s="1420" t="s">
        <v>395</v>
      </c>
      <c r="B21" s="1421">
        <v>62369.62800000001</v>
      </c>
      <c r="C21" s="1421">
        <v>71091.765</v>
      </c>
      <c r="D21" s="1421">
        <v>74889.75483891988</v>
      </c>
      <c r="E21" s="1429">
        <v>80427.4547843865</v>
      </c>
      <c r="F21" s="1421">
        <v>8722.136999999988</v>
      </c>
      <c r="G21" s="1421">
        <v>13.984590384281251</v>
      </c>
      <c r="H21" s="1421">
        <v>5537.699945466622</v>
      </c>
      <c r="I21" s="1421">
        <v>6.885335312813684</v>
      </c>
    </row>
    <row r="22" spans="1:9" ht="12.75">
      <c r="A22" s="1422" t="s">
        <v>396</v>
      </c>
      <c r="B22" s="1423">
        <v>12881.166</v>
      </c>
      <c r="C22" s="1423">
        <v>14057.85</v>
      </c>
      <c r="D22" s="1423">
        <v>15366.53409425903</v>
      </c>
      <c r="E22" s="1007">
        <v>14252.952148419998</v>
      </c>
      <c r="F22" s="1423">
        <v>1176.684000000001</v>
      </c>
      <c r="G22" s="1423">
        <v>9.134918376178067</v>
      </c>
      <c r="H22" s="1423">
        <v>-1113.5819458390324</v>
      </c>
      <c r="I22" s="1423">
        <v>-7.812991541983657</v>
      </c>
    </row>
    <row r="23" spans="1:9" ht="12.75">
      <c r="A23" s="1424" t="s">
        <v>397</v>
      </c>
      <c r="B23" s="1425">
        <v>1460.4009999999998</v>
      </c>
      <c r="C23" s="1425">
        <v>1402.8290000000002</v>
      </c>
      <c r="D23" s="1425">
        <v>1268.17308322</v>
      </c>
      <c r="E23" s="1007">
        <v>948.8730832200002</v>
      </c>
      <c r="F23" s="1425">
        <v>-57.57199999999966</v>
      </c>
      <c r="G23" s="1425">
        <v>-3.9422049149514184</v>
      </c>
      <c r="H23" s="1425">
        <v>-319.3</v>
      </c>
      <c r="I23" s="1425">
        <v>-33.650443420362976</v>
      </c>
    </row>
    <row r="24" spans="1:9" ht="12.75">
      <c r="A24" s="1424" t="s">
        <v>1140</v>
      </c>
      <c r="B24" s="1425">
        <v>1660.613</v>
      </c>
      <c r="C24" s="1425">
        <v>1745.855</v>
      </c>
      <c r="D24" s="1425">
        <v>2367.0334193393414</v>
      </c>
      <c r="E24" s="1430">
        <v>2290.27137471</v>
      </c>
      <c r="F24" s="1425">
        <v>85.24199999999996</v>
      </c>
      <c r="G24" s="1425">
        <v>5.1331646807534295</v>
      </c>
      <c r="H24" s="1425">
        <v>-76.76204462934129</v>
      </c>
      <c r="I24" s="1425">
        <v>-3.3516571650405877</v>
      </c>
    </row>
    <row r="25" spans="1:9" ht="12.75">
      <c r="A25" s="1424" t="s">
        <v>398</v>
      </c>
      <c r="B25" s="1425">
        <v>1217.29</v>
      </c>
      <c r="C25" s="1425">
        <v>1151.855</v>
      </c>
      <c r="D25" s="1425">
        <v>1242.41473496</v>
      </c>
      <c r="E25" s="1007">
        <v>1400.53731484</v>
      </c>
      <c r="F25" s="1425">
        <v>-65.43499999999995</v>
      </c>
      <c r="G25" s="1425">
        <v>-5.3754651726375755</v>
      </c>
      <c r="H25" s="1425">
        <v>158.12257987999988</v>
      </c>
      <c r="I25" s="1425">
        <v>11.29013687850681</v>
      </c>
    </row>
    <row r="26" spans="1:9" ht="12.75">
      <c r="A26" s="1424" t="s">
        <v>399</v>
      </c>
      <c r="B26" s="1425">
        <v>443.323</v>
      </c>
      <c r="C26" s="1425">
        <v>594</v>
      </c>
      <c r="D26" s="1425">
        <v>1124.6186843793414</v>
      </c>
      <c r="E26" s="1007">
        <v>889.73405987</v>
      </c>
      <c r="F26" s="1425">
        <v>150.67700000000002</v>
      </c>
      <c r="G26" s="1425">
        <v>33.988085436577855</v>
      </c>
      <c r="H26" s="1425">
        <v>-234.8846245093414</v>
      </c>
      <c r="I26" s="1425">
        <v>-26.3994192313668</v>
      </c>
    </row>
    <row r="27" spans="1:9" ht="12.75">
      <c r="A27" s="1424" t="s">
        <v>400</v>
      </c>
      <c r="B27" s="1425">
        <v>101.76599999999999</v>
      </c>
      <c r="C27" s="1425">
        <v>105.626</v>
      </c>
      <c r="D27" s="1425">
        <v>98.133</v>
      </c>
      <c r="E27" s="1007">
        <v>229.13900000000004</v>
      </c>
      <c r="F27" s="1425">
        <v>3.8600000000000136</v>
      </c>
      <c r="G27" s="1425">
        <v>3.7930153489377725</v>
      </c>
      <c r="H27" s="1425">
        <v>131.00600000000003</v>
      </c>
      <c r="I27" s="1425">
        <v>57.173156904760866</v>
      </c>
    </row>
    <row r="28" spans="1:9" ht="12.75">
      <c r="A28" s="1424" t="s">
        <v>401</v>
      </c>
      <c r="B28" s="1425">
        <v>888.662</v>
      </c>
      <c r="C28" s="1425">
        <v>904.2760000000001</v>
      </c>
      <c r="D28" s="1425">
        <v>1079.4154555421314</v>
      </c>
      <c r="E28" s="1007">
        <v>1406.3990468140003</v>
      </c>
      <c r="F28" s="1425">
        <v>15.614000000000033</v>
      </c>
      <c r="G28" s="1425">
        <v>1.7570234802433355</v>
      </c>
      <c r="H28" s="1425">
        <v>326.9835912718688</v>
      </c>
      <c r="I28" s="1425">
        <v>23.249702281340724</v>
      </c>
    </row>
    <row r="29" spans="1:9" ht="12.75">
      <c r="A29" s="1424" t="s">
        <v>402</v>
      </c>
      <c r="B29" s="1425">
        <v>481.6459999999999</v>
      </c>
      <c r="C29" s="1425">
        <v>535.687</v>
      </c>
      <c r="D29" s="1425">
        <v>541.9159999999999</v>
      </c>
      <c r="E29" s="1007">
        <v>546.06</v>
      </c>
      <c r="F29" s="1425">
        <v>54.04100000000011</v>
      </c>
      <c r="G29" s="1425">
        <v>11.22006618969121</v>
      </c>
      <c r="H29" s="1425">
        <v>4.1440000000000055</v>
      </c>
      <c r="I29" s="1425">
        <v>0.7588909643628916</v>
      </c>
    </row>
    <row r="30" spans="1:9" ht="12.75">
      <c r="A30" s="1424" t="s">
        <v>403</v>
      </c>
      <c r="B30" s="1425">
        <v>8559.966000000002</v>
      </c>
      <c r="C30" s="1425">
        <v>9452.642</v>
      </c>
      <c r="D30" s="1425">
        <v>8771.498050776334</v>
      </c>
      <c r="E30" s="1007">
        <v>9165.110652272495</v>
      </c>
      <c r="F30" s="1425">
        <v>892.6759999999977</v>
      </c>
      <c r="G30" s="1425">
        <v>10.428499365534833</v>
      </c>
      <c r="H30" s="1425">
        <v>393.612601496161</v>
      </c>
      <c r="I30" s="1425">
        <v>4.294684662629409</v>
      </c>
    </row>
    <row r="31" spans="1:9" ht="12.75">
      <c r="A31" s="1424" t="s">
        <v>404</v>
      </c>
      <c r="B31" s="1425">
        <v>1432.725</v>
      </c>
      <c r="C31" s="1425">
        <v>1478.338</v>
      </c>
      <c r="D31" s="1425">
        <v>1570.9189805267793</v>
      </c>
      <c r="E31" s="1007">
        <v>1609.2349551199995</v>
      </c>
      <c r="F31" s="1425">
        <v>45.613000000000056</v>
      </c>
      <c r="G31" s="1425">
        <v>3.183653527369178</v>
      </c>
      <c r="H31" s="1425">
        <v>38.31597459322029</v>
      </c>
      <c r="I31" s="1425">
        <v>2.3810056120961587</v>
      </c>
    </row>
    <row r="32" spans="1:9" ht="12.75">
      <c r="A32" s="1424" t="s">
        <v>405</v>
      </c>
      <c r="B32" s="1425">
        <v>1860.6910000000003</v>
      </c>
      <c r="C32" s="1425">
        <v>1933.744</v>
      </c>
      <c r="D32" s="1425">
        <v>2002.1529823666322</v>
      </c>
      <c r="E32" s="1007">
        <v>1941.9192768500002</v>
      </c>
      <c r="F32" s="1425">
        <v>73.05299999999966</v>
      </c>
      <c r="G32" s="1425">
        <v>3.926122069704193</v>
      </c>
      <c r="H32" s="1425">
        <v>-60.23370551663197</v>
      </c>
      <c r="I32" s="1425">
        <v>-3.10176155284567</v>
      </c>
    </row>
    <row r="33" spans="1:9" ht="12.75">
      <c r="A33" s="1424" t="s">
        <v>406</v>
      </c>
      <c r="B33" s="1425">
        <v>914.4370000000001</v>
      </c>
      <c r="C33" s="1425">
        <v>1174.656</v>
      </c>
      <c r="D33" s="1425">
        <v>1251.1935542101369</v>
      </c>
      <c r="E33" s="1007">
        <v>2021.3265971999997</v>
      </c>
      <c r="F33" s="1425">
        <v>260.2189999999998</v>
      </c>
      <c r="G33" s="1425">
        <v>28.45674442307122</v>
      </c>
      <c r="H33" s="1425">
        <v>770.1330429898628</v>
      </c>
      <c r="I33" s="1425">
        <v>38.10037645854329</v>
      </c>
    </row>
    <row r="34" spans="1:9" ht="12.75">
      <c r="A34" s="1424" t="s">
        <v>407</v>
      </c>
      <c r="B34" s="1425">
        <v>2433.5389999999998</v>
      </c>
      <c r="C34" s="1425">
        <v>2121.3689999999997</v>
      </c>
      <c r="D34" s="1425">
        <v>2706.42973294</v>
      </c>
      <c r="E34" s="1007">
        <v>2644.727240540001</v>
      </c>
      <c r="F34" s="1425">
        <v>-312.17</v>
      </c>
      <c r="G34" s="1425">
        <v>-12.827819895222559</v>
      </c>
      <c r="H34" s="1425">
        <v>-61.7024923999993</v>
      </c>
      <c r="I34" s="1425">
        <v>-2.3330380333436906</v>
      </c>
    </row>
    <row r="35" spans="1:9" ht="12.75">
      <c r="A35" s="1424" t="s">
        <v>408</v>
      </c>
      <c r="B35" s="1425">
        <v>2231.493</v>
      </c>
      <c r="C35" s="1425">
        <v>2400.445</v>
      </c>
      <c r="D35" s="1425">
        <v>3036.5274569827534</v>
      </c>
      <c r="E35" s="1007">
        <v>3005.0684902400003</v>
      </c>
      <c r="F35" s="1425">
        <v>168.95200000000023</v>
      </c>
      <c r="G35" s="1425">
        <v>7.571253864565124</v>
      </c>
      <c r="H35" s="1425">
        <v>-31.45896674275309</v>
      </c>
      <c r="I35" s="1425">
        <v>-1.0468635521928025</v>
      </c>
    </row>
    <row r="36" spans="1:9" ht="12.75">
      <c r="A36" s="1424" t="s">
        <v>409</v>
      </c>
      <c r="B36" s="1425">
        <v>1491.853</v>
      </c>
      <c r="C36" s="1425">
        <v>1552.873</v>
      </c>
      <c r="D36" s="1425">
        <v>2000.31896652</v>
      </c>
      <c r="E36" s="1007">
        <v>1718.2390000000003</v>
      </c>
      <c r="F36" s="1425">
        <v>61.02</v>
      </c>
      <c r="G36" s="1425">
        <v>4.090215322823361</v>
      </c>
      <c r="H36" s="1425">
        <v>-282.07996651999974</v>
      </c>
      <c r="I36" s="1425">
        <v>-16.41680619052412</v>
      </c>
    </row>
    <row r="37" spans="1:9" ht="12.75">
      <c r="A37" s="1424" t="s">
        <v>410</v>
      </c>
      <c r="B37" s="1425">
        <v>84.857</v>
      </c>
      <c r="C37" s="1425">
        <v>116.607</v>
      </c>
      <c r="D37" s="1425">
        <v>124.51688103696831</v>
      </c>
      <c r="E37" s="1007">
        <v>101.27989405</v>
      </c>
      <c r="F37" s="1425">
        <v>31.75</v>
      </c>
      <c r="G37" s="1425">
        <v>37.41588790553519</v>
      </c>
      <c r="H37" s="1425">
        <v>-23.23698698696832</v>
      </c>
      <c r="I37" s="1425">
        <v>-22.943336587118317</v>
      </c>
    </row>
    <row r="38" spans="1:9" ht="12.75">
      <c r="A38" s="1424" t="s">
        <v>411</v>
      </c>
      <c r="B38" s="1425">
        <v>227.08</v>
      </c>
      <c r="C38" s="1425">
        <v>229.23899999999998</v>
      </c>
      <c r="D38" s="1425">
        <v>214.42506577999998</v>
      </c>
      <c r="E38" s="1007">
        <v>222.22524416000002</v>
      </c>
      <c r="F38" s="1425">
        <v>2.1589999999999634</v>
      </c>
      <c r="G38" s="1425">
        <v>0.9507662497797972</v>
      </c>
      <c r="H38" s="1425">
        <v>7.800178380000034</v>
      </c>
      <c r="I38" s="1425">
        <v>3.5100325390503255</v>
      </c>
    </row>
    <row r="39" spans="1:9" ht="12.75">
      <c r="A39" s="1424" t="s">
        <v>412</v>
      </c>
      <c r="B39" s="1425">
        <v>712.6370000000001</v>
      </c>
      <c r="C39" s="1425">
        <v>862.642</v>
      </c>
      <c r="D39" s="1425">
        <v>928.7791322647988</v>
      </c>
      <c r="E39" s="1007">
        <v>859.2626839299999</v>
      </c>
      <c r="F39" s="1425">
        <v>150.005</v>
      </c>
      <c r="G39" s="1425">
        <v>21.049285961857155</v>
      </c>
      <c r="H39" s="1425">
        <v>-69.51644833479895</v>
      </c>
      <c r="I39" s="1425">
        <v>-8.090244070282719</v>
      </c>
    </row>
    <row r="40" spans="1:9" ht="12.75">
      <c r="A40" s="1424" t="s">
        <v>413</v>
      </c>
      <c r="B40" s="1425">
        <v>3470.1589999999997</v>
      </c>
      <c r="C40" s="1425">
        <v>3826.756</v>
      </c>
      <c r="D40" s="1425">
        <v>3979.969987561807</v>
      </c>
      <c r="E40" s="1007">
        <v>4632.26101875</v>
      </c>
      <c r="F40" s="1425">
        <v>356.5970000000002</v>
      </c>
      <c r="G40" s="1425">
        <v>10.276099740674715</v>
      </c>
      <c r="H40" s="1425">
        <v>652.2910311881933</v>
      </c>
      <c r="I40" s="1425">
        <v>14.081482639858056</v>
      </c>
    </row>
    <row r="41" spans="1:9" ht="12.75">
      <c r="A41" s="1424" t="s">
        <v>414</v>
      </c>
      <c r="B41" s="1425">
        <v>2674.928</v>
      </c>
      <c r="C41" s="1425">
        <v>3237.732</v>
      </c>
      <c r="D41" s="1425">
        <v>3073.61240973133</v>
      </c>
      <c r="E41" s="1007">
        <v>3703.7737179700002</v>
      </c>
      <c r="F41" s="1425">
        <v>562.8040000000001</v>
      </c>
      <c r="G41" s="1425">
        <v>21.039968178582754</v>
      </c>
      <c r="H41" s="1425">
        <v>630.1613082386702</v>
      </c>
      <c r="I41" s="1425">
        <v>17.014033691670967</v>
      </c>
    </row>
    <row r="42" spans="1:9" ht="12.75">
      <c r="A42" s="1424" t="s">
        <v>415</v>
      </c>
      <c r="B42" s="1425">
        <v>1099.9520000000002</v>
      </c>
      <c r="C42" s="1425">
        <v>1303.285</v>
      </c>
      <c r="D42" s="1425">
        <v>1749.1390926299998</v>
      </c>
      <c r="E42" s="1007">
        <v>2099.2772595399997</v>
      </c>
      <c r="F42" s="1425">
        <v>203.33299999999986</v>
      </c>
      <c r="G42" s="1425">
        <v>18.485624827265173</v>
      </c>
      <c r="H42" s="1425">
        <v>350.1381669099999</v>
      </c>
      <c r="I42" s="1425">
        <v>16.678986318687762</v>
      </c>
    </row>
    <row r="43" spans="1:9" ht="12.75">
      <c r="A43" s="1424" t="s">
        <v>416</v>
      </c>
      <c r="B43" s="1425">
        <v>8860.086</v>
      </c>
      <c r="C43" s="1425">
        <v>12316.925</v>
      </c>
      <c r="D43" s="1425">
        <v>11543.526753882647</v>
      </c>
      <c r="E43" s="1007">
        <v>14724.63177605</v>
      </c>
      <c r="F43" s="1425">
        <v>3456.839</v>
      </c>
      <c r="G43" s="1425">
        <v>39.01586282571073</v>
      </c>
      <c r="H43" s="1425">
        <v>3181.105022167354</v>
      </c>
      <c r="I43" s="1425">
        <v>21.603969936562383</v>
      </c>
    </row>
    <row r="44" spans="1:9" ht="12.75">
      <c r="A44" s="1424" t="s">
        <v>417</v>
      </c>
      <c r="B44" s="1425">
        <v>1471.2640000000004</v>
      </c>
      <c r="C44" s="1425">
        <v>2049.928</v>
      </c>
      <c r="D44" s="1425">
        <v>2025.36724817</v>
      </c>
      <c r="E44" s="1007">
        <v>2375.71784041</v>
      </c>
      <c r="F44" s="1425">
        <v>578.6639999999995</v>
      </c>
      <c r="G44" s="1425">
        <v>39.3310785827696</v>
      </c>
      <c r="H44" s="1425">
        <v>350.35059223999997</v>
      </c>
      <c r="I44" s="1425">
        <v>14.74714657947497</v>
      </c>
    </row>
    <row r="45" spans="1:9" ht="12.75">
      <c r="A45" s="1426" t="s">
        <v>418</v>
      </c>
      <c r="B45" s="1427">
        <v>7369.707</v>
      </c>
      <c r="C45" s="1427">
        <v>8282.461</v>
      </c>
      <c r="D45" s="1427">
        <v>9190.173491179186</v>
      </c>
      <c r="E45" s="1007">
        <v>9929.704484139997</v>
      </c>
      <c r="F45" s="1427">
        <v>912.753999999999</v>
      </c>
      <c r="G45" s="1427">
        <v>12.38521422900529</v>
      </c>
      <c r="H45" s="1427">
        <v>739.5309929608102</v>
      </c>
      <c r="I45" s="1427">
        <v>7.447663665540197</v>
      </c>
    </row>
    <row r="46" spans="1:9" ht="12.75">
      <c r="A46" s="1420" t="s">
        <v>419</v>
      </c>
      <c r="B46" s="1421">
        <v>19770.6</v>
      </c>
      <c r="C46" s="1421">
        <v>23915.462</v>
      </c>
      <c r="D46" s="1421">
        <v>32368.793902086887</v>
      </c>
      <c r="E46" s="1428">
        <v>36333.833309738504</v>
      </c>
      <c r="F46" s="1421">
        <v>4144.862000000001</v>
      </c>
      <c r="G46" s="1421">
        <v>20.9647759804963</v>
      </c>
      <c r="H46" s="1421">
        <v>3965.039407651617</v>
      </c>
      <c r="I46" s="1421">
        <v>10.912802329031638</v>
      </c>
    </row>
    <row r="47" spans="1:9" ht="12.75">
      <c r="A47" s="1422" t="s">
        <v>420</v>
      </c>
      <c r="B47" s="1423">
        <v>16389.592999999997</v>
      </c>
      <c r="C47" s="1423">
        <v>19771.813000000002</v>
      </c>
      <c r="D47" s="1423">
        <v>26411.145290736888</v>
      </c>
      <c r="E47" s="1007">
        <v>28856.47930595</v>
      </c>
      <c r="F47" s="1423">
        <v>3382.22</v>
      </c>
      <c r="G47" s="1423">
        <v>20.636387981080468</v>
      </c>
      <c r="H47" s="1423">
        <v>2445.334015213113</v>
      </c>
      <c r="I47" s="1423">
        <v>8.47412461266161</v>
      </c>
    </row>
    <row r="48" spans="1:9" ht="12.75">
      <c r="A48" s="1424" t="s">
        <v>421</v>
      </c>
      <c r="B48" s="1425">
        <v>2047.2669999999998</v>
      </c>
      <c r="C48" s="1425">
        <v>2274.02</v>
      </c>
      <c r="D48" s="1425">
        <v>4010.9837967500002</v>
      </c>
      <c r="E48" s="1007">
        <v>5167.412519588499</v>
      </c>
      <c r="F48" s="1425">
        <v>226.75300000000016</v>
      </c>
      <c r="G48" s="1425">
        <v>11.075888000930028</v>
      </c>
      <c r="H48" s="1425">
        <v>1156.4287228384987</v>
      </c>
      <c r="I48" s="1425">
        <v>22.379260770351454</v>
      </c>
    </row>
    <row r="49" spans="1:9" ht="12.75">
      <c r="A49" s="1426" t="s">
        <v>422</v>
      </c>
      <c r="B49" s="1427">
        <v>1333.74</v>
      </c>
      <c r="C49" s="1427">
        <v>1869.6290000000001</v>
      </c>
      <c r="D49" s="1427">
        <v>1946.6648146</v>
      </c>
      <c r="E49" s="1007">
        <v>2309.9414842000006</v>
      </c>
      <c r="F49" s="1427">
        <v>535.8890000000001</v>
      </c>
      <c r="G49" s="1427">
        <v>40.17942027681558</v>
      </c>
      <c r="H49" s="1427">
        <v>363.27666960000056</v>
      </c>
      <c r="I49" s="1427">
        <v>15.726661133401556</v>
      </c>
    </row>
    <row r="50" spans="1:9" ht="12.75">
      <c r="A50" s="1420" t="s">
        <v>423</v>
      </c>
      <c r="B50" s="1421">
        <v>2919.403</v>
      </c>
      <c r="C50" s="1421">
        <v>4565.03</v>
      </c>
      <c r="D50" s="1421">
        <v>5069.395343439016</v>
      </c>
      <c r="E50" s="1429">
        <v>6039.841492649999</v>
      </c>
      <c r="F50" s="1421">
        <v>1645.627</v>
      </c>
      <c r="G50" s="1421">
        <v>56.368613719996866</v>
      </c>
      <c r="H50" s="1421">
        <v>970.4461492109831</v>
      </c>
      <c r="I50" s="1421">
        <v>16.067410881426905</v>
      </c>
    </row>
    <row r="51" spans="1:9" ht="12.75">
      <c r="A51" s="1422" t="s">
        <v>424</v>
      </c>
      <c r="B51" s="1423">
        <v>1012.601</v>
      </c>
      <c r="C51" s="1423">
        <v>1340.013</v>
      </c>
      <c r="D51" s="1423">
        <v>1673.3292856100002</v>
      </c>
      <c r="E51" s="1007">
        <v>2150.8754399100003</v>
      </c>
      <c r="F51" s="1423">
        <v>327.4119999999999</v>
      </c>
      <c r="G51" s="1423">
        <v>32.33376226173981</v>
      </c>
      <c r="H51" s="1423">
        <v>477.5461543000001</v>
      </c>
      <c r="I51" s="1423">
        <v>22.20240863041247</v>
      </c>
    </row>
    <row r="52" spans="1:9" ht="12.75">
      <c r="A52" s="1424" t="s">
        <v>425</v>
      </c>
      <c r="B52" s="1425">
        <v>116.174</v>
      </c>
      <c r="C52" s="1425">
        <v>142.065</v>
      </c>
      <c r="D52" s="1425">
        <v>194.64100000000002</v>
      </c>
      <c r="E52" s="1007">
        <v>247.71300000000002</v>
      </c>
      <c r="F52" s="1425">
        <v>25.89099999999999</v>
      </c>
      <c r="G52" s="1425">
        <v>22.286397989223055</v>
      </c>
      <c r="H52" s="1425">
        <v>53.072</v>
      </c>
      <c r="I52" s="1425">
        <v>21.424794015655213</v>
      </c>
    </row>
    <row r="53" spans="1:9" ht="12.75">
      <c r="A53" s="1424" t="s">
        <v>426</v>
      </c>
      <c r="B53" s="1425">
        <v>25.315</v>
      </c>
      <c r="C53" s="1425">
        <v>43.101</v>
      </c>
      <c r="D53" s="1425">
        <v>65.626</v>
      </c>
      <c r="E53" s="1007">
        <v>48.887</v>
      </c>
      <c r="F53" s="1425">
        <v>17.785999999999998</v>
      </c>
      <c r="G53" s="1425">
        <v>70.25873987754294</v>
      </c>
      <c r="H53" s="1425">
        <v>-16.739000000000004</v>
      </c>
      <c r="I53" s="1425">
        <v>-34.24018655266227</v>
      </c>
    </row>
    <row r="54" spans="1:9" ht="12.75">
      <c r="A54" s="1424" t="s">
        <v>427</v>
      </c>
      <c r="B54" s="1425">
        <v>16.474</v>
      </c>
      <c r="C54" s="1425">
        <v>37.799</v>
      </c>
      <c r="D54" s="1425">
        <v>26.433</v>
      </c>
      <c r="E54" s="1007">
        <v>174.78699999999998</v>
      </c>
      <c r="F54" s="1425">
        <v>21.325</v>
      </c>
      <c r="G54" s="1425">
        <v>129.44640038849096</v>
      </c>
      <c r="H54" s="1425">
        <v>148.35399999999998</v>
      </c>
      <c r="I54" s="1425">
        <v>84.87702174646856</v>
      </c>
    </row>
    <row r="55" spans="1:9" ht="12.75">
      <c r="A55" s="1424" t="s">
        <v>428</v>
      </c>
      <c r="B55" s="1425">
        <v>37.512</v>
      </c>
      <c r="C55" s="1425">
        <v>59.271</v>
      </c>
      <c r="D55" s="1425">
        <v>143.94849483</v>
      </c>
      <c r="E55" s="1007">
        <v>143.80749483</v>
      </c>
      <c r="F55" s="1425">
        <v>21.759</v>
      </c>
      <c r="G55" s="1425">
        <v>58.00543825975688</v>
      </c>
      <c r="H55" s="1425">
        <v>-0.14099999999999113</v>
      </c>
      <c r="I55" s="1425">
        <v>-0.09804774095166062</v>
      </c>
    </row>
    <row r="56" spans="1:9" ht="12.75">
      <c r="A56" s="1424" t="s">
        <v>429</v>
      </c>
      <c r="B56" s="1425">
        <v>139.145</v>
      </c>
      <c r="C56" s="1425">
        <v>174.152</v>
      </c>
      <c r="D56" s="1425">
        <v>106.249</v>
      </c>
      <c r="E56" s="1007">
        <v>184.241</v>
      </c>
      <c r="F56" s="1425">
        <v>35.00699999999998</v>
      </c>
      <c r="G56" s="1425">
        <v>25.15864745409463</v>
      </c>
      <c r="H56" s="1425">
        <v>77.99200000000002</v>
      </c>
      <c r="I56" s="1425">
        <v>42.33151144424966</v>
      </c>
    </row>
    <row r="57" spans="1:9" ht="12.75">
      <c r="A57" s="1424" t="s">
        <v>430</v>
      </c>
      <c r="B57" s="1425">
        <v>643.7629999999999</v>
      </c>
      <c r="C57" s="1425">
        <v>1423.991</v>
      </c>
      <c r="D57" s="1425">
        <v>1062.0868706798599</v>
      </c>
      <c r="E57" s="1007">
        <v>1120.2478577099998</v>
      </c>
      <c r="F57" s="1425">
        <v>780.2280000000001</v>
      </c>
      <c r="G57" s="1425">
        <v>121.19801852545116</v>
      </c>
      <c r="H57" s="1425">
        <v>58.16098703013995</v>
      </c>
      <c r="I57" s="1425">
        <v>5.191796318096255</v>
      </c>
    </row>
    <row r="58" spans="1:9" ht="12.75">
      <c r="A58" s="1424" t="s">
        <v>431</v>
      </c>
      <c r="B58" s="1425">
        <v>384.959</v>
      </c>
      <c r="C58" s="1425">
        <v>448.65</v>
      </c>
      <c r="D58" s="1425">
        <v>755.4979343654288</v>
      </c>
      <c r="E58" s="1007">
        <v>757.8026901100001</v>
      </c>
      <c r="F58" s="1425">
        <v>63.690999999999974</v>
      </c>
      <c r="G58" s="1425">
        <v>16.54487880527536</v>
      </c>
      <c r="H58" s="1425">
        <v>2.3047557445712528</v>
      </c>
      <c r="I58" s="1425">
        <v>0.30413665386127126</v>
      </c>
    </row>
    <row r="59" spans="1:9" ht="12.75">
      <c r="A59" s="1424" t="s">
        <v>432</v>
      </c>
      <c r="B59" s="1425">
        <v>63.89200000000001</v>
      </c>
      <c r="C59" s="1425">
        <v>59.190999999999995</v>
      </c>
      <c r="D59" s="1425">
        <v>50.58902820776959</v>
      </c>
      <c r="E59" s="1007">
        <v>104.31402808</v>
      </c>
      <c r="F59" s="1425">
        <v>-4.701000000000015</v>
      </c>
      <c r="G59" s="1425">
        <v>-7.357728667125797</v>
      </c>
      <c r="H59" s="1425">
        <v>53.72499987223041</v>
      </c>
      <c r="I59" s="1425">
        <v>51.50313995259381</v>
      </c>
    </row>
    <row r="60" spans="1:9" ht="12.75">
      <c r="A60" s="1424" t="s">
        <v>433</v>
      </c>
      <c r="B60" s="1425">
        <v>125.576</v>
      </c>
      <c r="C60" s="1425">
        <v>188.197</v>
      </c>
      <c r="D60" s="1425">
        <v>246.79818546595766</v>
      </c>
      <c r="E60" s="1007">
        <v>200.45824381999995</v>
      </c>
      <c r="F60" s="1425">
        <v>62.62100000000001</v>
      </c>
      <c r="G60" s="1425">
        <v>49.867012804994594</v>
      </c>
      <c r="H60" s="1425">
        <v>-46.33994164595771</v>
      </c>
      <c r="I60" s="1425">
        <v>-23.1170047002748</v>
      </c>
    </row>
    <row r="61" spans="1:9" ht="12.75">
      <c r="A61" s="1424" t="s">
        <v>434</v>
      </c>
      <c r="B61" s="1425">
        <v>108.83200000000002</v>
      </c>
      <c r="C61" s="1425">
        <v>149.911</v>
      </c>
      <c r="D61" s="1425">
        <v>178.93354428</v>
      </c>
      <c r="E61" s="1007">
        <v>212.13073818999996</v>
      </c>
      <c r="F61" s="1425">
        <v>41.07899999999998</v>
      </c>
      <c r="G61" s="1425">
        <v>37.745332255219026</v>
      </c>
      <c r="H61" s="1425">
        <v>33.19719390999995</v>
      </c>
      <c r="I61" s="1425">
        <v>15.649402907496645</v>
      </c>
    </row>
    <row r="62" spans="1:9" ht="12.75">
      <c r="A62" s="1424" t="s">
        <v>435</v>
      </c>
      <c r="B62" s="1425">
        <v>0</v>
      </c>
      <c r="C62" s="1425">
        <v>0</v>
      </c>
      <c r="D62" s="1425">
        <v>0</v>
      </c>
      <c r="E62" s="1007">
        <v>0</v>
      </c>
      <c r="F62" s="1425">
        <v>0</v>
      </c>
      <c r="G62" s="1326" t="s">
        <v>1121</v>
      </c>
      <c r="H62" s="1425">
        <v>0</v>
      </c>
      <c r="I62" s="1326" t="s">
        <v>1121</v>
      </c>
    </row>
    <row r="63" spans="1:9" ht="12.75">
      <c r="A63" s="1426" t="s">
        <v>436</v>
      </c>
      <c r="B63" s="1427">
        <v>245.16</v>
      </c>
      <c r="C63" s="1427">
        <v>498.689</v>
      </c>
      <c r="D63" s="1427">
        <v>565.2629999999999</v>
      </c>
      <c r="E63" s="1007">
        <v>694.577</v>
      </c>
      <c r="F63" s="1427">
        <v>253.52900000000002</v>
      </c>
      <c r="G63" s="1427">
        <v>103.4136890194159</v>
      </c>
      <c r="H63" s="1427">
        <v>129.31400000000008</v>
      </c>
      <c r="I63" s="1427">
        <v>18.6176622606277</v>
      </c>
    </row>
    <row r="64" spans="1:9" ht="12.75">
      <c r="A64" s="1420" t="s">
        <v>437</v>
      </c>
      <c r="B64" s="1421">
        <v>3243.207</v>
      </c>
      <c r="C64" s="1421">
        <v>3908.568</v>
      </c>
      <c r="D64" s="1421">
        <v>4340.192464191185</v>
      </c>
      <c r="E64" s="1431">
        <v>5685.661478120001</v>
      </c>
      <c r="F64" s="1421">
        <v>665.3610000000003</v>
      </c>
      <c r="G64" s="1421">
        <v>20.515526761011564</v>
      </c>
      <c r="H64" s="1421">
        <v>1345.4690139288168</v>
      </c>
      <c r="I64" s="1421">
        <v>23.6642476712086</v>
      </c>
    </row>
    <row r="65" spans="1:9" ht="12.75">
      <c r="A65" s="1422" t="s">
        <v>438</v>
      </c>
      <c r="B65" s="1423">
        <v>2762.663</v>
      </c>
      <c r="C65" s="1423">
        <v>3418.649</v>
      </c>
      <c r="D65" s="1423">
        <v>3809.7062118811846</v>
      </c>
      <c r="E65" s="1007">
        <v>5084.9841876400005</v>
      </c>
      <c r="F65" s="1423">
        <v>655.9859999999999</v>
      </c>
      <c r="G65" s="1423">
        <v>23.744698502857563</v>
      </c>
      <c r="H65" s="1423">
        <v>1275.277975758816</v>
      </c>
      <c r="I65" s="1423">
        <v>25.079290882725186</v>
      </c>
    </row>
    <row r="66" spans="1:9" ht="12.75">
      <c r="A66" s="1424" t="s">
        <v>439</v>
      </c>
      <c r="B66" s="1425">
        <v>27.81</v>
      </c>
      <c r="C66" s="1425">
        <v>0</v>
      </c>
      <c r="D66" s="1425">
        <v>4.1</v>
      </c>
      <c r="E66" s="1007">
        <v>5.397</v>
      </c>
      <c r="F66" s="1425">
        <v>-27.81</v>
      </c>
      <c r="G66" s="1425">
        <v>-100</v>
      </c>
      <c r="H66" s="1425">
        <v>1.2970000000000006</v>
      </c>
      <c r="I66" s="1425">
        <v>24.031869557161397</v>
      </c>
    </row>
    <row r="67" spans="1:9" ht="12.75">
      <c r="A67" s="1424" t="s">
        <v>440</v>
      </c>
      <c r="B67" s="1425">
        <v>331.052</v>
      </c>
      <c r="C67" s="1425">
        <v>323.6</v>
      </c>
      <c r="D67" s="1425">
        <v>361.65</v>
      </c>
      <c r="E67" s="1007">
        <v>383.565</v>
      </c>
      <c r="F67" s="1425">
        <v>-7.451999999999998</v>
      </c>
      <c r="G67" s="1425">
        <v>-2.2510058842719567</v>
      </c>
      <c r="H67" s="1425">
        <v>21.915</v>
      </c>
      <c r="I67" s="1425">
        <v>5.713503578272268</v>
      </c>
    </row>
    <row r="68" spans="1:9" ht="12.75">
      <c r="A68" s="1424" t="s">
        <v>441</v>
      </c>
      <c r="B68" s="1425">
        <v>121.68199999999999</v>
      </c>
      <c r="C68" s="1425">
        <v>166.31900000000002</v>
      </c>
      <c r="D68" s="1425">
        <v>164.73625231</v>
      </c>
      <c r="E68" s="1007">
        <v>211.71529048000002</v>
      </c>
      <c r="F68" s="1427">
        <v>44.63700000000003</v>
      </c>
      <c r="G68" s="1427">
        <v>36.683322101872115</v>
      </c>
      <c r="H68" s="1427">
        <v>46.979038170000024</v>
      </c>
      <c r="I68" s="1427">
        <v>22.189723785886862</v>
      </c>
    </row>
    <row r="69" spans="1:9" ht="12.75">
      <c r="A69" s="1420" t="s">
        <v>442</v>
      </c>
      <c r="B69" s="1421">
        <v>13130.795000000002</v>
      </c>
      <c r="C69" s="1421">
        <v>15197.255</v>
      </c>
      <c r="D69" s="1421">
        <v>16129.348712677684</v>
      </c>
      <c r="E69" s="1431">
        <v>16723.13754097</v>
      </c>
      <c r="F69" s="1421">
        <v>2066.46</v>
      </c>
      <c r="G69" s="1421">
        <v>15.737508658081989</v>
      </c>
      <c r="H69" s="1421">
        <v>593.7888282923177</v>
      </c>
      <c r="I69" s="1421">
        <v>3.550702293977999</v>
      </c>
    </row>
    <row r="70" spans="1:9" ht="12.75">
      <c r="A70" s="1424" t="s">
        <v>443</v>
      </c>
      <c r="B70" s="1425">
        <v>2491.568</v>
      </c>
      <c r="C70" s="1425">
        <v>2608.404</v>
      </c>
      <c r="D70" s="1425">
        <v>2893.53669541</v>
      </c>
      <c r="E70" s="1007">
        <v>3111.8670641400004</v>
      </c>
      <c r="F70" s="1423">
        <v>116.83599999999979</v>
      </c>
      <c r="G70" s="1423">
        <v>4.6892559223749775</v>
      </c>
      <c r="H70" s="1423">
        <v>218.33036873000037</v>
      </c>
      <c r="I70" s="1423">
        <v>7.0160570560985205</v>
      </c>
    </row>
    <row r="71" spans="1:9" ht="12.75">
      <c r="A71" s="1424" t="s">
        <v>444</v>
      </c>
      <c r="B71" s="1425">
        <v>1306.635</v>
      </c>
      <c r="C71" s="1425">
        <v>1642.931</v>
      </c>
      <c r="D71" s="1425">
        <v>1722.9098166200001</v>
      </c>
      <c r="E71" s="1007">
        <v>1931.2606093400004</v>
      </c>
      <c r="F71" s="1425">
        <v>336.29600000000005</v>
      </c>
      <c r="G71" s="1425">
        <v>25.737562517458972</v>
      </c>
      <c r="H71" s="1425">
        <v>208.3507927200003</v>
      </c>
      <c r="I71" s="1425">
        <v>10.788331295754189</v>
      </c>
    </row>
    <row r="72" spans="1:9" ht="12.75">
      <c r="A72" s="1424" t="s">
        <v>445</v>
      </c>
      <c r="B72" s="1425">
        <v>5.229</v>
      </c>
      <c r="C72" s="1425">
        <v>5.5840000000000005</v>
      </c>
      <c r="D72" s="1425">
        <v>16.084</v>
      </c>
      <c r="E72" s="1007">
        <v>41.79</v>
      </c>
      <c r="F72" s="1425">
        <v>0.355</v>
      </c>
      <c r="G72" s="1425">
        <v>6.789061005928485</v>
      </c>
      <c r="H72" s="1425">
        <v>25.706</v>
      </c>
      <c r="I72" s="1425">
        <v>61.51232352237377</v>
      </c>
    </row>
    <row r="73" spans="1:9" ht="12.75">
      <c r="A73" s="1424" t="s">
        <v>446</v>
      </c>
      <c r="B73" s="1425">
        <v>1.943</v>
      </c>
      <c r="C73" s="1425">
        <v>22.764</v>
      </c>
      <c r="D73" s="1425">
        <v>29.862000000000002</v>
      </c>
      <c r="E73" s="1007">
        <v>7.6659999999999995</v>
      </c>
      <c r="F73" s="1425">
        <v>20.820999999999998</v>
      </c>
      <c r="G73" s="1425">
        <v>1071.5903242408644</v>
      </c>
      <c r="H73" s="1425">
        <v>-22.196</v>
      </c>
      <c r="I73" s="1425">
        <v>-289.53822071484484</v>
      </c>
    </row>
    <row r="74" spans="1:9" ht="12.75">
      <c r="A74" s="1424" t="s">
        <v>447</v>
      </c>
      <c r="B74" s="1425">
        <v>2295.8320000000003</v>
      </c>
      <c r="C74" s="1425">
        <v>2667.7380000000003</v>
      </c>
      <c r="D74" s="1425">
        <v>2506.1857490499997</v>
      </c>
      <c r="E74" s="1007">
        <v>2347.0284447599997</v>
      </c>
      <c r="F74" s="1425">
        <v>371.90599999999995</v>
      </c>
      <c r="G74" s="1425">
        <v>16.19918182166639</v>
      </c>
      <c r="H74" s="1425">
        <v>-159.15730428999996</v>
      </c>
      <c r="I74" s="1425">
        <v>-6.781226049702815</v>
      </c>
    </row>
    <row r="75" spans="1:9" ht="12.75">
      <c r="A75" s="1424" t="s">
        <v>448</v>
      </c>
      <c r="B75" s="1425">
        <v>2320.1659999999997</v>
      </c>
      <c r="C75" s="1425">
        <v>2870.737</v>
      </c>
      <c r="D75" s="1425">
        <v>2670.30788064</v>
      </c>
      <c r="E75" s="1007">
        <v>2233.2638331</v>
      </c>
      <c r="F75" s="1425">
        <v>550.5710000000004</v>
      </c>
      <c r="G75" s="1425">
        <v>23.729810711819777</v>
      </c>
      <c r="H75" s="1425">
        <v>-437.04404754000007</v>
      </c>
      <c r="I75" s="1425">
        <v>-19.569745457854747</v>
      </c>
    </row>
    <row r="76" spans="1:9" ht="12.75">
      <c r="A76" s="1424" t="s">
        <v>449</v>
      </c>
      <c r="B76" s="1425">
        <v>365.398</v>
      </c>
      <c r="C76" s="1425">
        <v>354.478</v>
      </c>
      <c r="D76" s="1425">
        <v>406.00771534768216</v>
      </c>
      <c r="E76" s="1007">
        <v>814.58596609</v>
      </c>
      <c r="F76" s="1425">
        <v>-10.92</v>
      </c>
      <c r="G76" s="1425">
        <v>-2.9885221046639594</v>
      </c>
      <c r="H76" s="1425">
        <v>408.5782507423179</v>
      </c>
      <c r="I76" s="1425">
        <v>50.157781713756634</v>
      </c>
    </row>
    <row r="77" spans="1:9" ht="12.75">
      <c r="A77" s="1426" t="s">
        <v>450</v>
      </c>
      <c r="B77" s="1427">
        <v>4344.024000000001</v>
      </c>
      <c r="C77" s="1427">
        <v>5024.619000000001</v>
      </c>
      <c r="D77" s="1427">
        <v>5884.45485561</v>
      </c>
      <c r="E77" s="1007">
        <v>6235.675623540001</v>
      </c>
      <c r="F77" s="1427">
        <v>680.5949999999993</v>
      </c>
      <c r="G77" s="1427">
        <v>15.66738581554796</v>
      </c>
      <c r="H77" s="1427">
        <v>351.2207679300009</v>
      </c>
      <c r="I77" s="1427">
        <v>5.632441280366223</v>
      </c>
    </row>
    <row r="78" spans="1:9" ht="12.75">
      <c r="A78" s="1420" t="s">
        <v>451</v>
      </c>
      <c r="B78" s="1421">
        <v>45635.74599999999</v>
      </c>
      <c r="C78" s="1421">
        <v>48191.301</v>
      </c>
      <c r="D78" s="1421">
        <v>55732.86741249085</v>
      </c>
      <c r="E78" s="1008">
        <v>57045.507421250004</v>
      </c>
      <c r="F78" s="1421">
        <v>2555.5550000000076</v>
      </c>
      <c r="G78" s="1421">
        <v>5.59989750140166</v>
      </c>
      <c r="H78" s="1421">
        <v>1312.6400087591537</v>
      </c>
      <c r="I78" s="1421">
        <v>2.3010401135816396</v>
      </c>
    </row>
    <row r="79" spans="1:9" ht="12.75">
      <c r="A79" s="1422" t="s">
        <v>452</v>
      </c>
      <c r="B79" s="1423">
        <v>20022.215</v>
      </c>
      <c r="C79" s="1423">
        <v>20906.059</v>
      </c>
      <c r="D79" s="1423">
        <v>23730.705280114453</v>
      </c>
      <c r="E79" s="1007">
        <v>23463.638961220007</v>
      </c>
      <c r="F79" s="1423">
        <v>883.844000000001</v>
      </c>
      <c r="G79" s="1423">
        <v>4.414316797617052</v>
      </c>
      <c r="H79" s="1423">
        <v>-267.06631889444543</v>
      </c>
      <c r="I79" s="1423">
        <v>-1.1382135538986282</v>
      </c>
    </row>
    <row r="80" spans="1:9" ht="12.75">
      <c r="A80" s="1424" t="s">
        <v>453</v>
      </c>
      <c r="B80" s="1425">
        <v>6910.393999999998</v>
      </c>
      <c r="C80" s="1425">
        <v>7089.045</v>
      </c>
      <c r="D80" s="1425">
        <v>8661.743186884862</v>
      </c>
      <c r="E80" s="1007">
        <v>8949.63392934</v>
      </c>
      <c r="F80" s="1425">
        <v>178.65100000000166</v>
      </c>
      <c r="G80" s="1425">
        <v>2.585250566031426</v>
      </c>
      <c r="H80" s="1425">
        <v>287.890742455138</v>
      </c>
      <c r="I80" s="1425">
        <v>3.2167879125349748</v>
      </c>
    </row>
    <row r="81" spans="1:9" ht="12.75">
      <c r="A81" s="1424" t="s">
        <v>454</v>
      </c>
      <c r="B81" s="1425">
        <v>3765.072</v>
      </c>
      <c r="C81" s="1425">
        <v>4233.665</v>
      </c>
      <c r="D81" s="1425">
        <v>5063.510119625611</v>
      </c>
      <c r="E81" s="1007">
        <v>5766.053085009999</v>
      </c>
      <c r="F81" s="1425">
        <v>468.59299999999985</v>
      </c>
      <c r="G81" s="1425">
        <v>12.44579120930489</v>
      </c>
      <c r="H81" s="1425">
        <v>702.5429653843885</v>
      </c>
      <c r="I81" s="1425">
        <v>12.18412239753374</v>
      </c>
    </row>
    <row r="82" spans="1:9" ht="12.75">
      <c r="A82" s="1424" t="s">
        <v>455</v>
      </c>
      <c r="B82" s="1425">
        <v>7976.511</v>
      </c>
      <c r="C82" s="1425">
        <v>8300.594000000001</v>
      </c>
      <c r="D82" s="1425">
        <v>9926.695243915414</v>
      </c>
      <c r="E82" s="1007">
        <v>9885.28629471</v>
      </c>
      <c r="F82" s="1425">
        <v>324.08300000000054</v>
      </c>
      <c r="G82" s="1425">
        <v>4.062966878626514</v>
      </c>
      <c r="H82" s="1425">
        <v>-41.40894920541359</v>
      </c>
      <c r="I82" s="1425">
        <v>-0.4188947893959644</v>
      </c>
    </row>
    <row r="83" spans="1:9" ht="12.75">
      <c r="A83" s="1424" t="s">
        <v>456</v>
      </c>
      <c r="B83" s="1425">
        <v>6351.335000000001</v>
      </c>
      <c r="C83" s="1425">
        <v>6867.634</v>
      </c>
      <c r="D83" s="1425">
        <v>7266.930245140509</v>
      </c>
      <c r="E83" s="1007">
        <v>8091.04198187</v>
      </c>
      <c r="F83" s="1425">
        <v>516.2989999999991</v>
      </c>
      <c r="G83" s="1425">
        <v>8.128983906533021</v>
      </c>
      <c r="H83" s="1425">
        <v>824.111736729491</v>
      </c>
      <c r="I83" s="1425">
        <v>10.185483384910363</v>
      </c>
    </row>
    <row r="84" spans="1:9" ht="12.75">
      <c r="A84" s="1426" t="s">
        <v>457</v>
      </c>
      <c r="B84" s="1427">
        <v>610.2190000000002</v>
      </c>
      <c r="C84" s="1427">
        <v>794.304</v>
      </c>
      <c r="D84" s="1427">
        <v>1083.28333681</v>
      </c>
      <c r="E84" s="1007">
        <v>889.8531690999998</v>
      </c>
      <c r="F84" s="1427">
        <v>184.085</v>
      </c>
      <c r="G84" s="1427">
        <v>30.16703839113495</v>
      </c>
      <c r="H84" s="1427">
        <v>-193.4301677100002</v>
      </c>
      <c r="I84" s="1427">
        <v>-21.737312899119758</v>
      </c>
    </row>
    <row r="85" spans="1:9" ht="12.75">
      <c r="A85" s="1420" t="s">
        <v>458</v>
      </c>
      <c r="B85" s="1421">
        <v>13917.49</v>
      </c>
      <c r="C85" s="1421">
        <v>15771.417000000001</v>
      </c>
      <c r="D85" s="1421">
        <v>24913.45078997188</v>
      </c>
      <c r="E85" s="1151">
        <v>30514.32341625</v>
      </c>
      <c r="F85" s="1421">
        <v>1853.9270000000015</v>
      </c>
      <c r="G85" s="1421">
        <v>13.320843054315121</v>
      </c>
      <c r="H85" s="1421">
        <v>5600.87262627812</v>
      </c>
      <c r="I85" s="1421">
        <v>18.35489697698966</v>
      </c>
    </row>
    <row r="86" spans="1:9" ht="12.75">
      <c r="A86" s="1422" t="s">
        <v>459</v>
      </c>
      <c r="B86" s="1423">
        <v>170.788</v>
      </c>
      <c r="C86" s="1423">
        <v>102.849</v>
      </c>
      <c r="D86" s="1423">
        <v>531.827</v>
      </c>
      <c r="E86" s="1007">
        <v>349.5875</v>
      </c>
      <c r="F86" s="1423">
        <v>-67.93900000000001</v>
      </c>
      <c r="G86" s="1423">
        <v>-39.779726912897864</v>
      </c>
      <c r="H86" s="1423">
        <v>-182.23950000000002</v>
      </c>
      <c r="I86" s="1423">
        <v>-52.129867343655036</v>
      </c>
    </row>
    <row r="87" spans="1:9" ht="12.75">
      <c r="A87" s="1424" t="s">
        <v>460</v>
      </c>
      <c r="B87" s="1425">
        <v>1069.871</v>
      </c>
      <c r="C87" s="1425">
        <v>1256.857</v>
      </c>
      <c r="D87" s="1425">
        <v>1555.8763528018796</v>
      </c>
      <c r="E87" s="1007">
        <v>1639.0605247600001</v>
      </c>
      <c r="F87" s="1425">
        <v>186.98599999999988</v>
      </c>
      <c r="G87" s="1425">
        <v>17.477434195337555</v>
      </c>
      <c r="H87" s="1425">
        <v>83.18417195812049</v>
      </c>
      <c r="I87" s="1425">
        <v>5.075112889458476</v>
      </c>
    </row>
    <row r="88" spans="1:9" ht="12.75">
      <c r="A88" s="1424" t="s">
        <v>461</v>
      </c>
      <c r="B88" s="1425">
        <v>1321.985</v>
      </c>
      <c r="C88" s="1425">
        <v>1510.069</v>
      </c>
      <c r="D88" s="1425">
        <v>1925.3011749799996</v>
      </c>
      <c r="E88" s="1007">
        <v>1452.9736850900001</v>
      </c>
      <c r="F88" s="1425">
        <v>188.08400000000006</v>
      </c>
      <c r="G88" s="1425">
        <v>14.227392897801419</v>
      </c>
      <c r="H88" s="1425">
        <v>-472.32748988999947</v>
      </c>
      <c r="I88" s="1425">
        <v>-32.50764241203326</v>
      </c>
    </row>
    <row r="89" spans="1:9" ht="12.75">
      <c r="A89" s="1424" t="s">
        <v>462</v>
      </c>
      <c r="B89" s="1425">
        <v>2824.224</v>
      </c>
      <c r="C89" s="1425">
        <v>2415.108</v>
      </c>
      <c r="D89" s="1425">
        <v>2790.6950000000006</v>
      </c>
      <c r="E89" s="1007">
        <v>2784.0507965300003</v>
      </c>
      <c r="F89" s="1425">
        <v>-409.116</v>
      </c>
      <c r="G89" s="1425">
        <v>-14.485961453482442</v>
      </c>
      <c r="H89" s="1425">
        <v>-6.6442034700003205</v>
      </c>
      <c r="I89" s="1425">
        <v>-0.238652379413535</v>
      </c>
    </row>
    <row r="90" spans="1:9" ht="12.75">
      <c r="A90" s="1424" t="s">
        <v>463</v>
      </c>
      <c r="B90" s="1425">
        <v>227.21200000000005</v>
      </c>
      <c r="C90" s="1425">
        <v>232.91</v>
      </c>
      <c r="D90" s="1425">
        <v>366.05780522</v>
      </c>
      <c r="E90" s="1007">
        <v>289.08362939999995</v>
      </c>
      <c r="F90" s="1425">
        <v>5.697999999999951</v>
      </c>
      <c r="G90" s="1425">
        <v>2.507790081509757</v>
      </c>
      <c r="H90" s="1425">
        <v>-76.97417582000003</v>
      </c>
      <c r="I90" s="1425">
        <v>-26.626957735296802</v>
      </c>
    </row>
    <row r="91" spans="1:9" ht="12.75">
      <c r="A91" s="1424" t="s">
        <v>464</v>
      </c>
      <c r="B91" s="1425">
        <v>308.463</v>
      </c>
      <c r="C91" s="1425">
        <v>183.308</v>
      </c>
      <c r="D91" s="1425">
        <v>73.95599999999999</v>
      </c>
      <c r="E91" s="1007">
        <v>97.0845</v>
      </c>
      <c r="F91" s="1425">
        <v>-125.155</v>
      </c>
      <c r="G91" s="1425">
        <v>-40.57374790493512</v>
      </c>
      <c r="H91" s="1425">
        <v>23.128500000000017</v>
      </c>
      <c r="I91" s="1425">
        <v>23.823061353769155</v>
      </c>
    </row>
    <row r="92" spans="1:9" ht="12.75">
      <c r="A92" s="1424" t="s">
        <v>465</v>
      </c>
      <c r="B92" s="1425">
        <v>1430.297</v>
      </c>
      <c r="C92" s="1425">
        <v>1452.9360000000001</v>
      </c>
      <c r="D92" s="1425">
        <v>2069.8173357799997</v>
      </c>
      <c r="E92" s="1007">
        <v>2116.65085515</v>
      </c>
      <c r="F92" s="1425">
        <v>22.639000000000124</v>
      </c>
      <c r="G92" s="1425">
        <v>1.582818114000108</v>
      </c>
      <c r="H92" s="1425">
        <v>46.83351937000043</v>
      </c>
      <c r="I92" s="1425">
        <v>2.2126237426475086</v>
      </c>
    </row>
    <row r="93" spans="1:9" ht="12.75">
      <c r="A93" s="1424" t="s">
        <v>466</v>
      </c>
      <c r="B93" s="1425">
        <v>164.11100000000002</v>
      </c>
      <c r="C93" s="1425">
        <v>10</v>
      </c>
      <c r="D93" s="1425">
        <v>22.372999999999998</v>
      </c>
      <c r="E93" s="1007">
        <v>24.86</v>
      </c>
      <c r="F93" s="1425">
        <v>-154.11100000000002</v>
      </c>
      <c r="G93" s="1425">
        <v>-93.9065632407334</v>
      </c>
      <c r="H93" s="1425">
        <v>2.487000000000002</v>
      </c>
      <c r="I93" s="1425">
        <v>10.004022526146429</v>
      </c>
    </row>
    <row r="94" spans="1:9" ht="12.75">
      <c r="A94" s="1424" t="s">
        <v>467</v>
      </c>
      <c r="B94" s="1425">
        <v>1660.22</v>
      </c>
      <c r="C94" s="1425">
        <v>1654.229</v>
      </c>
      <c r="D94" s="1425">
        <v>1674.297</v>
      </c>
      <c r="E94" s="1007">
        <v>1472.409</v>
      </c>
      <c r="F94" s="1425">
        <v>-5.9909999999999854</v>
      </c>
      <c r="G94" s="1425">
        <v>-0.3608557901964791</v>
      </c>
      <c r="H94" s="1425">
        <v>-201.88799999999992</v>
      </c>
      <c r="I94" s="1425">
        <v>-13.711407631982683</v>
      </c>
    </row>
    <row r="95" spans="1:9" ht="12.75">
      <c r="A95" s="1424" t="s">
        <v>468</v>
      </c>
      <c r="B95" s="1425">
        <v>326.497</v>
      </c>
      <c r="C95" s="1425">
        <v>399.722</v>
      </c>
      <c r="D95" s="1425">
        <v>680.4795568500001</v>
      </c>
      <c r="E95" s="1007">
        <v>869.4558552300001</v>
      </c>
      <c r="F95" s="1425">
        <v>73.225</v>
      </c>
      <c r="G95" s="1425">
        <v>22.427464877165782</v>
      </c>
      <c r="H95" s="1425">
        <v>188.97629838</v>
      </c>
      <c r="I95" s="1425">
        <v>21.735007849249513</v>
      </c>
    </row>
    <row r="96" spans="1:9" ht="12.75">
      <c r="A96" s="1424" t="s">
        <v>544</v>
      </c>
      <c r="B96" s="1425">
        <v>2486.531</v>
      </c>
      <c r="C96" s="1425">
        <v>4266.528</v>
      </c>
      <c r="D96" s="1425">
        <v>10734.14756434</v>
      </c>
      <c r="E96" s="1007">
        <v>16940.26839423</v>
      </c>
      <c r="F96" s="1425">
        <v>1779.9970000000003</v>
      </c>
      <c r="G96" s="1425">
        <v>71.58555433252191</v>
      </c>
      <c r="H96" s="1425">
        <v>6206.120829889998</v>
      </c>
      <c r="I96" s="1425">
        <v>36.635315837167354</v>
      </c>
    </row>
    <row r="97" spans="1:9" ht="12.75">
      <c r="A97" s="1426" t="s">
        <v>469</v>
      </c>
      <c r="B97" s="1427">
        <v>1927.2909999999997</v>
      </c>
      <c r="C97" s="1427">
        <v>2286.901</v>
      </c>
      <c r="D97" s="1427">
        <v>2488.623</v>
      </c>
      <c r="E97" s="1007">
        <v>2478.83867586</v>
      </c>
      <c r="F97" s="1427">
        <v>359.61</v>
      </c>
      <c r="G97" s="1427">
        <v>18.65883252710671</v>
      </c>
      <c r="H97" s="1427">
        <v>-9.78432414000008</v>
      </c>
      <c r="I97" s="1427">
        <v>-0.3947140342485394</v>
      </c>
    </row>
    <row r="98" spans="1:9" ht="12.75">
      <c r="A98" s="1420" t="s">
        <v>502</v>
      </c>
      <c r="B98" s="1421">
        <v>18367.3513</v>
      </c>
      <c r="C98" s="1421">
        <v>19872.992000000002</v>
      </c>
      <c r="D98" s="1421">
        <v>21163.271202733773</v>
      </c>
      <c r="E98" s="1151">
        <v>23091.401951099997</v>
      </c>
      <c r="F98" s="1421">
        <v>1505.6407000000036</v>
      </c>
      <c r="G98" s="1421">
        <v>8.197375198023265</v>
      </c>
      <c r="H98" s="1421">
        <v>1928.130748366224</v>
      </c>
      <c r="I98" s="1421">
        <v>8.34999430718573</v>
      </c>
    </row>
    <row r="99" spans="1:9" ht="12.75">
      <c r="A99" s="1422" t="s">
        <v>503</v>
      </c>
      <c r="B99" s="1423">
        <v>2796.305</v>
      </c>
      <c r="C99" s="1423">
        <v>3140.053</v>
      </c>
      <c r="D99" s="1423">
        <v>3434.2695160300837</v>
      </c>
      <c r="E99" s="1007">
        <v>3326.7299711699998</v>
      </c>
      <c r="F99" s="1423">
        <v>343.74800000000005</v>
      </c>
      <c r="G99" s="1423">
        <v>12.292936571654382</v>
      </c>
      <c r="H99" s="1423">
        <v>-107.53954486008388</v>
      </c>
      <c r="I99" s="1423">
        <v>-3.232590134818264</v>
      </c>
    </row>
    <row r="100" spans="1:9" ht="12.75">
      <c r="A100" s="1424" t="s">
        <v>504</v>
      </c>
      <c r="B100" s="1425">
        <v>4627.730999999999</v>
      </c>
      <c r="C100" s="1425">
        <v>4235.98</v>
      </c>
      <c r="D100" s="1425">
        <v>4339.924406777917</v>
      </c>
      <c r="E100" s="1007">
        <v>4883.75674019</v>
      </c>
      <c r="F100" s="1425">
        <v>-391.7509999999993</v>
      </c>
      <c r="G100" s="1425">
        <v>-8.46529325062324</v>
      </c>
      <c r="H100" s="1425">
        <v>543.8323334120823</v>
      </c>
      <c r="I100" s="1425">
        <v>11.135532794594614</v>
      </c>
    </row>
    <row r="101" spans="1:9" ht="12.75">
      <c r="A101" s="1424" t="s">
        <v>505</v>
      </c>
      <c r="B101" s="1425">
        <v>209.05</v>
      </c>
      <c r="C101" s="1425">
        <v>155.335</v>
      </c>
      <c r="D101" s="1425">
        <v>149.36279966</v>
      </c>
      <c r="E101" s="1007">
        <v>110.93992110000002</v>
      </c>
      <c r="F101" s="1425">
        <v>-53.715</v>
      </c>
      <c r="G101" s="1425">
        <v>-25.69480985410189</v>
      </c>
      <c r="H101" s="1425">
        <v>-38.42287855999999</v>
      </c>
      <c r="I101" s="1425">
        <v>-34.633951583006834</v>
      </c>
    </row>
    <row r="102" spans="1:9" ht="12.75">
      <c r="A102" s="1424" t="s">
        <v>506</v>
      </c>
      <c r="B102" s="1425">
        <v>184.025</v>
      </c>
      <c r="C102" s="1425">
        <v>209.913</v>
      </c>
      <c r="D102" s="1425">
        <v>250.19324400940545</v>
      </c>
      <c r="E102" s="1007">
        <v>224.55042363999996</v>
      </c>
      <c r="F102" s="1425">
        <v>25.888000000000005</v>
      </c>
      <c r="G102" s="1425">
        <v>14.067653851378893</v>
      </c>
      <c r="H102" s="1425">
        <v>-25.642820369405484</v>
      </c>
      <c r="I102" s="1425">
        <v>-11.419626805298815</v>
      </c>
    </row>
    <row r="103" spans="1:9" ht="12.75">
      <c r="A103" s="1424" t="s">
        <v>507</v>
      </c>
      <c r="B103" s="1425">
        <v>114.21130000000002</v>
      </c>
      <c r="C103" s="1425">
        <v>160.126</v>
      </c>
      <c r="D103" s="1425">
        <v>252.78980562417513</v>
      </c>
      <c r="E103" s="1007">
        <v>187.19778325</v>
      </c>
      <c r="F103" s="1425">
        <v>45.91469999999998</v>
      </c>
      <c r="G103" s="1425">
        <v>40.20153872690353</v>
      </c>
      <c r="H103" s="1425">
        <v>-65.59202237417514</v>
      </c>
      <c r="I103" s="1425">
        <v>-35.03888840744334</v>
      </c>
    </row>
    <row r="104" spans="1:9" ht="12.75">
      <c r="A104" s="1424" t="s">
        <v>511</v>
      </c>
      <c r="B104" s="1425">
        <v>1862.295</v>
      </c>
      <c r="C104" s="1425">
        <v>1687.063</v>
      </c>
      <c r="D104" s="1425">
        <v>2727.369907411553</v>
      </c>
      <c r="E104" s="1007">
        <v>3000.79287248</v>
      </c>
      <c r="F104" s="1425">
        <v>-175.23199999999997</v>
      </c>
      <c r="G104" s="1425">
        <v>-9.409465202881389</v>
      </c>
      <c r="H104" s="1425">
        <v>273.42296506844696</v>
      </c>
      <c r="I104" s="1425">
        <v>9.111690699347637</v>
      </c>
    </row>
    <row r="105" spans="1:9" ht="12.75">
      <c r="A105" s="1424" t="s">
        <v>512</v>
      </c>
      <c r="B105" s="1425">
        <v>3736.91</v>
      </c>
      <c r="C105" s="1425">
        <v>4273.362999999999</v>
      </c>
      <c r="D105" s="1425">
        <v>4661.854223847507</v>
      </c>
      <c r="E105" s="1007">
        <v>4892.04844941</v>
      </c>
      <c r="F105" s="1425">
        <v>536.4529999999995</v>
      </c>
      <c r="G105" s="1425">
        <v>14.355523681330284</v>
      </c>
      <c r="H105" s="1425">
        <v>230.19422556249356</v>
      </c>
      <c r="I105" s="1425">
        <v>4.705477223764124</v>
      </c>
    </row>
    <row r="106" spans="1:9" ht="12.75">
      <c r="A106" s="1424" t="s">
        <v>513</v>
      </c>
      <c r="B106" s="1425">
        <v>761.132</v>
      </c>
      <c r="C106" s="1425">
        <v>704.475</v>
      </c>
      <c r="D106" s="1425">
        <v>914.234880265971</v>
      </c>
      <c r="E106" s="1007">
        <v>912.9515592599998</v>
      </c>
      <c r="F106" s="1425">
        <v>-56.656999999999925</v>
      </c>
      <c r="G106" s="1425">
        <v>-7.443781104985722</v>
      </c>
      <c r="H106" s="1425">
        <v>-1.2833210059711746</v>
      </c>
      <c r="I106" s="1425">
        <v>-0.14056835688099165</v>
      </c>
    </row>
    <row r="107" spans="1:9" ht="12.75">
      <c r="A107" s="1426" t="s">
        <v>514</v>
      </c>
      <c r="B107" s="1427">
        <v>4075.691999999999</v>
      </c>
      <c r="C107" s="1427">
        <v>5306.683999999999</v>
      </c>
      <c r="D107" s="1427">
        <v>4433.272419107158</v>
      </c>
      <c r="E107" s="1007">
        <v>5552.434230600001</v>
      </c>
      <c r="F107" s="1427">
        <v>1230.9920000000002</v>
      </c>
      <c r="G107" s="1427">
        <v>30.20326364210054</v>
      </c>
      <c r="H107" s="1427">
        <v>1119.1618114928424</v>
      </c>
      <c r="I107" s="1427">
        <v>20.15623715675971</v>
      </c>
    </row>
    <row r="108" spans="1:9" ht="12.75">
      <c r="A108" s="1420" t="s">
        <v>515</v>
      </c>
      <c r="B108" s="1421">
        <v>8120.105999999998</v>
      </c>
      <c r="C108" s="1421">
        <v>8325.948</v>
      </c>
      <c r="D108" s="1421">
        <v>9437.146244450229</v>
      </c>
      <c r="E108" s="1151">
        <v>10994.863556516742</v>
      </c>
      <c r="F108" s="1421">
        <v>205.84200000000237</v>
      </c>
      <c r="G108" s="1421">
        <v>2.534966908067486</v>
      </c>
      <c r="H108" s="1421">
        <v>1557.7173120665138</v>
      </c>
      <c r="I108" s="1421">
        <v>14.167682064078392</v>
      </c>
    </row>
    <row r="109" spans="1:9" ht="12.75">
      <c r="A109" s="1422" t="s">
        <v>516</v>
      </c>
      <c r="B109" s="1423">
        <v>3865.6869999999994</v>
      </c>
      <c r="C109" s="1423">
        <v>4244.991</v>
      </c>
      <c r="D109" s="1423">
        <v>5326.415646149304</v>
      </c>
      <c r="E109" s="1007">
        <v>6713.279714959999</v>
      </c>
      <c r="F109" s="1423">
        <v>379.30400000000054</v>
      </c>
      <c r="G109" s="1423">
        <v>9.812072213813499</v>
      </c>
      <c r="H109" s="1423">
        <v>1386.8640688106952</v>
      </c>
      <c r="I109" s="1423">
        <v>20.65851756065193</v>
      </c>
    </row>
    <row r="110" spans="1:9" ht="12.75">
      <c r="A110" s="1424" t="s">
        <v>517</v>
      </c>
      <c r="B110" s="1425">
        <v>1015.7209999999999</v>
      </c>
      <c r="C110" s="1425">
        <v>828.345</v>
      </c>
      <c r="D110" s="1425">
        <v>1057.134716634392</v>
      </c>
      <c r="E110" s="1007">
        <v>1133.5280314299998</v>
      </c>
      <c r="F110" s="1425">
        <v>-187.37599999999986</v>
      </c>
      <c r="G110" s="1425">
        <v>-18.44758550822518</v>
      </c>
      <c r="H110" s="1425">
        <v>76.39331479560792</v>
      </c>
      <c r="I110" s="1425">
        <v>6.73942881670373</v>
      </c>
    </row>
    <row r="111" spans="1:9" ht="12.75">
      <c r="A111" s="1424" t="s">
        <v>518</v>
      </c>
      <c r="B111" s="1425">
        <v>3050.353</v>
      </c>
      <c r="C111" s="1425">
        <v>3031.85</v>
      </c>
      <c r="D111" s="1425">
        <v>2809.995881666534</v>
      </c>
      <c r="E111" s="1007">
        <v>2875.51605091</v>
      </c>
      <c r="F111" s="1425">
        <v>-18.503000000000156</v>
      </c>
      <c r="G111" s="1425">
        <v>-0.6065855328875103</v>
      </c>
      <c r="H111" s="1425">
        <v>65.52016924346617</v>
      </c>
      <c r="I111" s="1425">
        <v>2.2785534173155226</v>
      </c>
    </row>
    <row r="112" spans="1:9" ht="12.75">
      <c r="A112" s="1426" t="s">
        <v>519</v>
      </c>
      <c r="B112" s="1427">
        <v>188.345</v>
      </c>
      <c r="C112" s="1427">
        <v>220.762</v>
      </c>
      <c r="D112" s="1427">
        <v>243.6</v>
      </c>
      <c r="E112" s="1007">
        <v>272.5397592167408</v>
      </c>
      <c r="F112" s="1425">
        <v>32.417</v>
      </c>
      <c r="G112" s="1425">
        <v>17.21150017255568</v>
      </c>
      <c r="H112" s="1425">
        <v>28.939759216740782</v>
      </c>
      <c r="I112" s="1425">
        <v>10.618545822419275</v>
      </c>
    </row>
    <row r="113" spans="1:9" ht="12.75">
      <c r="A113" s="1432" t="s">
        <v>520</v>
      </c>
      <c r="B113" s="1433">
        <v>24.053</v>
      </c>
      <c r="C113" s="1433">
        <v>0</v>
      </c>
      <c r="D113" s="1433">
        <v>0</v>
      </c>
      <c r="E113" s="1160">
        <v>0</v>
      </c>
      <c r="F113" s="1434">
        <v>-24.053</v>
      </c>
      <c r="G113" s="1433">
        <v>-100</v>
      </c>
      <c r="H113" s="1433">
        <v>0</v>
      </c>
      <c r="I113" s="1481" t="s">
        <v>1121</v>
      </c>
    </row>
    <row r="114" spans="1:9" ht="12.75">
      <c r="A114" s="1420" t="s">
        <v>521</v>
      </c>
      <c r="B114" s="1421">
        <v>29149.284000000007</v>
      </c>
      <c r="C114" s="1421">
        <v>34950.934</v>
      </c>
      <c r="D114" s="1421">
        <v>46656.28661592417</v>
      </c>
      <c r="E114" s="1153">
        <v>53265.810578965</v>
      </c>
      <c r="F114" s="1435">
        <v>5801.649999999994</v>
      </c>
      <c r="G114" s="1421">
        <v>19.903233300687567</v>
      </c>
      <c r="H114" s="1421">
        <v>6609.523963040832</v>
      </c>
      <c r="I114" s="1421">
        <v>12.408567317758935</v>
      </c>
    </row>
    <row r="115" spans="1:9" ht="12.75">
      <c r="A115" s="1420" t="s">
        <v>472</v>
      </c>
      <c r="B115" s="1421">
        <v>231844.65930000003</v>
      </c>
      <c r="C115" s="1436">
        <v>260956.873</v>
      </c>
      <c r="D115" s="1436">
        <v>306535.72639873094</v>
      </c>
      <c r="E115" s="1436">
        <v>336666.2112903267</v>
      </c>
      <c r="F115" s="1421">
        <v>29112.213699999964</v>
      </c>
      <c r="G115" s="1421">
        <v>12.556775639299774</v>
      </c>
      <c r="H115" s="1421">
        <v>30130.484891595785</v>
      </c>
      <c r="I115" s="1421">
        <v>8.94966108304006</v>
      </c>
    </row>
  </sheetData>
  <sheetProtection/>
  <mergeCells count="4">
    <mergeCell ref="A2:I2"/>
    <mergeCell ref="F4:I4"/>
    <mergeCell ref="F5:G5"/>
    <mergeCell ref="H5:I5"/>
  </mergeCells>
  <printOptions/>
  <pageMargins left="0.75" right="0.75" top="0.23" bottom="0.23" header="0.2" footer="0.2"/>
  <pageSetup horizontalDpi="600" verticalDpi="600" orientation="portrait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29.00390625" style="0" bestFit="1" customWidth="1"/>
    <col min="2" max="5" width="8.421875" style="0" bestFit="1" customWidth="1"/>
    <col min="6" max="6" width="7.421875" style="0" bestFit="1" customWidth="1"/>
    <col min="7" max="7" width="6.421875" style="0" bestFit="1" customWidth="1"/>
    <col min="8" max="8" width="7.140625" style="0" bestFit="1" customWidth="1"/>
    <col min="9" max="9" width="10.7109375" style="0" bestFit="1" customWidth="1"/>
  </cols>
  <sheetData>
    <row r="1" spans="1:9" ht="12.75">
      <c r="A1" s="1009" t="s">
        <v>668</v>
      </c>
      <c r="B1" s="1009"/>
      <c r="C1" s="1009"/>
      <c r="D1" s="1009"/>
      <c r="E1" s="1009"/>
      <c r="F1" s="1009"/>
      <c r="G1" s="1009"/>
      <c r="H1" s="1009"/>
      <c r="I1" s="1009"/>
    </row>
    <row r="2" spans="1:9" ht="15.75">
      <c r="A2" s="1543" t="s">
        <v>1366</v>
      </c>
      <c r="B2" s="1543"/>
      <c r="C2" s="1543"/>
      <c r="D2" s="1543"/>
      <c r="E2" s="1543"/>
      <c r="F2" s="1543"/>
      <c r="G2" s="1543"/>
      <c r="H2" s="1543"/>
      <c r="I2" s="1543"/>
    </row>
    <row r="3" spans="1:9" ht="12.75">
      <c r="A3" s="1005"/>
      <c r="B3" s="1005"/>
      <c r="C3" s="1005"/>
      <c r="D3" s="1005"/>
      <c r="E3" s="1005"/>
      <c r="F3" s="1005"/>
      <c r="G3" s="1005"/>
      <c r="H3" s="453"/>
      <c r="I3" s="1419" t="s">
        <v>1410</v>
      </c>
    </row>
    <row r="4" spans="1:9" ht="12.75">
      <c r="A4" s="1490"/>
      <c r="B4" s="1490">
        <v>2007</v>
      </c>
      <c r="C4" s="1490">
        <v>2007</v>
      </c>
      <c r="D4" s="1490">
        <v>2008</v>
      </c>
      <c r="E4" s="1490">
        <v>2008</v>
      </c>
      <c r="F4" s="1544" t="s">
        <v>716</v>
      </c>
      <c r="G4" s="1545"/>
      <c r="H4" s="1545"/>
      <c r="I4" s="1546"/>
    </row>
    <row r="5" spans="1:9" ht="12.75">
      <c r="A5" s="741" t="s">
        <v>380</v>
      </c>
      <c r="B5" s="741" t="s">
        <v>1003</v>
      </c>
      <c r="C5" s="741" t="s">
        <v>909</v>
      </c>
      <c r="D5" s="741" t="s">
        <v>1003</v>
      </c>
      <c r="E5" s="741" t="s">
        <v>909</v>
      </c>
      <c r="F5" s="1547" t="s">
        <v>1014</v>
      </c>
      <c r="G5" s="1548"/>
      <c r="H5" s="1547" t="s">
        <v>327</v>
      </c>
      <c r="I5" s="1548"/>
    </row>
    <row r="6" spans="1:9" ht="12.75">
      <c r="A6" s="1491"/>
      <c r="B6" s="1492"/>
      <c r="C6" s="1492"/>
      <c r="D6" s="1492"/>
      <c r="E6" s="1492"/>
      <c r="F6" s="739" t="s">
        <v>533</v>
      </c>
      <c r="G6" s="739" t="s">
        <v>605</v>
      </c>
      <c r="H6" s="739" t="s">
        <v>533</v>
      </c>
      <c r="I6" s="739" t="s">
        <v>605</v>
      </c>
    </row>
    <row r="7" spans="1:9" ht="12.75">
      <c r="A7" s="1437" t="s">
        <v>333</v>
      </c>
      <c r="B7" s="1010">
        <v>2875.177</v>
      </c>
      <c r="C7" s="1010">
        <v>3101.1310000000003</v>
      </c>
      <c r="D7" s="1010">
        <v>4069.544000000001</v>
      </c>
      <c r="E7" s="1010">
        <v>4479.345599999999</v>
      </c>
      <c r="F7" s="1010">
        <v>225.95400000000018</v>
      </c>
      <c r="G7" s="1010">
        <v>7.858785737365044</v>
      </c>
      <c r="H7" s="1010">
        <v>409.80159999999796</v>
      </c>
      <c r="I7" s="1010">
        <v>9.148693505587023</v>
      </c>
    </row>
    <row r="8" spans="1:9" ht="12.75">
      <c r="A8" s="1437" t="s">
        <v>334</v>
      </c>
      <c r="B8" s="1010">
        <v>3602.5550000000003</v>
      </c>
      <c r="C8" s="1010">
        <v>4335.176</v>
      </c>
      <c r="D8" s="1010">
        <v>2857.1297272891434</v>
      </c>
      <c r="E8" s="1010">
        <v>2377.97491203</v>
      </c>
      <c r="F8" s="1010">
        <v>732.6210000000001</v>
      </c>
      <c r="G8" s="1010">
        <v>20.336150315539943</v>
      </c>
      <c r="H8" s="1010">
        <v>-479.15481525914356</v>
      </c>
      <c r="I8" s="1010">
        <v>-20.149700185444964</v>
      </c>
    </row>
    <row r="9" spans="1:9" ht="12.75">
      <c r="A9" s="1437" t="s">
        <v>335</v>
      </c>
      <c r="B9" s="1010">
        <v>2749.423</v>
      </c>
      <c r="C9" s="1010">
        <v>2767.578</v>
      </c>
      <c r="D9" s="1010">
        <v>5017.719020489999</v>
      </c>
      <c r="E9" s="1010">
        <v>5463.62502505</v>
      </c>
      <c r="F9" s="1010">
        <v>18.1550000000002</v>
      </c>
      <c r="G9" s="1010">
        <v>0.6603203654003114</v>
      </c>
      <c r="H9" s="1010">
        <v>445.90600456000084</v>
      </c>
      <c r="I9" s="1010">
        <v>8.161358118750476</v>
      </c>
    </row>
    <row r="10" spans="1:9" ht="12.75">
      <c r="A10" s="1437" t="s">
        <v>336</v>
      </c>
      <c r="B10" s="1010">
        <v>6077.4580000000005</v>
      </c>
      <c r="C10" s="1010">
        <v>5937.419</v>
      </c>
      <c r="D10" s="1010">
        <v>5750.786699707944</v>
      </c>
      <c r="E10" s="1011">
        <v>5455.86434671</v>
      </c>
      <c r="F10" s="1010">
        <v>-140.03900000000067</v>
      </c>
      <c r="G10" s="1010">
        <v>-2.3042364093672165</v>
      </c>
      <c r="H10" s="1010">
        <v>-294.92235299794356</v>
      </c>
      <c r="I10" s="1010">
        <v>-5.405602746992562</v>
      </c>
    </row>
    <row r="11" spans="1:9" ht="12.75">
      <c r="A11" s="1438" t="s">
        <v>337</v>
      </c>
      <c r="B11" s="1011">
        <v>3443.9130000000005</v>
      </c>
      <c r="C11" s="1011">
        <v>3423.0629999999996</v>
      </c>
      <c r="D11" s="1439">
        <v>2459.5750514580286</v>
      </c>
      <c r="E11" s="1011">
        <v>2300.1149534499996</v>
      </c>
      <c r="F11" s="1440">
        <v>-20.85000000000082</v>
      </c>
      <c r="G11" s="1011">
        <v>-0.6054159904736506</v>
      </c>
      <c r="H11" s="1011">
        <v>-159.46009800802904</v>
      </c>
      <c r="I11" s="1011">
        <v>-6.932701244729132</v>
      </c>
    </row>
    <row r="12" spans="1:9" ht="12.75">
      <c r="A12" s="1441" t="s">
        <v>338</v>
      </c>
      <c r="B12" s="761">
        <v>2633.544999999999</v>
      </c>
      <c r="C12" s="761">
        <v>2514.356</v>
      </c>
      <c r="D12" s="1442">
        <v>3291.211648249915</v>
      </c>
      <c r="E12" s="761">
        <v>3155.749393260001</v>
      </c>
      <c r="F12" s="1443">
        <v>-119.18899999999894</v>
      </c>
      <c r="G12" s="761">
        <v>-4.525800774241525</v>
      </c>
      <c r="H12" s="761">
        <v>-135.46225498991407</v>
      </c>
      <c r="I12" s="761">
        <v>-4.292554259195366</v>
      </c>
    </row>
    <row r="13" spans="1:9" ht="12.75">
      <c r="A13" s="1437" t="s">
        <v>339</v>
      </c>
      <c r="B13" s="1010">
        <v>190961.44800000003</v>
      </c>
      <c r="C13" s="1010">
        <v>215815.771</v>
      </c>
      <c r="D13" s="1010">
        <v>259845.73482188574</v>
      </c>
      <c r="E13" s="760">
        <v>287987.66696767247</v>
      </c>
      <c r="F13" s="1010">
        <v>24854.322999999975</v>
      </c>
      <c r="G13" s="1010">
        <v>13.015361613722142</v>
      </c>
      <c r="H13" s="1010">
        <v>28141.932145786734</v>
      </c>
      <c r="I13" s="1010">
        <v>9.771922680614567</v>
      </c>
    </row>
    <row r="14" spans="1:9" ht="12.75">
      <c r="A14" s="1438" t="s">
        <v>340</v>
      </c>
      <c r="B14" s="1011">
        <v>156107.60300000003</v>
      </c>
      <c r="C14" s="1011">
        <v>175826.28</v>
      </c>
      <c r="D14" s="1439">
        <v>215808.1122151944</v>
      </c>
      <c r="E14" s="1011">
        <v>241471.085973264</v>
      </c>
      <c r="F14" s="1440">
        <v>19718.676999999967</v>
      </c>
      <c r="G14" s="1011">
        <v>12.63146484928089</v>
      </c>
      <c r="H14" s="1011">
        <v>25662.973758069624</v>
      </c>
      <c r="I14" s="1011">
        <v>10.627762597179466</v>
      </c>
    </row>
    <row r="15" spans="1:9" ht="12.75">
      <c r="A15" s="1444" t="s">
        <v>342</v>
      </c>
      <c r="B15" s="760">
        <v>133060.11599999998</v>
      </c>
      <c r="C15" s="760">
        <v>147857.412</v>
      </c>
      <c r="D15" s="1445">
        <v>184555.74449781823</v>
      </c>
      <c r="E15" s="760">
        <v>204919.36589421402</v>
      </c>
      <c r="F15" s="1446">
        <v>14797.296000000031</v>
      </c>
      <c r="G15" s="760">
        <v>11.120759882698458</v>
      </c>
      <c r="H15" s="760">
        <v>20363.621396395785</v>
      </c>
      <c r="I15" s="760">
        <v>9.937382593165033</v>
      </c>
    </row>
    <row r="16" spans="1:9" ht="12.75">
      <c r="A16" s="1444" t="s">
        <v>343</v>
      </c>
      <c r="B16" s="760">
        <v>4321.933</v>
      </c>
      <c r="C16" s="760">
        <v>4618.67</v>
      </c>
      <c r="D16" s="1445">
        <v>5169.553853480002</v>
      </c>
      <c r="E16" s="760">
        <v>6053.4160403900005</v>
      </c>
      <c r="F16" s="1446">
        <v>296.7370000000001</v>
      </c>
      <c r="G16" s="760">
        <v>6.8658398915485295</v>
      </c>
      <c r="H16" s="760">
        <v>883.8621869099989</v>
      </c>
      <c r="I16" s="760">
        <v>14.60104808611593</v>
      </c>
    </row>
    <row r="17" spans="1:9" ht="12.75">
      <c r="A17" s="1444" t="s">
        <v>344</v>
      </c>
      <c r="B17" s="760">
        <v>239.558</v>
      </c>
      <c r="C17" s="760">
        <v>282.037</v>
      </c>
      <c r="D17" s="1445">
        <v>353.93045397000003</v>
      </c>
      <c r="E17" s="760">
        <v>343.8903</v>
      </c>
      <c r="F17" s="1446">
        <v>42.478999999999985</v>
      </c>
      <c r="G17" s="760">
        <v>17.732240209051664</v>
      </c>
      <c r="H17" s="760">
        <v>-10.040153970000006</v>
      </c>
      <c r="I17" s="760">
        <v>-2.919580450509946</v>
      </c>
    </row>
    <row r="18" spans="1:9" ht="12.75">
      <c r="A18" s="1444" t="s">
        <v>345</v>
      </c>
      <c r="B18" s="760">
        <v>14053.111</v>
      </c>
      <c r="C18" s="760">
        <v>17673.757999999998</v>
      </c>
      <c r="D18" s="1445">
        <v>20423.15005926614</v>
      </c>
      <c r="E18" s="760">
        <v>23926.501153620007</v>
      </c>
      <c r="F18" s="1446">
        <v>3620.646999999997</v>
      </c>
      <c r="G18" s="760">
        <v>25.76402477714719</v>
      </c>
      <c r="H18" s="760">
        <v>3503.3510943538677</v>
      </c>
      <c r="I18" s="760">
        <v>14.642137067432534</v>
      </c>
    </row>
    <row r="19" spans="1:9" ht="12.75">
      <c r="A19" s="1444" t="s">
        <v>346</v>
      </c>
      <c r="B19" s="760">
        <v>4432.885</v>
      </c>
      <c r="C19" s="760">
        <v>5394.403</v>
      </c>
      <c r="D19" s="1445">
        <v>5305.733350659999</v>
      </c>
      <c r="E19" s="760">
        <v>6227.9125850400005</v>
      </c>
      <c r="F19" s="1446">
        <v>961.518</v>
      </c>
      <c r="G19" s="760">
        <v>21.69056945984387</v>
      </c>
      <c r="H19" s="760">
        <v>922.1792343800016</v>
      </c>
      <c r="I19" s="760">
        <v>14.807196179907184</v>
      </c>
    </row>
    <row r="20" spans="1:9" ht="12.75">
      <c r="A20" s="1444" t="s">
        <v>352</v>
      </c>
      <c r="B20" s="760">
        <v>34853.845</v>
      </c>
      <c r="C20" s="760">
        <v>39989.490999999995</v>
      </c>
      <c r="D20" s="1445">
        <v>44037.622606691344</v>
      </c>
      <c r="E20" s="760">
        <v>46516.580994408505</v>
      </c>
      <c r="F20" s="1446">
        <v>5135.645999999993</v>
      </c>
      <c r="G20" s="760">
        <v>14.73480472527491</v>
      </c>
      <c r="H20" s="760">
        <v>2478.958387717161</v>
      </c>
      <c r="I20" s="760">
        <v>5.329193020474016</v>
      </c>
    </row>
    <row r="21" spans="1:9" ht="12.75">
      <c r="A21" s="1444" t="s">
        <v>353</v>
      </c>
      <c r="B21" s="760">
        <v>3143.4809999999998</v>
      </c>
      <c r="C21" s="760">
        <v>2853.139</v>
      </c>
      <c r="D21" s="1445">
        <v>3190.1913969999996</v>
      </c>
      <c r="E21" s="760">
        <v>2947.556397</v>
      </c>
      <c r="F21" s="1446">
        <v>-290.34199999999964</v>
      </c>
      <c r="G21" s="760">
        <v>-9.236321135709098</v>
      </c>
      <c r="H21" s="760">
        <v>-242.635</v>
      </c>
      <c r="I21" s="760">
        <v>-8.231733928719796</v>
      </c>
    </row>
    <row r="22" spans="1:9" ht="12.75">
      <c r="A22" s="1444" t="s">
        <v>354</v>
      </c>
      <c r="B22" s="760">
        <v>1307.148</v>
      </c>
      <c r="C22" s="760">
        <v>1107.826</v>
      </c>
      <c r="D22" s="1445">
        <v>1341.463226</v>
      </c>
      <c r="E22" s="760">
        <v>1005.7632260000003</v>
      </c>
      <c r="F22" s="1446">
        <v>-199.3219999999999</v>
      </c>
      <c r="G22" s="760">
        <v>-15.248617601067355</v>
      </c>
      <c r="H22" s="760">
        <v>-335.7</v>
      </c>
      <c r="I22" s="760">
        <v>-33.37763713385159</v>
      </c>
    </row>
    <row r="23" spans="1:9" ht="12.75">
      <c r="A23" s="1444" t="s">
        <v>355</v>
      </c>
      <c r="B23" s="760">
        <v>119.314</v>
      </c>
      <c r="C23" s="760">
        <v>117.489</v>
      </c>
      <c r="D23" s="1445">
        <v>118.526</v>
      </c>
      <c r="E23" s="760">
        <v>152.08800000000002</v>
      </c>
      <c r="F23" s="1446">
        <v>-1.8249999999999886</v>
      </c>
      <c r="G23" s="760">
        <v>-1.529577417570435</v>
      </c>
      <c r="H23" s="760">
        <v>33.562000000000026</v>
      </c>
      <c r="I23" s="760">
        <v>22.067487244227042</v>
      </c>
    </row>
    <row r="24" spans="1:9" ht="12.75">
      <c r="A24" s="1444" t="s">
        <v>356</v>
      </c>
      <c r="B24" s="760">
        <v>1717.0189999999998</v>
      </c>
      <c r="C24" s="760">
        <v>1627.824</v>
      </c>
      <c r="D24" s="1445">
        <v>1730.2021709999997</v>
      </c>
      <c r="E24" s="760">
        <v>1789.7051709999996</v>
      </c>
      <c r="F24" s="1446">
        <v>-89.19499999999971</v>
      </c>
      <c r="G24" s="760">
        <v>-5.194759056248051</v>
      </c>
      <c r="H24" s="760">
        <v>59.50299999999993</v>
      </c>
      <c r="I24" s="760">
        <v>3.3247375581282235</v>
      </c>
    </row>
    <row r="25" spans="1:9" ht="12.75">
      <c r="A25" s="1444" t="s">
        <v>357</v>
      </c>
      <c r="B25" s="760">
        <v>31710.364</v>
      </c>
      <c r="C25" s="760">
        <v>37136.352</v>
      </c>
      <c r="D25" s="1445">
        <v>40847.43120969135</v>
      </c>
      <c r="E25" s="760">
        <v>43569.0245974085</v>
      </c>
      <c r="F25" s="1446">
        <v>5425.987999999998</v>
      </c>
      <c r="G25" s="760">
        <v>17.111087088120456</v>
      </c>
      <c r="H25" s="760">
        <v>2721.5933877171483</v>
      </c>
      <c r="I25" s="760">
        <v>6.246624552340861</v>
      </c>
    </row>
    <row r="26" spans="1:9" ht="12.75">
      <c r="A26" s="1444" t="s">
        <v>358</v>
      </c>
      <c r="B26" s="760">
        <v>6900.477000000001</v>
      </c>
      <c r="C26" s="760">
        <v>8945.609</v>
      </c>
      <c r="D26" s="1445">
        <v>7921.597765006835</v>
      </c>
      <c r="E26" s="760">
        <v>9158.3827055</v>
      </c>
      <c r="F26" s="1446">
        <v>2045.1319999999996</v>
      </c>
      <c r="G26" s="760">
        <v>29.637545346502847</v>
      </c>
      <c r="H26" s="760">
        <v>1236.7849404931649</v>
      </c>
      <c r="I26" s="760">
        <v>13.50440334569577</v>
      </c>
    </row>
    <row r="27" spans="1:9" ht="12.75">
      <c r="A27" s="1444" t="s">
        <v>359</v>
      </c>
      <c r="B27" s="760">
        <v>1937.0680000000004</v>
      </c>
      <c r="C27" s="760">
        <v>2220.545</v>
      </c>
      <c r="D27" s="1445">
        <v>1624.863</v>
      </c>
      <c r="E27" s="760">
        <v>1658.658</v>
      </c>
      <c r="F27" s="1446">
        <v>283.47699999999963</v>
      </c>
      <c r="G27" s="760">
        <v>14.63433395213795</v>
      </c>
      <c r="H27" s="760">
        <v>33.794999999999845</v>
      </c>
      <c r="I27" s="760">
        <v>2.0374905495888753</v>
      </c>
    </row>
    <row r="28" spans="1:9" ht="12.75">
      <c r="A28" s="1444" t="s">
        <v>360</v>
      </c>
      <c r="B28" s="760">
        <v>22872.819</v>
      </c>
      <c r="C28" s="760">
        <v>25970.198</v>
      </c>
      <c r="D28" s="1445">
        <v>31300.97044468451</v>
      </c>
      <c r="E28" s="760">
        <v>32751.983891908498</v>
      </c>
      <c r="F28" s="1446">
        <v>3097.379000000001</v>
      </c>
      <c r="G28" s="760">
        <v>13.54174577256962</v>
      </c>
      <c r="H28" s="760">
        <v>1451.013447223988</v>
      </c>
      <c r="I28" s="760">
        <v>4.430307037316497</v>
      </c>
    </row>
    <row r="29" spans="1:9" ht="12.75">
      <c r="A29" s="1444" t="s">
        <v>361</v>
      </c>
      <c r="B29" s="760">
        <v>3045.5550000000003</v>
      </c>
      <c r="C29" s="760">
        <v>2716.446</v>
      </c>
      <c r="D29" s="1445">
        <v>3035.840446714509</v>
      </c>
      <c r="E29" s="760">
        <v>2881.7510254199997</v>
      </c>
      <c r="F29" s="1446">
        <v>-329.1090000000004</v>
      </c>
      <c r="G29" s="760">
        <v>-10.806207735535898</v>
      </c>
      <c r="H29" s="760">
        <v>-154.08942129450952</v>
      </c>
      <c r="I29" s="760">
        <v>-5.347076133062252</v>
      </c>
    </row>
    <row r="30" spans="1:9" ht="12.75">
      <c r="A30" s="1444" t="s">
        <v>362</v>
      </c>
      <c r="B30" s="760">
        <v>860.238</v>
      </c>
      <c r="C30" s="760">
        <v>1417.21</v>
      </c>
      <c r="D30" s="1445">
        <v>1590.682934</v>
      </c>
      <c r="E30" s="760">
        <v>1546.2139340000006</v>
      </c>
      <c r="F30" s="1446">
        <v>556.972</v>
      </c>
      <c r="G30" s="760">
        <v>64.74626789330394</v>
      </c>
      <c r="H30" s="760">
        <v>-44.46899999999937</v>
      </c>
      <c r="I30" s="760">
        <v>-2.875992708522529</v>
      </c>
    </row>
    <row r="31" spans="1:9" ht="12.75">
      <c r="A31" s="1444" t="s">
        <v>363</v>
      </c>
      <c r="B31" s="760">
        <v>18967.026</v>
      </c>
      <c r="C31" s="760">
        <v>21836.542</v>
      </c>
      <c r="D31" s="1445">
        <v>26674.44706397</v>
      </c>
      <c r="E31" s="761">
        <v>28324.018932488496</v>
      </c>
      <c r="F31" s="1443">
        <v>2869.5159999999996</v>
      </c>
      <c r="G31" s="761">
        <v>15.128971721765971</v>
      </c>
      <c r="H31" s="761">
        <v>1649.5718685184947</v>
      </c>
      <c r="I31" s="761">
        <v>5.823932939920424</v>
      </c>
    </row>
    <row r="32" spans="1:9" ht="12.75">
      <c r="A32" s="1447" t="s">
        <v>364</v>
      </c>
      <c r="B32" s="1010">
        <v>7559.846999999999</v>
      </c>
      <c r="C32" s="1010">
        <v>7941.638000000001</v>
      </c>
      <c r="D32" s="1010">
        <v>7183.8811536476005</v>
      </c>
      <c r="E32" s="760">
        <v>7310.6432244365005</v>
      </c>
      <c r="F32" s="1010">
        <v>381.791000000002</v>
      </c>
      <c r="G32" s="1010">
        <v>5.050247710039661</v>
      </c>
      <c r="H32" s="1010">
        <v>126.76207078890002</v>
      </c>
      <c r="I32" s="1010">
        <v>1.7339386822377827</v>
      </c>
    </row>
    <row r="33" spans="1:9" ht="12.75">
      <c r="A33" s="1438" t="s">
        <v>365</v>
      </c>
      <c r="B33" s="1011">
        <v>272.36400000000003</v>
      </c>
      <c r="C33" s="1011">
        <v>348.06</v>
      </c>
      <c r="D33" s="1439">
        <v>506.04758000000004</v>
      </c>
      <c r="E33" s="1011">
        <v>363.92952711</v>
      </c>
      <c r="F33" s="1440">
        <v>75.69599999999997</v>
      </c>
      <c r="G33" s="1011">
        <v>27.79221923602237</v>
      </c>
      <c r="H33" s="1011">
        <v>-142.11805289000006</v>
      </c>
      <c r="I33" s="1011">
        <v>-39.050981660810386</v>
      </c>
    </row>
    <row r="34" spans="1:9" ht="12.75">
      <c r="A34" s="1444" t="s">
        <v>366</v>
      </c>
      <c r="B34" s="760">
        <v>7287.482999999998</v>
      </c>
      <c r="C34" s="760">
        <v>7593.5779999999995</v>
      </c>
      <c r="D34" s="1445">
        <v>6677.8335736476</v>
      </c>
      <c r="E34" s="760">
        <v>6946.713697326501</v>
      </c>
      <c r="F34" s="1446">
        <v>306.09500000000116</v>
      </c>
      <c r="G34" s="760">
        <v>4.200284240800304</v>
      </c>
      <c r="H34" s="760">
        <v>268.8801236789004</v>
      </c>
      <c r="I34" s="760">
        <v>3.870608972734563</v>
      </c>
    </row>
    <row r="35" spans="1:9" ht="12.75">
      <c r="A35" s="1444" t="s">
        <v>367</v>
      </c>
      <c r="B35" s="760">
        <v>6425.331</v>
      </c>
      <c r="C35" s="760">
        <v>6509.991</v>
      </c>
      <c r="D35" s="1445">
        <v>5206.660266339999</v>
      </c>
      <c r="E35" s="760">
        <v>5579.736688160001</v>
      </c>
      <c r="F35" s="1446">
        <v>84.65999999999985</v>
      </c>
      <c r="G35" s="760">
        <v>1.317597490308279</v>
      </c>
      <c r="H35" s="760">
        <v>373.076421820002</v>
      </c>
      <c r="I35" s="760">
        <v>6.686272895487284</v>
      </c>
    </row>
    <row r="36" spans="1:9" ht="12.75">
      <c r="A36" s="1444" t="s">
        <v>368</v>
      </c>
      <c r="B36" s="760">
        <v>492.8920000000001</v>
      </c>
      <c r="C36" s="760">
        <v>622.956</v>
      </c>
      <c r="D36" s="1445">
        <v>1018.2606730375999</v>
      </c>
      <c r="E36" s="760">
        <v>872.2850996364999</v>
      </c>
      <c r="F36" s="1446">
        <v>130.0639999999999</v>
      </c>
      <c r="G36" s="760">
        <v>26.387930824602524</v>
      </c>
      <c r="H36" s="760">
        <v>-145.97557340109995</v>
      </c>
      <c r="I36" s="760">
        <v>-16.73484660713924</v>
      </c>
    </row>
    <row r="37" spans="1:9" ht="12.75">
      <c r="A37" s="1444" t="s">
        <v>369</v>
      </c>
      <c r="B37" s="760">
        <v>207.406</v>
      </c>
      <c r="C37" s="760">
        <v>245.98600000000002</v>
      </c>
      <c r="D37" s="1445">
        <v>244.53371533</v>
      </c>
      <c r="E37" s="760">
        <v>338.04772384</v>
      </c>
      <c r="F37" s="1446">
        <v>38.58</v>
      </c>
      <c r="G37" s="760">
        <v>18.601197650984066</v>
      </c>
      <c r="H37" s="760">
        <v>93.51400851</v>
      </c>
      <c r="I37" s="760">
        <v>27.662960557090077</v>
      </c>
    </row>
    <row r="38" spans="1:9" ht="12.75">
      <c r="A38" s="1444" t="s">
        <v>370</v>
      </c>
      <c r="B38" s="760">
        <v>161.854</v>
      </c>
      <c r="C38" s="760">
        <v>214.645</v>
      </c>
      <c r="D38" s="1445">
        <v>208.37891894</v>
      </c>
      <c r="E38" s="761">
        <v>156.64418569000003</v>
      </c>
      <c r="F38" s="1443">
        <v>52.791</v>
      </c>
      <c r="G38" s="761">
        <v>32.616432093120956</v>
      </c>
      <c r="H38" s="761">
        <v>-51.73473324999998</v>
      </c>
      <c r="I38" s="761">
        <v>-33.026909375610906</v>
      </c>
    </row>
    <row r="39" spans="1:9" ht="12.75">
      <c r="A39" s="1447" t="s">
        <v>371</v>
      </c>
      <c r="B39" s="1010">
        <v>9882.313</v>
      </c>
      <c r="C39" s="1010">
        <v>10736.795</v>
      </c>
      <c r="D39" s="1010">
        <v>8959.85923186451</v>
      </c>
      <c r="E39" s="1012">
        <v>8459.237893720001</v>
      </c>
      <c r="F39" s="1010">
        <v>854.482</v>
      </c>
      <c r="G39" s="1010">
        <v>8.646578994209149</v>
      </c>
      <c r="H39" s="1010">
        <v>-500.6213381445086</v>
      </c>
      <c r="I39" s="1010">
        <v>-5.918043025083402</v>
      </c>
    </row>
    <row r="40" spans="1:9" ht="12.75">
      <c r="A40" s="1438" t="s">
        <v>372</v>
      </c>
      <c r="B40" s="1011">
        <v>365.222</v>
      </c>
      <c r="C40" s="1011">
        <v>707.051</v>
      </c>
      <c r="D40" s="1439">
        <v>403.633</v>
      </c>
      <c r="E40" s="1011">
        <v>648.7280000000001</v>
      </c>
      <c r="F40" s="1440">
        <v>341.82900000000006</v>
      </c>
      <c r="G40" s="1011">
        <v>93.59485463635818</v>
      </c>
      <c r="H40" s="1011">
        <v>245.095</v>
      </c>
      <c r="I40" s="1011">
        <v>37.78085730845594</v>
      </c>
    </row>
    <row r="41" spans="1:9" ht="12.75">
      <c r="A41" s="1444" t="s">
        <v>373</v>
      </c>
      <c r="B41" s="760">
        <v>5245.631</v>
      </c>
      <c r="C41" s="760">
        <v>6073.83</v>
      </c>
      <c r="D41" s="1445">
        <v>4802.199331215651</v>
      </c>
      <c r="E41" s="760">
        <v>3880.1542616700003</v>
      </c>
      <c r="F41" s="1446">
        <v>828.1989999999996</v>
      </c>
      <c r="G41" s="760">
        <v>15.788357968755323</v>
      </c>
      <c r="H41" s="760">
        <v>-922.0450695456507</v>
      </c>
      <c r="I41" s="760">
        <v>-23.76310340684256</v>
      </c>
    </row>
    <row r="42" spans="1:9" ht="12.75">
      <c r="A42" s="1444" t="s">
        <v>374</v>
      </c>
      <c r="B42" s="760">
        <v>1710.5040000000001</v>
      </c>
      <c r="C42" s="760">
        <v>1512.599</v>
      </c>
      <c r="D42" s="1445">
        <v>1477.6387771599998</v>
      </c>
      <c r="E42" s="760">
        <v>1594.41502792</v>
      </c>
      <c r="F42" s="1446">
        <v>-197.905</v>
      </c>
      <c r="G42" s="760">
        <v>-11.569981712992206</v>
      </c>
      <c r="H42" s="760">
        <v>116.77625076000027</v>
      </c>
      <c r="I42" s="760">
        <v>7.324081165513169</v>
      </c>
    </row>
    <row r="43" spans="1:9" ht="12.75">
      <c r="A43" s="1444" t="s">
        <v>375</v>
      </c>
      <c r="B43" s="760">
        <v>165.282</v>
      </c>
      <c r="C43" s="760">
        <v>140.084</v>
      </c>
      <c r="D43" s="1445">
        <v>146.41464445999995</v>
      </c>
      <c r="E43" s="760">
        <v>168.39657823</v>
      </c>
      <c r="F43" s="1446">
        <v>-25.198000000000008</v>
      </c>
      <c r="G43" s="760">
        <v>-15.245459275662204</v>
      </c>
      <c r="H43" s="760">
        <v>21.98193377000004</v>
      </c>
      <c r="I43" s="760">
        <v>13.053670092973386</v>
      </c>
    </row>
    <row r="44" spans="1:9" ht="12.75">
      <c r="A44" s="1441" t="s">
        <v>376</v>
      </c>
      <c r="B44" s="761">
        <v>2395.674</v>
      </c>
      <c r="C44" s="761">
        <v>2303.231</v>
      </c>
      <c r="D44" s="1442">
        <v>2129.9734790288576</v>
      </c>
      <c r="E44" s="761">
        <v>2167.5440259</v>
      </c>
      <c r="F44" s="1443">
        <v>-92.44299999999976</v>
      </c>
      <c r="G44" s="761">
        <v>-3.8587470582391328</v>
      </c>
      <c r="H44" s="761">
        <v>37.5705468711426</v>
      </c>
      <c r="I44" s="761">
        <v>1.7333233568597382</v>
      </c>
    </row>
    <row r="45" spans="1:9" ht="12.75">
      <c r="A45" s="1437" t="s">
        <v>377</v>
      </c>
      <c r="B45" s="1010">
        <v>182.72</v>
      </c>
      <c r="C45" s="1010">
        <v>217.06199999999998</v>
      </c>
      <c r="D45" s="1010">
        <v>239.8</v>
      </c>
      <c r="E45" s="761">
        <v>273.93975921674075</v>
      </c>
      <c r="F45" s="1010">
        <v>34.341999999999985</v>
      </c>
      <c r="G45" s="1010">
        <v>18.794877408056035</v>
      </c>
      <c r="H45" s="1010">
        <v>34.13975921674074</v>
      </c>
      <c r="I45" s="1010">
        <v>12.462506105121241</v>
      </c>
    </row>
    <row r="46" spans="1:9" ht="12.75">
      <c r="A46" s="1437" t="s">
        <v>378</v>
      </c>
      <c r="B46" s="1010">
        <v>0</v>
      </c>
      <c r="C46" s="1010">
        <v>0</v>
      </c>
      <c r="D46" s="1010">
        <v>34.1</v>
      </c>
      <c r="E46" s="1010">
        <v>32.2</v>
      </c>
      <c r="F46" s="1010">
        <v>0</v>
      </c>
      <c r="G46" s="1010" t="e">
        <v>#DIV/0!</v>
      </c>
      <c r="H46" s="1010">
        <v>-1.9</v>
      </c>
      <c r="I46" s="1010">
        <v>-5.900621118012418</v>
      </c>
    </row>
    <row r="47" spans="1:9" ht="12.75">
      <c r="A47" s="1437" t="s">
        <v>379</v>
      </c>
      <c r="B47" s="1010">
        <v>7953.72</v>
      </c>
      <c r="C47" s="1010">
        <v>10104.303</v>
      </c>
      <c r="D47" s="1010">
        <v>12577.172123</v>
      </c>
      <c r="E47" s="1010">
        <v>14825.712965435</v>
      </c>
      <c r="F47" s="1010">
        <v>2150.5829999999996</v>
      </c>
      <c r="G47" s="1010">
        <v>27.03870641662014</v>
      </c>
      <c r="H47" s="1010">
        <v>2248.540842434999</v>
      </c>
      <c r="I47" s="1010">
        <v>15.166493831880448</v>
      </c>
    </row>
    <row r="48" spans="1:9" ht="12.75">
      <c r="A48" s="1448" t="s">
        <v>920</v>
      </c>
      <c r="B48" s="1421">
        <v>231844.66100000005</v>
      </c>
      <c r="C48" s="1421">
        <v>260956.873</v>
      </c>
      <c r="D48" s="1421">
        <v>306535.72677788493</v>
      </c>
      <c r="E48" s="1421">
        <v>336666.21069427073</v>
      </c>
      <c r="F48" s="1421">
        <v>29112.211999999974</v>
      </c>
      <c r="G48" s="1449">
        <v>12.556774813977695</v>
      </c>
      <c r="H48" s="1449">
        <v>30130.483916385798</v>
      </c>
      <c r="I48" s="1449">
        <v>8.949660809218402</v>
      </c>
    </row>
  </sheetData>
  <sheetProtection/>
  <mergeCells count="4">
    <mergeCell ref="A2:I2"/>
    <mergeCell ref="F4:I4"/>
    <mergeCell ref="F5:G5"/>
    <mergeCell ref="H5:I5"/>
  </mergeCells>
  <printOptions/>
  <pageMargins left="0.75" right="0.31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22">
      <selection activeCell="A64" sqref="A64"/>
    </sheetView>
  </sheetViews>
  <sheetFormatPr defaultColWidth="9.140625" defaultRowHeight="12.75"/>
  <cols>
    <col min="1" max="1" width="53.57421875" style="0" customWidth="1"/>
  </cols>
  <sheetData>
    <row r="1" spans="1:9" ht="12.75">
      <c r="A1" s="1552" t="s">
        <v>758</v>
      </c>
      <c r="B1" s="1552"/>
      <c r="C1" s="1552"/>
      <c r="D1" s="1552"/>
      <c r="E1" s="1552"/>
      <c r="F1" s="1552"/>
      <c r="G1" s="1552"/>
      <c r="H1" s="1552"/>
      <c r="I1" s="1552"/>
    </row>
    <row r="2" spans="1:9" ht="15.75">
      <c r="A2" s="1553" t="s">
        <v>1122</v>
      </c>
      <c r="B2" s="1553"/>
      <c r="C2" s="1553"/>
      <c r="D2" s="1553"/>
      <c r="E2" s="1553"/>
      <c r="F2" s="1553"/>
      <c r="G2" s="1553"/>
      <c r="H2" s="1553"/>
      <c r="I2" s="1553"/>
    </row>
    <row r="3" spans="1:9" ht="12.75">
      <c r="A3" s="1450"/>
      <c r="B3" s="1450"/>
      <c r="C3" s="1451"/>
      <c r="D3" s="1450"/>
      <c r="E3" s="1450"/>
      <c r="F3" s="1450"/>
      <c r="G3" s="1450"/>
      <c r="H3" s="1554" t="s">
        <v>534</v>
      </c>
      <c r="I3" s="1554"/>
    </row>
    <row r="4" spans="1:9" ht="12.75">
      <c r="A4" s="1493"/>
      <c r="B4" s="1494"/>
      <c r="C4" s="1376"/>
      <c r="D4" s="1376"/>
      <c r="E4" s="1376"/>
      <c r="F4" s="1513" t="s">
        <v>716</v>
      </c>
      <c r="G4" s="1555"/>
      <c r="H4" s="1555"/>
      <c r="I4" s="1549"/>
    </row>
    <row r="5" spans="1:9" ht="14.25">
      <c r="A5" s="1495" t="s">
        <v>1123</v>
      </c>
      <c r="B5" s="1496">
        <v>2007</v>
      </c>
      <c r="C5" s="1497">
        <v>2007</v>
      </c>
      <c r="D5" s="1497">
        <v>2008</v>
      </c>
      <c r="E5" s="1497">
        <v>2008</v>
      </c>
      <c r="F5" s="1507" t="s">
        <v>1014</v>
      </c>
      <c r="G5" s="1549"/>
      <c r="H5" s="1550" t="s">
        <v>327</v>
      </c>
      <c r="I5" s="1551"/>
    </row>
    <row r="6" spans="1:9" ht="14.25">
      <c r="A6" s="1498"/>
      <c r="B6" s="1499" t="s">
        <v>1003</v>
      </c>
      <c r="C6" s="1500" t="s">
        <v>909</v>
      </c>
      <c r="D6" s="1500" t="s">
        <v>1003</v>
      </c>
      <c r="E6" s="1500" t="s">
        <v>909</v>
      </c>
      <c r="F6" s="1501" t="s">
        <v>533</v>
      </c>
      <c r="G6" s="1501" t="s">
        <v>1085</v>
      </c>
      <c r="H6" s="1501" t="s">
        <v>533</v>
      </c>
      <c r="I6" s="1501" t="s">
        <v>1085</v>
      </c>
    </row>
    <row r="7" spans="1:9" ht="14.25">
      <c r="A7" s="1452" t="s">
        <v>1124</v>
      </c>
      <c r="B7" s="1452">
        <v>287.461</v>
      </c>
      <c r="C7" s="1452">
        <v>425.446</v>
      </c>
      <c r="D7" s="1452">
        <v>374.65</v>
      </c>
      <c r="E7" s="1452">
        <v>541.1020000000001</v>
      </c>
      <c r="F7" s="1453">
        <v>137.985</v>
      </c>
      <c r="G7" s="1453">
        <v>48.00129408858941</v>
      </c>
      <c r="H7" s="1453">
        <v>166.4520000000001</v>
      </c>
      <c r="I7" s="1453">
        <v>44.42866675563863</v>
      </c>
    </row>
    <row r="8" spans="1:9" ht="15" hidden="1">
      <c r="A8" s="1425" t="s">
        <v>1125</v>
      </c>
      <c r="B8" s="1425">
        <v>0</v>
      </c>
      <c r="C8" s="1425">
        <v>0</v>
      </c>
      <c r="D8" s="1425">
        <v>0</v>
      </c>
      <c r="E8" s="1425">
        <v>0</v>
      </c>
      <c r="F8" s="1454">
        <v>0</v>
      </c>
      <c r="G8" s="1454">
        <v>0</v>
      </c>
      <c r="H8" s="1454">
        <v>0</v>
      </c>
      <c r="I8" s="1454">
        <v>0</v>
      </c>
    </row>
    <row r="9" spans="1:9" ht="15" hidden="1">
      <c r="A9" s="1425" t="s">
        <v>1126</v>
      </c>
      <c r="B9" s="1425">
        <v>0</v>
      </c>
      <c r="C9" s="1425">
        <v>0</v>
      </c>
      <c r="D9" s="1425"/>
      <c r="E9" s="1425">
        <v>0</v>
      </c>
      <c r="F9" s="1455">
        <v>0</v>
      </c>
      <c r="G9" s="1455">
        <v>0</v>
      </c>
      <c r="H9" s="1455">
        <v>0</v>
      </c>
      <c r="I9" s="1455">
        <v>0</v>
      </c>
    </row>
    <row r="10" spans="1:9" ht="15" hidden="1">
      <c r="A10" s="1425" t="s">
        <v>1127</v>
      </c>
      <c r="B10" s="1425">
        <v>0</v>
      </c>
      <c r="C10" s="1425">
        <v>0</v>
      </c>
      <c r="D10" s="1425"/>
      <c r="E10" s="1425">
        <v>0</v>
      </c>
      <c r="F10" s="1455">
        <v>0</v>
      </c>
      <c r="G10" s="1455">
        <v>0</v>
      </c>
      <c r="H10" s="1455">
        <v>0</v>
      </c>
      <c r="I10" s="1455">
        <v>0</v>
      </c>
    </row>
    <row r="11" spans="1:9" ht="15" hidden="1">
      <c r="A11" s="1425" t="s">
        <v>1128</v>
      </c>
      <c r="B11" s="1425">
        <v>0</v>
      </c>
      <c r="C11" s="1425">
        <v>0</v>
      </c>
      <c r="D11" s="1425"/>
      <c r="E11" s="1425">
        <v>0</v>
      </c>
      <c r="F11" s="1455">
        <v>0</v>
      </c>
      <c r="G11" s="1455">
        <v>0</v>
      </c>
      <c r="H11" s="1455">
        <v>0</v>
      </c>
      <c r="I11" s="1455">
        <v>0</v>
      </c>
    </row>
    <row r="12" spans="1:9" ht="15" hidden="1">
      <c r="A12" s="1425" t="s">
        <v>1129</v>
      </c>
      <c r="B12" s="1425">
        <v>0</v>
      </c>
      <c r="C12" s="1425">
        <v>0</v>
      </c>
      <c r="D12" s="1425"/>
      <c r="E12" s="1425">
        <v>0</v>
      </c>
      <c r="F12" s="1455">
        <v>0</v>
      </c>
      <c r="G12" s="1455">
        <v>0</v>
      </c>
      <c r="H12" s="1455">
        <v>0</v>
      </c>
      <c r="I12" s="1455">
        <v>0</v>
      </c>
    </row>
    <row r="13" spans="1:9" ht="15">
      <c r="A13" s="1425" t="s">
        <v>1130</v>
      </c>
      <c r="B13" s="1425">
        <v>22.11</v>
      </c>
      <c r="C13" s="1425">
        <v>242.18800000000002</v>
      </c>
      <c r="D13" s="1425">
        <v>27.6</v>
      </c>
      <c r="E13" s="1425">
        <v>335.91700000000003</v>
      </c>
      <c r="F13" s="1455">
        <v>220.07800000000003</v>
      </c>
      <c r="G13" s="1455">
        <v>995.3776571687021</v>
      </c>
      <c r="H13" s="1455">
        <v>308.317</v>
      </c>
      <c r="I13" s="1455">
        <v>1117.090579710145</v>
      </c>
    </row>
    <row r="14" spans="1:9" ht="15" hidden="1">
      <c r="A14" s="1425" t="s">
        <v>1131</v>
      </c>
      <c r="B14" s="1425">
        <v>0</v>
      </c>
      <c r="C14" s="1425">
        <v>0</v>
      </c>
      <c r="D14" s="1425"/>
      <c r="E14" s="1425">
        <v>0</v>
      </c>
      <c r="F14" s="1455">
        <v>0</v>
      </c>
      <c r="G14" s="1455">
        <v>0</v>
      </c>
      <c r="H14" s="1455">
        <v>0</v>
      </c>
      <c r="I14" s="1455">
        <v>0</v>
      </c>
    </row>
    <row r="15" spans="1:9" ht="15" hidden="1">
      <c r="A15" s="1425" t="s">
        <v>1132</v>
      </c>
      <c r="B15" s="1425">
        <v>0</v>
      </c>
      <c r="C15" s="1425">
        <v>0</v>
      </c>
      <c r="D15" s="1425"/>
      <c r="E15" s="1425">
        <v>0</v>
      </c>
      <c r="F15" s="1455">
        <v>0</v>
      </c>
      <c r="G15" s="1455">
        <v>0</v>
      </c>
      <c r="H15" s="1455">
        <v>0</v>
      </c>
      <c r="I15" s="1455">
        <v>0</v>
      </c>
    </row>
    <row r="16" spans="1:9" ht="15">
      <c r="A16" s="1425" t="s">
        <v>1133</v>
      </c>
      <c r="B16" s="1425">
        <v>84.7</v>
      </c>
      <c r="C16" s="1425">
        <v>84.7</v>
      </c>
      <c r="D16" s="1425">
        <v>65.1</v>
      </c>
      <c r="E16" s="1425">
        <v>65.1</v>
      </c>
      <c r="F16" s="1455">
        <v>0</v>
      </c>
      <c r="G16" s="1455">
        <v>0</v>
      </c>
      <c r="H16" s="1455">
        <v>0</v>
      </c>
      <c r="I16" s="1455">
        <v>0</v>
      </c>
    </row>
    <row r="17" spans="1:9" ht="15" hidden="1">
      <c r="A17" s="1425" t="s">
        <v>1134</v>
      </c>
      <c r="B17" s="1425">
        <v>0</v>
      </c>
      <c r="C17" s="1425">
        <v>0</v>
      </c>
      <c r="D17" s="1425"/>
      <c r="E17" s="1425">
        <v>0</v>
      </c>
      <c r="F17" s="1455">
        <v>0</v>
      </c>
      <c r="G17" s="1455">
        <v>0</v>
      </c>
      <c r="H17" s="1455">
        <v>0</v>
      </c>
      <c r="I17" s="1455">
        <v>0</v>
      </c>
    </row>
    <row r="18" spans="1:9" ht="15" hidden="1">
      <c r="A18" s="1425" t="s">
        <v>1135</v>
      </c>
      <c r="B18" s="1425">
        <v>0</v>
      </c>
      <c r="C18" s="1425">
        <v>0</v>
      </c>
      <c r="D18" s="1425"/>
      <c r="E18" s="1425">
        <v>0</v>
      </c>
      <c r="F18" s="1455">
        <v>0</v>
      </c>
      <c r="G18" s="1455">
        <v>0</v>
      </c>
      <c r="H18" s="1455">
        <v>0</v>
      </c>
      <c r="I18" s="1455">
        <v>0</v>
      </c>
    </row>
    <row r="19" spans="1:9" ht="15">
      <c r="A19" s="1425" t="s">
        <v>1136</v>
      </c>
      <c r="B19" s="1425">
        <v>15.625</v>
      </c>
      <c r="C19" s="1425">
        <v>15.625</v>
      </c>
      <c r="D19" s="1425">
        <v>15.625</v>
      </c>
      <c r="E19" s="1425">
        <v>15.625</v>
      </c>
      <c r="F19" s="1455">
        <v>0</v>
      </c>
      <c r="G19" s="1455">
        <v>0</v>
      </c>
      <c r="H19" s="1455">
        <v>0</v>
      </c>
      <c r="I19" s="1455">
        <v>0</v>
      </c>
    </row>
    <row r="20" spans="1:9" ht="15" hidden="1">
      <c r="A20" s="1425" t="s">
        <v>1137</v>
      </c>
      <c r="B20" s="1425">
        <v>0</v>
      </c>
      <c r="C20" s="1425">
        <v>0</v>
      </c>
      <c r="D20" s="1425"/>
      <c r="E20" s="1425">
        <v>0</v>
      </c>
      <c r="F20" s="1455">
        <v>0</v>
      </c>
      <c r="G20" s="1455">
        <v>0</v>
      </c>
      <c r="H20" s="1455">
        <v>0</v>
      </c>
      <c r="I20" s="1455">
        <v>0</v>
      </c>
    </row>
    <row r="21" spans="1:9" ht="15" hidden="1">
      <c r="A21" s="1425" t="s">
        <v>1138</v>
      </c>
      <c r="B21" s="1425">
        <v>0</v>
      </c>
      <c r="C21" s="1425">
        <v>0</v>
      </c>
      <c r="D21" s="1425"/>
      <c r="E21" s="1425">
        <v>0</v>
      </c>
      <c r="F21" s="1455">
        <v>0</v>
      </c>
      <c r="G21" s="1455">
        <v>0</v>
      </c>
      <c r="H21" s="1455">
        <v>0</v>
      </c>
      <c r="I21" s="1455">
        <v>0</v>
      </c>
    </row>
    <row r="22" spans="1:9" ht="15">
      <c r="A22" s="1425" t="s">
        <v>1139</v>
      </c>
      <c r="B22" s="1425">
        <v>165.026</v>
      </c>
      <c r="C22" s="1425">
        <v>82.933</v>
      </c>
      <c r="D22" s="1425">
        <v>266.325</v>
      </c>
      <c r="E22" s="1425">
        <v>124.46</v>
      </c>
      <c r="F22" s="1456">
        <v>-82.093</v>
      </c>
      <c r="G22" s="1456">
        <v>-49.74549464932798</v>
      </c>
      <c r="H22" s="1455">
        <v>-141.865</v>
      </c>
      <c r="I22" s="1456">
        <v>-53.26762414343378</v>
      </c>
    </row>
    <row r="23" spans="1:9" ht="14.25">
      <c r="A23" s="1452" t="s">
        <v>1142</v>
      </c>
      <c r="B23" s="1452">
        <v>3689.418</v>
      </c>
      <c r="C23" s="1452">
        <v>3182.928</v>
      </c>
      <c r="D23" s="1452">
        <v>3099.326</v>
      </c>
      <c r="E23" s="1452">
        <v>5272.402</v>
      </c>
      <c r="F23" s="1453">
        <v>-506.49</v>
      </c>
      <c r="G23" s="1453">
        <v>-13.728181518060579</v>
      </c>
      <c r="H23" s="1452">
        <v>2173.076</v>
      </c>
      <c r="I23" s="1453">
        <v>70.11447004929458</v>
      </c>
    </row>
    <row r="24" spans="1:9" ht="15" hidden="1">
      <c r="A24" s="1425" t="s">
        <v>1143</v>
      </c>
      <c r="B24" s="1425">
        <v>0</v>
      </c>
      <c r="C24" s="1425">
        <v>0</v>
      </c>
      <c r="D24" s="1425"/>
      <c r="E24" s="1425">
        <v>0</v>
      </c>
      <c r="F24" s="1455">
        <v>0</v>
      </c>
      <c r="G24" s="1454"/>
      <c r="H24" s="1455">
        <v>0</v>
      </c>
      <c r="I24" s="1454"/>
    </row>
    <row r="25" spans="1:9" ht="15">
      <c r="A25" s="1425" t="s">
        <v>1144</v>
      </c>
      <c r="B25" s="1425">
        <v>9.1</v>
      </c>
      <c r="C25" s="1425">
        <v>0</v>
      </c>
      <c r="D25" s="1425">
        <v>0</v>
      </c>
      <c r="E25" s="1425">
        <v>0</v>
      </c>
      <c r="F25" s="1455">
        <v>-9.1</v>
      </c>
      <c r="G25" s="1455">
        <v>-100</v>
      </c>
      <c r="H25" s="1455">
        <v>0</v>
      </c>
      <c r="I25" s="1482" t="s">
        <v>1121</v>
      </c>
    </row>
    <row r="26" spans="1:9" ht="15">
      <c r="A26" s="1425" t="s">
        <v>1145</v>
      </c>
      <c r="B26" s="1425">
        <v>854.3889999999999</v>
      </c>
      <c r="C26" s="1425">
        <v>301.736</v>
      </c>
      <c r="D26" s="1425">
        <v>747.723</v>
      </c>
      <c r="E26" s="1425">
        <v>453.488</v>
      </c>
      <c r="F26" s="1455">
        <v>-552.6529999999999</v>
      </c>
      <c r="G26" s="1455">
        <v>-64.68400225190165</v>
      </c>
      <c r="H26" s="1455">
        <v>-294.235</v>
      </c>
      <c r="I26" s="1455">
        <v>-39.3508023693266</v>
      </c>
    </row>
    <row r="27" spans="1:9" ht="15">
      <c r="A27" s="1425" t="s">
        <v>1146</v>
      </c>
      <c r="B27" s="1425">
        <v>411.745</v>
      </c>
      <c r="C27" s="1425">
        <v>289.639</v>
      </c>
      <c r="D27" s="1425">
        <v>387.204</v>
      </c>
      <c r="E27" s="1425">
        <v>65.441</v>
      </c>
      <c r="F27" s="1455">
        <v>-122.106</v>
      </c>
      <c r="G27" s="1455">
        <v>-29.655733524390094</v>
      </c>
      <c r="H27" s="1455">
        <v>-321.76300000000003</v>
      </c>
      <c r="I27" s="1455">
        <v>-83.09908988543508</v>
      </c>
    </row>
    <row r="28" spans="1:9" ht="15">
      <c r="A28" s="1425" t="s">
        <v>1147</v>
      </c>
      <c r="B28" s="1425">
        <v>1499.7</v>
      </c>
      <c r="C28" s="1425">
        <v>1249.7</v>
      </c>
      <c r="D28" s="1425">
        <v>1069.7</v>
      </c>
      <c r="E28" s="1425">
        <v>1349.7</v>
      </c>
      <c r="F28" s="1455">
        <v>-250</v>
      </c>
      <c r="G28" s="1455">
        <v>-16.670000666800025</v>
      </c>
      <c r="H28" s="1455">
        <v>280</v>
      </c>
      <c r="I28" s="1455">
        <v>26.175563242030474</v>
      </c>
    </row>
    <row r="29" spans="1:9" ht="15" hidden="1">
      <c r="A29" s="1425" t="s">
        <v>1148</v>
      </c>
      <c r="B29" s="1425">
        <v>0</v>
      </c>
      <c r="C29" s="1425">
        <v>0</v>
      </c>
      <c r="D29" s="1425"/>
      <c r="E29" s="1425">
        <v>0</v>
      </c>
      <c r="F29" s="1455">
        <v>0</v>
      </c>
      <c r="G29" s="1455"/>
      <c r="H29" s="1455">
        <v>0</v>
      </c>
      <c r="I29" s="1455"/>
    </row>
    <row r="30" spans="1:9" ht="15">
      <c r="A30" s="1425" t="s">
        <v>1149</v>
      </c>
      <c r="B30" s="1425">
        <v>914.484</v>
      </c>
      <c r="C30" s="1425">
        <v>1341.853</v>
      </c>
      <c r="D30" s="1425">
        <v>894.699</v>
      </c>
      <c r="E30" s="1425">
        <v>1616.09</v>
      </c>
      <c r="F30" s="1455">
        <v>427.369</v>
      </c>
      <c r="G30" s="1456">
        <v>46.7333490799183</v>
      </c>
      <c r="H30" s="1455">
        <v>721.391</v>
      </c>
      <c r="I30" s="1456">
        <v>80.62946309317435</v>
      </c>
    </row>
    <row r="31" spans="1:9" ht="14.25">
      <c r="A31" s="1452" t="s">
        <v>1150</v>
      </c>
      <c r="B31" s="1452">
        <v>855.421</v>
      </c>
      <c r="C31" s="1452">
        <v>862.7389999999999</v>
      </c>
      <c r="D31" s="1452">
        <v>965.833</v>
      </c>
      <c r="E31" s="1452">
        <v>1787.6829999999998</v>
      </c>
      <c r="F31" s="1452">
        <v>7.31799999999987</v>
      </c>
      <c r="G31" s="1453">
        <v>0.8554851938402108</v>
      </c>
      <c r="H31" s="1452">
        <v>821.85</v>
      </c>
      <c r="I31" s="1453">
        <v>85.09235033385687</v>
      </c>
    </row>
    <row r="32" spans="1:9" ht="15">
      <c r="A32" s="1425" t="s">
        <v>1151</v>
      </c>
      <c r="B32" s="1425">
        <v>100</v>
      </c>
      <c r="C32" s="1425">
        <v>100</v>
      </c>
      <c r="D32" s="1425">
        <v>50</v>
      </c>
      <c r="E32" s="1425">
        <v>0</v>
      </c>
      <c r="F32" s="1455">
        <v>0</v>
      </c>
      <c r="G32" s="1454">
        <v>0</v>
      </c>
      <c r="H32" s="1455">
        <v>-50</v>
      </c>
      <c r="I32" s="1454">
        <v>-100</v>
      </c>
    </row>
    <row r="33" spans="1:9" ht="15" hidden="1">
      <c r="A33" s="1425" t="s">
        <v>1152</v>
      </c>
      <c r="B33" s="1425">
        <v>0</v>
      </c>
      <c r="C33" s="1425">
        <v>0</v>
      </c>
      <c r="D33" s="1425"/>
      <c r="E33" s="1425">
        <v>0</v>
      </c>
      <c r="F33" s="1455">
        <v>0</v>
      </c>
      <c r="G33" s="1455">
        <v>0</v>
      </c>
      <c r="H33" s="1455">
        <v>0</v>
      </c>
      <c r="I33" s="1455">
        <v>0</v>
      </c>
    </row>
    <row r="34" spans="1:9" ht="15" hidden="1">
      <c r="A34" s="1425" t="s">
        <v>1153</v>
      </c>
      <c r="B34" s="1425">
        <v>0</v>
      </c>
      <c r="C34" s="1425">
        <v>0</v>
      </c>
      <c r="D34" s="1425"/>
      <c r="E34" s="1425">
        <v>0</v>
      </c>
      <c r="F34" s="1455">
        <v>0</v>
      </c>
      <c r="G34" s="1455">
        <v>0</v>
      </c>
      <c r="H34" s="1455">
        <v>0</v>
      </c>
      <c r="I34" s="1455">
        <v>0</v>
      </c>
    </row>
    <row r="35" spans="1:9" ht="15" hidden="1">
      <c r="A35" s="1425" t="s">
        <v>1154</v>
      </c>
      <c r="B35" s="1425">
        <v>0</v>
      </c>
      <c r="C35" s="1425">
        <v>0</v>
      </c>
      <c r="D35" s="1425"/>
      <c r="E35" s="1425">
        <v>0</v>
      </c>
      <c r="F35" s="1455">
        <v>0</v>
      </c>
      <c r="G35" s="1455">
        <v>0</v>
      </c>
      <c r="H35" s="1455">
        <v>0</v>
      </c>
      <c r="I35" s="1455">
        <v>0</v>
      </c>
    </row>
    <row r="36" spans="1:9" ht="15" hidden="1">
      <c r="A36" s="1425" t="s">
        <v>1155</v>
      </c>
      <c r="B36" s="1425">
        <v>0</v>
      </c>
      <c r="C36" s="1425">
        <v>0</v>
      </c>
      <c r="D36" s="1425"/>
      <c r="E36" s="1425">
        <v>0</v>
      </c>
      <c r="F36" s="1455">
        <v>0</v>
      </c>
      <c r="G36" s="1455">
        <v>0</v>
      </c>
      <c r="H36" s="1455">
        <v>0</v>
      </c>
      <c r="I36" s="1455">
        <v>0</v>
      </c>
    </row>
    <row r="37" spans="1:9" ht="15" hidden="1">
      <c r="A37" s="1425" t="s">
        <v>1156</v>
      </c>
      <c r="B37" s="1425">
        <v>0</v>
      </c>
      <c r="C37" s="1425">
        <v>0</v>
      </c>
      <c r="D37" s="1425"/>
      <c r="E37" s="1425">
        <v>0</v>
      </c>
      <c r="F37" s="1455">
        <v>0</v>
      </c>
      <c r="G37" s="1455">
        <v>0</v>
      </c>
      <c r="H37" s="1455">
        <v>0</v>
      </c>
      <c r="I37" s="1455">
        <v>0</v>
      </c>
    </row>
    <row r="38" spans="1:9" ht="15" hidden="1">
      <c r="A38" s="1425" t="s">
        <v>1157</v>
      </c>
      <c r="B38" s="1425">
        <v>0</v>
      </c>
      <c r="C38" s="1425">
        <v>0</v>
      </c>
      <c r="D38" s="1425"/>
      <c r="E38" s="1425">
        <v>0</v>
      </c>
      <c r="F38" s="1455">
        <v>0</v>
      </c>
      <c r="G38" s="1455">
        <v>0</v>
      </c>
      <c r="H38" s="1455">
        <v>0</v>
      </c>
      <c r="I38" s="1455">
        <v>0</v>
      </c>
    </row>
    <row r="39" spans="1:9" ht="15" hidden="1">
      <c r="A39" s="1425" t="s">
        <v>1158</v>
      </c>
      <c r="B39" s="1425">
        <v>0</v>
      </c>
      <c r="C39" s="1425">
        <v>0</v>
      </c>
      <c r="D39" s="1425"/>
      <c r="E39" s="1425">
        <v>0</v>
      </c>
      <c r="F39" s="1455">
        <v>0</v>
      </c>
      <c r="G39" s="1455">
        <v>0</v>
      </c>
      <c r="H39" s="1455">
        <v>0</v>
      </c>
      <c r="I39" s="1455">
        <v>0</v>
      </c>
    </row>
    <row r="40" spans="1:9" ht="15">
      <c r="A40" s="1425" t="s">
        <v>1159</v>
      </c>
      <c r="B40" s="1425">
        <v>755.421</v>
      </c>
      <c r="C40" s="1425">
        <v>762.739</v>
      </c>
      <c r="D40" s="1425">
        <v>915.833</v>
      </c>
      <c r="E40" s="1425">
        <v>860.973</v>
      </c>
      <c r="F40" s="1455">
        <v>7.317999999999984</v>
      </c>
      <c r="G40" s="1456">
        <v>0.9687313431847915</v>
      </c>
      <c r="H40" s="1455">
        <v>-54.86</v>
      </c>
      <c r="I40" s="1456">
        <v>-5.9901750646679055</v>
      </c>
    </row>
    <row r="41" spans="1:9" ht="15">
      <c r="A41" s="1452" t="s">
        <v>1160</v>
      </c>
      <c r="B41" s="1452">
        <v>573.7379999999999</v>
      </c>
      <c r="C41" s="1452">
        <v>740.2720000000002</v>
      </c>
      <c r="D41" s="1452">
        <v>232.813</v>
      </c>
      <c r="E41" s="1452">
        <v>463.355</v>
      </c>
      <c r="F41" s="1452">
        <v>166.53400000000022</v>
      </c>
      <c r="G41" s="1456">
        <v>29.0261408517477</v>
      </c>
      <c r="H41" s="1452">
        <v>230.54200000000003</v>
      </c>
      <c r="I41" s="1456">
        <v>99.02453900770148</v>
      </c>
    </row>
    <row r="42" spans="1:9" ht="15" hidden="1">
      <c r="A42" s="1425" t="s">
        <v>1161</v>
      </c>
      <c r="B42" s="1425">
        <v>0</v>
      </c>
      <c r="C42" s="1425">
        <v>0</v>
      </c>
      <c r="D42" s="1425"/>
      <c r="E42" s="1425">
        <v>0</v>
      </c>
      <c r="F42" s="1455">
        <v>0</v>
      </c>
      <c r="G42" s="1454">
        <v>0</v>
      </c>
      <c r="H42" s="1455">
        <v>0</v>
      </c>
      <c r="I42" s="1454">
        <v>0</v>
      </c>
    </row>
    <row r="43" spans="1:9" ht="15" hidden="1">
      <c r="A43" s="1425" t="s">
        <v>1162</v>
      </c>
      <c r="B43" s="1425">
        <v>0</v>
      </c>
      <c r="C43" s="1425">
        <v>0</v>
      </c>
      <c r="D43" s="1425"/>
      <c r="E43" s="1425">
        <v>0</v>
      </c>
      <c r="F43" s="1455">
        <v>0</v>
      </c>
      <c r="G43" s="1455">
        <v>0</v>
      </c>
      <c r="H43" s="1455">
        <v>0</v>
      </c>
      <c r="I43" s="1455">
        <v>0</v>
      </c>
    </row>
    <row r="44" spans="1:9" ht="15" hidden="1">
      <c r="A44" s="1425" t="s">
        <v>1163</v>
      </c>
      <c r="B44" s="1425">
        <v>0</v>
      </c>
      <c r="C44" s="1425">
        <v>0</v>
      </c>
      <c r="D44" s="1425"/>
      <c r="E44" s="1425">
        <v>0</v>
      </c>
      <c r="F44" s="1455">
        <v>0</v>
      </c>
      <c r="G44" s="1455">
        <v>0</v>
      </c>
      <c r="H44" s="1455">
        <v>0</v>
      </c>
      <c r="I44" s="1455">
        <v>0</v>
      </c>
    </row>
    <row r="45" spans="1:9" ht="15" hidden="1">
      <c r="A45" s="1425" t="s">
        <v>1164</v>
      </c>
      <c r="B45" s="1425">
        <v>0</v>
      </c>
      <c r="C45" s="1425">
        <v>0</v>
      </c>
      <c r="D45" s="1425"/>
      <c r="E45" s="1425">
        <v>0</v>
      </c>
      <c r="F45" s="1455">
        <v>0</v>
      </c>
      <c r="G45" s="1455">
        <v>0</v>
      </c>
      <c r="H45" s="1455">
        <v>0</v>
      </c>
      <c r="I45" s="1455">
        <v>0</v>
      </c>
    </row>
    <row r="46" spans="1:9" ht="15">
      <c r="A46" s="1425" t="s">
        <v>1165</v>
      </c>
      <c r="B46" s="1425">
        <v>573.539</v>
      </c>
      <c r="C46" s="1425">
        <v>540.1780000000001</v>
      </c>
      <c r="D46" s="1425">
        <v>232.792</v>
      </c>
      <c r="E46" s="1425">
        <v>463.355</v>
      </c>
      <c r="F46" s="1455">
        <v>-33.360999999999876</v>
      </c>
      <c r="G46" s="1455">
        <v>-5.816692500422792</v>
      </c>
      <c r="H46" s="1455">
        <v>230.56300000000002</v>
      </c>
      <c r="I46" s="1455">
        <v>99.04249286917077</v>
      </c>
    </row>
    <row r="47" spans="1:9" ht="15" hidden="1">
      <c r="A47" s="1425" t="s">
        <v>1166</v>
      </c>
      <c r="B47" s="1425">
        <v>0</v>
      </c>
      <c r="C47" s="1425">
        <v>0</v>
      </c>
      <c r="D47" s="1425"/>
      <c r="E47" s="1425">
        <v>0</v>
      </c>
      <c r="F47" s="1455">
        <v>0</v>
      </c>
      <c r="G47" s="1455">
        <v>0</v>
      </c>
      <c r="H47" s="1455">
        <v>0</v>
      </c>
      <c r="I47" s="1455">
        <v>0</v>
      </c>
    </row>
    <row r="48" spans="1:9" ht="15" hidden="1">
      <c r="A48" s="1425" t="s">
        <v>1167</v>
      </c>
      <c r="B48" s="1425">
        <v>0</v>
      </c>
      <c r="C48" s="1425">
        <v>0</v>
      </c>
      <c r="D48" s="1425"/>
      <c r="E48" s="1425">
        <v>0</v>
      </c>
      <c r="F48" s="1455">
        <v>0</v>
      </c>
      <c r="G48" s="1455">
        <v>0</v>
      </c>
      <c r="H48" s="1455">
        <v>0</v>
      </c>
      <c r="I48" s="1455">
        <v>0</v>
      </c>
    </row>
    <row r="49" spans="1:9" ht="15">
      <c r="A49" s="1425" t="s">
        <v>1168</v>
      </c>
      <c r="B49" s="1425">
        <v>0.199</v>
      </c>
      <c r="C49" s="1425">
        <v>200.094</v>
      </c>
      <c r="D49" s="1425">
        <v>0.020999999999999998</v>
      </c>
      <c r="E49" s="1425">
        <v>0</v>
      </c>
      <c r="F49" s="1455">
        <v>199.895</v>
      </c>
      <c r="G49" s="1456">
        <v>100449.74874371858</v>
      </c>
      <c r="H49" s="1455">
        <v>-0.020999999999999998</v>
      </c>
      <c r="I49" s="1456">
        <v>-100</v>
      </c>
    </row>
    <row r="50" spans="1:9" ht="14.25">
      <c r="A50" s="1452" t="s">
        <v>1169</v>
      </c>
      <c r="B50" s="1452">
        <v>55.8</v>
      </c>
      <c r="C50" s="1452">
        <v>519.889</v>
      </c>
      <c r="D50" s="1452">
        <v>1134.649</v>
      </c>
      <c r="E50" s="1452">
        <v>659.385</v>
      </c>
      <c r="F50" s="1452">
        <v>464.089</v>
      </c>
      <c r="G50" s="1453">
        <v>831.7007168458781</v>
      </c>
      <c r="H50" s="1452">
        <v>-475.2639999999999</v>
      </c>
      <c r="I50" s="1453">
        <v>-41.886433601933284</v>
      </c>
    </row>
    <row r="51" spans="1:9" ht="15" hidden="1">
      <c r="A51" s="1425" t="s">
        <v>1170</v>
      </c>
      <c r="B51" s="1425">
        <v>0</v>
      </c>
      <c r="C51" s="1425">
        <v>0</v>
      </c>
      <c r="D51" s="1425">
        <v>0</v>
      </c>
      <c r="E51" s="1425">
        <v>0</v>
      </c>
      <c r="F51" s="1455">
        <v>0</v>
      </c>
      <c r="G51" s="1454">
        <v>0</v>
      </c>
      <c r="H51" s="1455">
        <v>0</v>
      </c>
      <c r="I51" s="1454">
        <v>0</v>
      </c>
    </row>
    <row r="52" spans="1:9" ht="15">
      <c r="A52" s="1425" t="s">
        <v>1171</v>
      </c>
      <c r="B52" s="1425">
        <v>0</v>
      </c>
      <c r="C52" s="1425">
        <v>2.289</v>
      </c>
      <c r="D52" s="1425">
        <v>4.0409999999999995</v>
      </c>
      <c r="E52" s="1425">
        <v>12.628</v>
      </c>
      <c r="F52" s="1455">
        <v>2.289</v>
      </c>
      <c r="G52" s="1455">
        <v>0</v>
      </c>
      <c r="H52" s="1455">
        <v>8.587</v>
      </c>
      <c r="I52" s="1455">
        <v>0</v>
      </c>
    </row>
    <row r="53" spans="1:9" ht="15">
      <c r="A53" s="1425" t="s">
        <v>1172</v>
      </c>
      <c r="B53" s="1425">
        <v>4.1</v>
      </c>
      <c r="C53" s="1425">
        <v>111.2</v>
      </c>
      <c r="D53" s="1425">
        <v>154.244</v>
      </c>
      <c r="E53" s="1425">
        <v>289.171</v>
      </c>
      <c r="F53" s="1455">
        <v>107.1</v>
      </c>
      <c r="G53" s="1455">
        <v>2612.19512195122</v>
      </c>
      <c r="H53" s="1455">
        <v>134.927</v>
      </c>
      <c r="I53" s="1455">
        <v>87.47633619460076</v>
      </c>
    </row>
    <row r="54" spans="1:9" ht="15" hidden="1">
      <c r="A54" s="1425" t="s">
        <v>1173</v>
      </c>
      <c r="B54" s="1425">
        <v>0</v>
      </c>
      <c r="C54" s="1425">
        <v>0</v>
      </c>
      <c r="D54" s="1425"/>
      <c r="E54" s="1425">
        <v>0</v>
      </c>
      <c r="F54" s="1455">
        <v>0</v>
      </c>
      <c r="G54" s="1455" t="e">
        <v>#DIV/0!</v>
      </c>
      <c r="H54" s="1455">
        <v>0</v>
      </c>
      <c r="I54" s="1455" t="e">
        <v>#DIV/0!</v>
      </c>
    </row>
    <row r="55" spans="1:9" ht="15" hidden="1">
      <c r="A55" s="1425" t="s">
        <v>1174</v>
      </c>
      <c r="B55" s="1425">
        <v>0</v>
      </c>
      <c r="C55" s="1425">
        <v>0</v>
      </c>
      <c r="D55" s="1425"/>
      <c r="E55" s="1425">
        <v>0</v>
      </c>
      <c r="F55" s="1455">
        <v>0</v>
      </c>
      <c r="G55" s="1455" t="e">
        <v>#DIV/0!</v>
      </c>
      <c r="H55" s="1455">
        <v>0</v>
      </c>
      <c r="I55" s="1455" t="e">
        <v>#DIV/0!</v>
      </c>
    </row>
    <row r="56" spans="1:9" ht="15" hidden="1">
      <c r="A56" s="1425" t="s">
        <v>1175</v>
      </c>
      <c r="B56" s="1425">
        <v>0</v>
      </c>
      <c r="C56" s="1425">
        <v>0</v>
      </c>
      <c r="D56" s="1425"/>
      <c r="E56" s="1425">
        <v>0</v>
      </c>
      <c r="F56" s="1455">
        <v>0</v>
      </c>
      <c r="G56" s="1455" t="e">
        <v>#DIV/0!</v>
      </c>
      <c r="H56" s="1455">
        <v>0</v>
      </c>
      <c r="I56" s="1455" t="e">
        <v>#DIV/0!</v>
      </c>
    </row>
    <row r="57" spans="1:9" ht="15">
      <c r="A57" s="1425" t="s">
        <v>1176</v>
      </c>
      <c r="B57" s="1425">
        <v>0</v>
      </c>
      <c r="C57" s="1425">
        <v>350</v>
      </c>
      <c r="D57" s="1425">
        <v>690</v>
      </c>
      <c r="E57" s="1425">
        <v>300</v>
      </c>
      <c r="F57" s="1455">
        <v>350</v>
      </c>
      <c r="G57" s="1482" t="s">
        <v>1121</v>
      </c>
      <c r="H57" s="1455">
        <v>-390</v>
      </c>
      <c r="I57" s="1455">
        <v>-56.52173913043478</v>
      </c>
    </row>
    <row r="58" spans="1:9" ht="15" hidden="1">
      <c r="A58" s="1425" t="s">
        <v>1177</v>
      </c>
      <c r="B58" s="1425">
        <v>0</v>
      </c>
      <c r="C58" s="1425">
        <v>0</v>
      </c>
      <c r="D58" s="1425"/>
      <c r="E58" s="1425">
        <v>0</v>
      </c>
      <c r="F58" s="1455">
        <v>0</v>
      </c>
      <c r="G58" s="1455">
        <v>0</v>
      </c>
      <c r="H58" s="1455">
        <v>0</v>
      </c>
      <c r="I58" s="1455">
        <v>0</v>
      </c>
    </row>
    <row r="59" spans="1:9" ht="15" hidden="1">
      <c r="A59" s="1425" t="s">
        <v>207</v>
      </c>
      <c r="B59" s="1425">
        <v>0</v>
      </c>
      <c r="C59" s="1425">
        <v>0</v>
      </c>
      <c r="D59" s="1425"/>
      <c r="E59" s="1425">
        <v>0</v>
      </c>
      <c r="F59" s="1455">
        <v>0</v>
      </c>
      <c r="G59" s="1455">
        <v>0</v>
      </c>
      <c r="H59" s="1455">
        <v>0</v>
      </c>
      <c r="I59" s="1455">
        <v>0</v>
      </c>
    </row>
    <row r="60" spans="1:9" ht="15">
      <c r="A60" s="1425" t="s">
        <v>1217</v>
      </c>
      <c r="B60" s="1425">
        <v>51.7</v>
      </c>
      <c r="C60" s="1425">
        <v>56.4</v>
      </c>
      <c r="D60" s="1425">
        <v>286.364</v>
      </c>
      <c r="E60" s="1425">
        <v>57.586</v>
      </c>
      <c r="F60" s="1455">
        <v>4.7</v>
      </c>
      <c r="G60" s="1456">
        <v>9.090909090909083</v>
      </c>
      <c r="H60" s="1455">
        <v>-228.77799999999996</v>
      </c>
      <c r="I60" s="1456">
        <v>-79.89062871031274</v>
      </c>
    </row>
    <row r="61" spans="1:9" ht="14.25">
      <c r="A61" s="1452" t="s">
        <v>920</v>
      </c>
      <c r="B61" s="1452">
        <v>6309.014</v>
      </c>
      <c r="C61" s="1452">
        <v>5731.273999999999</v>
      </c>
      <c r="D61" s="1452">
        <v>6873.181799999999</v>
      </c>
      <c r="E61" s="1452">
        <v>6009.5340000000015</v>
      </c>
      <c r="F61" s="1452">
        <v>-577.7400000000007</v>
      </c>
      <c r="G61" s="1453">
        <v>-9.15737387807351</v>
      </c>
      <c r="H61" s="1452">
        <v>-863.6477999999979</v>
      </c>
      <c r="I61" s="1453">
        <v>-12.565472951697537</v>
      </c>
    </row>
    <row r="62" spans="1:9" ht="15">
      <c r="A62" s="760" t="s">
        <v>1218</v>
      </c>
      <c r="B62" s="760">
        <v>855.4209999999999</v>
      </c>
      <c r="C62" s="760">
        <v>862.7389999999999</v>
      </c>
      <c r="D62" s="760">
        <v>965.833</v>
      </c>
      <c r="E62" s="760">
        <v>860.973</v>
      </c>
      <c r="F62" s="1457">
        <v>7.317999999999984</v>
      </c>
      <c r="G62" s="1455">
        <v>0.8554851938402241</v>
      </c>
      <c r="H62" s="1454">
        <v>-104.86</v>
      </c>
      <c r="I62" s="1454">
        <v>-10.856949389801345</v>
      </c>
    </row>
    <row r="63" spans="1:9" ht="15">
      <c r="A63" s="760" t="s">
        <v>1219</v>
      </c>
      <c r="B63" s="760">
        <v>4606.4169999999995</v>
      </c>
      <c r="C63" s="760">
        <v>4868.535</v>
      </c>
      <c r="D63" s="760">
        <v>4841.438</v>
      </c>
      <c r="E63" s="760">
        <v>5148.5610000000015</v>
      </c>
      <c r="F63" s="1457">
        <v>262.1180000000004</v>
      </c>
      <c r="G63" s="1455">
        <v>5.690279451469557</v>
      </c>
      <c r="H63" s="1455">
        <v>307.1230000000014</v>
      </c>
      <c r="I63" s="1455">
        <v>6.343631788737176</v>
      </c>
    </row>
    <row r="64" spans="1:9" ht="15">
      <c r="A64" s="760" t="s">
        <v>1220</v>
      </c>
      <c r="B64" s="760">
        <v>423.588</v>
      </c>
      <c r="C64" s="760">
        <v>347.425</v>
      </c>
      <c r="D64" s="760">
        <v>532.9554</v>
      </c>
      <c r="E64" s="760">
        <v>488.83599999999996</v>
      </c>
      <c r="F64" s="1457">
        <v>-76.16300000000001</v>
      </c>
      <c r="G64" s="1455">
        <v>-17.980443260904465</v>
      </c>
      <c r="H64" s="1455">
        <v>-44.1194000000001</v>
      </c>
      <c r="I64" s="1455">
        <v>-8.278253677512245</v>
      </c>
    </row>
    <row r="65" spans="1:9" ht="15">
      <c r="A65" s="760" t="s">
        <v>1221</v>
      </c>
      <c r="B65" s="760">
        <v>5.011</v>
      </c>
      <c r="C65" s="760">
        <v>4.057</v>
      </c>
      <c r="D65" s="760">
        <v>4.1659999999999995</v>
      </c>
      <c r="E65" s="760">
        <v>2.3</v>
      </c>
      <c r="F65" s="1457">
        <v>-0.9539999999999997</v>
      </c>
      <c r="G65" s="1455">
        <v>-19.038116144482135</v>
      </c>
      <c r="H65" s="1455">
        <v>-1.8659999999999997</v>
      </c>
      <c r="I65" s="1455">
        <v>-44.791166586653866</v>
      </c>
    </row>
    <row r="66" spans="1:9" ht="15">
      <c r="A66" s="761" t="s">
        <v>1222</v>
      </c>
      <c r="B66" s="761">
        <v>418.57700000000006</v>
      </c>
      <c r="C66" s="761">
        <v>343.368</v>
      </c>
      <c r="D66" s="761">
        <v>528.7894</v>
      </c>
      <c r="E66" s="761">
        <v>486.53599999999994</v>
      </c>
      <c r="F66" s="1458">
        <v>-75.20900000000006</v>
      </c>
      <c r="G66" s="1456">
        <v>-17.9677813162214</v>
      </c>
      <c r="H66" s="1456">
        <v>-42.253400000000056</v>
      </c>
      <c r="I66" s="1456">
        <v>-7.9905913393876755</v>
      </c>
    </row>
  </sheetData>
  <sheetProtection/>
  <mergeCells count="6">
    <mergeCell ref="F5:G5"/>
    <mergeCell ref="H5:I5"/>
    <mergeCell ref="A1:I1"/>
    <mergeCell ref="A2:I2"/>
    <mergeCell ref="H3:I3"/>
    <mergeCell ref="F4:I4"/>
  </mergeCells>
  <printOptions/>
  <pageMargins left="0.75" right="0.31" top="0.25" bottom="0.28" header="0.23" footer="0.23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nrb</cp:lastModifiedBy>
  <cp:lastPrinted>2009-02-02T06:06:18Z</cp:lastPrinted>
  <dcterms:created xsi:type="dcterms:W3CDTF">1996-10-14T23:33:28Z</dcterms:created>
  <dcterms:modified xsi:type="dcterms:W3CDTF">2009-02-02T08:18:05Z</dcterms:modified>
  <cp:category/>
  <cp:version/>
  <cp:contentType/>
  <cp:contentStatus/>
</cp:coreProperties>
</file>