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tabRatio="812" activeTab="0"/>
  </bookViews>
  <sheets>
    <sheet name="cover" sheetId="1" r:id="rId1"/>
    <sheet name="MS" sheetId="2" r:id="rId2"/>
    <sheet name="MAC" sheetId="3" r:id="rId3"/>
    <sheet name="RM" sheetId="4" r:id="rId4"/>
    <sheet name="A&amp;L of Com" sheetId="5" r:id="rId5"/>
    <sheet name="Deposit" sheetId="6" r:id="rId6"/>
    <sheet name="Sect loan" sheetId="7" r:id="rId7"/>
    <sheet name="Secu loan" sheetId="8" r:id="rId8"/>
    <sheet name="Claims on Govt int" sheetId="9" r:id="rId9"/>
    <sheet name="Outright" sheetId="10" r:id="rId10"/>
    <sheet name="Repo" sheetId="11" r:id="rId11"/>
    <sheet name="FOREX Nrs." sheetId="12" r:id="rId12"/>
    <sheet name="FOREX $" sheetId="13" r:id="rId13"/>
    <sheet name="IC Purchase" sheetId="14" r:id="rId14"/>
    <sheet name="SLF_Interbank" sheetId="15" r:id="rId15"/>
    <sheet name="Int" sheetId="16" r:id="rId16"/>
    <sheet name="TB 91" sheetId="17" r:id="rId17"/>
    <sheet name="TB 364" sheetId="18" r:id="rId18"/>
    <sheet name="Interbank rate" sheetId="19" r:id="rId19"/>
    <sheet name="Share Market Indicators" sheetId="20" r:id="rId20"/>
    <sheet name="Public Issue Approval" sheetId="21" r:id="rId21"/>
    <sheet name="Listed Co." sheetId="22" r:id="rId22"/>
    <sheet name="Share Mkt Activities" sheetId="23" r:id="rId23"/>
    <sheet name="CPI" sheetId="24" r:id="rId24"/>
    <sheet name="Core CPI" sheetId="25" r:id="rId25"/>
    <sheet name="CPI yoy" sheetId="26" r:id="rId26"/>
    <sheet name="WPI" sheetId="27" r:id="rId27"/>
    <sheet name="WPI yoy" sheetId="28" r:id="rId28"/>
    <sheet name="NSWI" sheetId="29" r:id="rId29"/>
    <sheet name="GBO" sheetId="30" r:id="rId30"/>
    <sheet name="Revenue" sheetId="31" r:id="rId31"/>
    <sheet name="fresh_tbs" sheetId="32" r:id="rId32"/>
    <sheet name="ODD" sheetId="33" r:id="rId33"/>
    <sheet name="Direction" sheetId="34" r:id="rId34"/>
    <sheet name="X-ind" sheetId="35" r:id="rId35"/>
    <sheet name="X-Other" sheetId="36" r:id="rId36"/>
    <sheet name="M-Ind" sheetId="37" r:id="rId37"/>
    <sheet name="M-Other" sheetId="38" r:id="rId38"/>
    <sheet name="BOP" sheetId="39" r:id="rId39"/>
    <sheet name="M-India_$" sheetId="40" r:id="rId40"/>
    <sheet name="Reserves" sheetId="41" r:id="rId41"/>
    <sheet name="Reserve $" sheetId="42" r:id="rId42"/>
    <sheet name="Ex Rate" sheetId="43" r:id="rId43"/>
  </sheets>
  <definedNames/>
  <calcPr fullCalcOnLoad="1"/>
</workbook>
</file>

<file path=xl/sharedStrings.xml><?xml version="1.0" encoding="utf-8"?>
<sst xmlns="http://schemas.openxmlformats.org/spreadsheetml/2006/main" count="3177" uniqueCount="1503">
  <si>
    <t>Total  Revenue</t>
  </si>
  <si>
    <t>Table 25</t>
  </si>
  <si>
    <t>-</t>
  </si>
  <si>
    <t>Claims on Government Enterprises</t>
  </si>
  <si>
    <t>Name of Corporation</t>
  </si>
  <si>
    <t xml:space="preserve">     1. Industrial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</si>
  <si>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</si>
  <si>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</si>
  <si>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</si>
  <si>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</si>
  <si>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</si>
  <si>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</si>
  <si>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</si>
  <si>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</si>
  <si>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</si>
  <si>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</si>
  <si>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</si>
  <si>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</si>
  <si>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 xml:space="preserve">         1.14 Bhaktapur Brick Factory</t>
  </si>
  <si>
    <t xml:space="preserve">         1.15 Others</t>
  </si>
  <si>
    <t xml:space="preserve">     3.3 Drinking Materials (Bear, Alcohol, Soda etc)</t>
  </si>
  <si>
    <t>Ocotber</t>
  </si>
  <si>
    <t xml:space="preserve">     2 Trading</t>
  </si>
  <si>
    <t xml:space="preserve">         2.1 Agriculture Input Corporation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</si>
  <si>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</si>
  <si>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</si>
  <si>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</si>
  <si>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</si>
  <si>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2.6 The Timbre Corporation of Nepal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</si>
  <si>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</si>
  <si>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</si>
  <si>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</si>
  <si>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</si>
  <si>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 xml:space="preserve">         3.3 Rastria Banijya Bank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</si>
  <si>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</si>
  <si>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</si>
  <si>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</si>
  <si>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</si>
  <si>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</si>
  <si>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</si>
  <si>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</si>
  <si>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</si>
  <si>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</si>
  <si>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</si>
  <si>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</si>
  <si>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</si>
  <si>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</si>
  <si>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</si>
  <si>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</si>
  <si>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</si>
  <si>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>Mid-Mar</t>
  </si>
  <si>
    <t>Mar-Jul</t>
  </si>
  <si>
    <t xml:space="preserve">         5.1 Cultural Corporation</t>
  </si>
  <si>
    <t xml:space="preserve">         5.2 Gorakhapatra Corporation</t>
  </si>
  <si>
    <t xml:space="preserve">         5.4 Nepal Television</t>
  </si>
  <si>
    <t xml:space="preserve">         5.5 Rural Housing Company Ltd.</t>
  </si>
  <si>
    <t xml:space="preserve">         5.6 Nepal Water Supply Corporation</t>
  </si>
  <si>
    <t xml:space="preserve">         5.7 Nepal Electricity Authority</t>
  </si>
  <si>
    <t xml:space="preserve">         5.8 Nepal Telecommunication Corporation</t>
  </si>
  <si>
    <t>Percent Change</t>
  </si>
  <si>
    <t>1. Ratio of export and import</t>
  </si>
  <si>
    <t>2008/09 P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</si>
  <si>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</si>
  <si>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</si>
  <si>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</si>
  <si>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</si>
  <si>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</si>
  <si>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</si>
  <si>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</si>
  <si>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</si>
  <si>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</si>
  <si>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</si>
  <si>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</si>
  <si>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</si>
  <si>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</si>
  <si>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</si>
  <si>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</si>
  <si>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</si>
  <si>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</si>
  <si>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</si>
  <si>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</si>
  <si>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</si>
  <si>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</si>
  <si>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</si>
  <si>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</si>
  <si>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</si>
  <si>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</si>
  <si>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</si>
  <si>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</si>
  <si>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</si>
  <si>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</si>
  <si>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2007 </t>
  </si>
  <si>
    <t>Period-end Buying Rate</t>
  </si>
  <si>
    <t>Exchange Rate of US Dollar
(NRs/US$)</t>
  </si>
  <si>
    <t>Sources: http://www.eia.doe.gov/emeu/international/crude1.xls and http://www.kitco.com/gold.londonfix.html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</si>
  <si>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</si>
  <si>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</si>
  <si>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</si>
  <si>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</si>
  <si>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</si>
  <si>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</si>
  <si>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Table 45</t>
  </si>
  <si>
    <t>Types of  Securities</t>
  </si>
  <si>
    <t>Annual</t>
  </si>
  <si>
    <t>A. Current Account</t>
  </si>
  <si>
    <t xml:space="preserve">Monthly Turnover:                      </t>
  </si>
  <si>
    <t>Union Finance Limited</t>
  </si>
  <si>
    <t>Rights Share (1:1)</t>
  </si>
  <si>
    <t>9/23/2008 (2065/6/7)</t>
  </si>
  <si>
    <t>Kist Merchant &amp; Finance Limited</t>
  </si>
  <si>
    <t>Dec/Jan</t>
  </si>
  <si>
    <t>14.4</t>
  </si>
  <si>
    <t>Research Department</t>
  </si>
  <si>
    <t>14.7</t>
  </si>
  <si>
    <t xml:space="preserve">       b.Foreign Grants</t>
  </si>
  <si>
    <t>Actual Expenditure</t>
  </si>
  <si>
    <t xml:space="preserve">   From Foreign Grants</t>
  </si>
  <si>
    <t xml:space="preserve">   Others #</t>
  </si>
  <si>
    <t>Local Authority Accounts</t>
  </si>
  <si>
    <t>Deficit (-) Surplus (+)</t>
  </si>
  <si>
    <t xml:space="preserve">       a.Treasury Bills</t>
  </si>
  <si>
    <t xml:space="preserve">       b.Development Bonds</t>
  </si>
  <si>
    <t xml:space="preserve">       c.National Savings Certificates</t>
  </si>
  <si>
    <t xml:space="preserve">       Overdrafts++</t>
  </si>
  <si>
    <t xml:space="preserve">       Others@</t>
  </si>
  <si>
    <t xml:space="preserve">   Foreign Loans</t>
  </si>
  <si>
    <t xml:space="preserve"> +   As per NRB records.</t>
  </si>
  <si>
    <t xml:space="preserve"> #  Change in outstanding amount disbursed to VDC/DDC remaining unspent.</t>
  </si>
  <si>
    <t>@ Interest from Government Treasury transactions and others.</t>
  </si>
  <si>
    <t xml:space="preserve"> P :  Provisional.</t>
  </si>
  <si>
    <t>Government Budgetary Operation+</t>
  </si>
  <si>
    <t>Rights Share (1:1.5)</t>
  </si>
  <si>
    <t>9/24/2008 (2065/6/8)</t>
  </si>
  <si>
    <t>Peoples Finance Limited</t>
  </si>
  <si>
    <t>Rights Share (1:2)</t>
  </si>
  <si>
    <t>9/25/2008 (2065/6/17)</t>
  </si>
  <si>
    <t>Siddhartha Bank Limited</t>
  </si>
  <si>
    <t>Debenture</t>
  </si>
  <si>
    <t>9/25/2008 (2065/6/9)</t>
  </si>
  <si>
    <t>Laxmi Bank Limited</t>
  </si>
  <si>
    <t>9/25/2008 (2065/6/13)</t>
  </si>
  <si>
    <t>Goodwill Finance Ltd.</t>
  </si>
  <si>
    <t>Nepal Dev. &amp; Emp. Pro. Bank Ltd.</t>
  </si>
  <si>
    <t>Gurkha Development Bank Ltd.</t>
  </si>
  <si>
    <t>Sanima Bikas Bank Ltd.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</si>
  <si>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</si>
  <si>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</si>
  <si>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</si>
  <si>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</si>
  <si>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</si>
  <si>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</si>
  <si>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</si>
  <si>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</si>
  <si>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</si>
  <si>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</si>
  <si>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</si>
  <si>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</si>
  <si>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</si>
  <si>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</si>
  <si>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</si>
  <si>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</si>
  <si>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</si>
  <si>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</si>
  <si>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</si>
  <si>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</si>
  <si>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</si>
  <si>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</si>
  <si>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</si>
  <si>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</si>
  <si>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</si>
  <si>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</si>
  <si>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</si>
  <si>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</si>
  <si>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Miscellaneous Items, Net</t>
  </si>
  <si>
    <t>Total, Group A through D</t>
  </si>
  <si>
    <t>E. Reserves and Related Items</t>
  </si>
  <si>
    <t>Use of Fund Credit and Loans</t>
  </si>
  <si>
    <t>Table 27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</si>
  <si>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</si>
  <si>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</si>
  <si>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</si>
  <si>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</si>
  <si>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</si>
  <si>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</si>
  <si>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</si>
  <si>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</si>
  <si>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</si>
  <si>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</si>
  <si>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</si>
  <si>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</si>
  <si>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* Since 2004/05, the outright sale auction of treasury bills has been used as a monetary</t>
  </si>
  <si>
    <t>* Since 2004/05, the outright purchase auction of treasury bills has been used as a monetary</t>
  </si>
  <si>
    <t>* Since 2004/05, the repo auction of treasury bills has been used as a monetary</t>
  </si>
  <si>
    <t>* Since 2004/05, the reverse repo auction of treasury bills has been used as a monetary</t>
  </si>
  <si>
    <t>Foreign Exchange Intervention*</t>
  </si>
  <si>
    <t>Direction of Foreign Trade*</t>
  </si>
  <si>
    <t>Table 36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</si>
  <si>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</si>
  <si>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</si>
  <si>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</si>
  <si>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</si>
  <si>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</si>
  <si>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</si>
  <si>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</si>
  <si>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</si>
  <si>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</si>
  <si>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</si>
  <si>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</si>
  <si>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(US$ in million)</t>
  </si>
  <si>
    <t>(In million)</t>
  </si>
  <si>
    <t>IC Purchase</t>
  </si>
  <si>
    <t>US$ Sale</t>
  </si>
  <si>
    <t>Standing Liquidity Facility (SLF)*</t>
  </si>
  <si>
    <t>* Introduced as a safety valve for domestic payments system since 2004/05.</t>
  </si>
  <si>
    <t xml:space="preserve">   This fully collateralised lending facility takes place at the initiative of</t>
  </si>
  <si>
    <t xml:space="preserve">   commercial banks.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</si>
  <si>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</si>
  <si>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</si>
  <si>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</si>
  <si>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</si>
  <si>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</si>
  <si>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</si>
  <si>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</si>
  <si>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</si>
  <si>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</si>
  <si>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</si>
  <si>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</si>
  <si>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 xml:space="preserve"> -</t>
  </si>
  <si>
    <t>***Base:August24, 2008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</si>
  <si>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</si>
  <si>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</si>
  <si>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</si>
  <si>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</si>
  <si>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</si>
  <si>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</si>
  <si>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</si>
  <si>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</si>
  <si>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</si>
  <si>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</si>
  <si>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</si>
  <si>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</si>
  <si>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</si>
  <si>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</si>
  <si>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</si>
  <si>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</si>
  <si>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</si>
  <si>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</si>
  <si>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</si>
  <si>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</si>
  <si>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</si>
  <si>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</si>
  <si>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</si>
  <si>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</si>
  <si>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</si>
  <si>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</si>
  <si>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</si>
  <si>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</si>
  <si>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</si>
  <si>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</si>
  <si>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</si>
  <si>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in Thousand</t>
  </si>
  <si>
    <t>Deposit Details of Commercial Banks</t>
  </si>
  <si>
    <t>Government Revenue Collection</t>
  </si>
  <si>
    <t>Sectorwise Credit Flows of Commercial Banks</t>
  </si>
  <si>
    <t>Securitywise Credit Flows of Commercial Banks</t>
  </si>
  <si>
    <t>Outright Sale Auction*</t>
  </si>
  <si>
    <t>Outright Purchase Auction*</t>
  </si>
  <si>
    <t>Repo Auction*</t>
  </si>
  <si>
    <t>Reverse Repo Auction*</t>
  </si>
  <si>
    <t>Listed Companies and Their Market Capitalization</t>
  </si>
  <si>
    <t>Share Market Activities</t>
  </si>
  <si>
    <t xml:space="preserve"> Turnover Details</t>
  </si>
  <si>
    <t xml:space="preserve"> National Urban Consumer Price Index</t>
  </si>
  <si>
    <t>Core CPI Inflation**</t>
  </si>
  <si>
    <t>Table 46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</si>
  <si>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</si>
  <si>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</si>
  <si>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</si>
  <si>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</si>
  <si>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</si>
  <si>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</si>
  <si>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</si>
  <si>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</si>
  <si>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</si>
  <si>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</si>
  <si>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</si>
  <si>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</si>
  <si>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</si>
  <si>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</si>
  <si>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</si>
  <si>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</si>
  <si>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</si>
  <si>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</si>
  <si>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</si>
  <si>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</si>
  <si>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</si>
  <si>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</si>
  <si>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</si>
  <si>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</si>
  <si>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</si>
  <si>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</si>
  <si>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</si>
  <si>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</si>
  <si>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</si>
  <si>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</si>
  <si>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</si>
  <si>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</si>
  <si>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</si>
  <si>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</si>
  <si>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</si>
  <si>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</si>
  <si>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</si>
  <si>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</si>
  <si>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</si>
  <si>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</si>
  <si>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</si>
  <si>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</si>
  <si>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</si>
  <si>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</si>
  <si>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 xml:space="preserve">10/21/2008(2065/7/5)
</t>
  </si>
  <si>
    <t xml:space="preserve">10/22/2008(2065/7/6)
</t>
  </si>
  <si>
    <t xml:space="preserve">10/26/2008(2065/7/10)
</t>
  </si>
  <si>
    <t xml:space="preserve">10/27/2008(2065/7/11)
</t>
  </si>
  <si>
    <t>11/25/2008(2065/8/10)</t>
  </si>
  <si>
    <t>Nepal Development Bank Ltd.</t>
  </si>
  <si>
    <t>1/11/2009(2065/9/27)</t>
  </si>
  <si>
    <t>Total Rights Share</t>
  </si>
  <si>
    <t xml:space="preserve"> Total Debenture </t>
  </si>
  <si>
    <t>Bank of Asia Nepal Limited</t>
  </si>
  <si>
    <t>1/7/2009(2065/9/23)</t>
  </si>
  <si>
    <t>Nabil Bank Ltd.</t>
  </si>
  <si>
    <t>Deprosc Bank Ltd</t>
  </si>
  <si>
    <t>Lord Buddha Financial Institution Ltd</t>
  </si>
  <si>
    <t>Sagarmatha Merch. Banking and Finance Ltd</t>
  </si>
  <si>
    <t>Suvechha Bikas Bank Ltd</t>
  </si>
  <si>
    <t>Kaski Finance Ltd</t>
  </si>
  <si>
    <t>Prudential Finance Ltd</t>
  </si>
  <si>
    <t>Shree Investment and Finance Ltd</t>
  </si>
  <si>
    <t>Sagarmatha Insurance Company Ltd</t>
  </si>
  <si>
    <t>Nepal Awabas Bikas Bitta Company Ltd</t>
  </si>
  <si>
    <t>Nepal Credit and Commerce Bank Ltd</t>
  </si>
  <si>
    <t>Himalayan General Insurance Company Ltd</t>
  </si>
  <si>
    <t>Yeti Finance Company Ltd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</si>
  <si>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</si>
  <si>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</si>
  <si>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</si>
  <si>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</si>
  <si>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</si>
  <si>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</si>
  <si>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</si>
  <si>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</si>
  <si>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</si>
  <si>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</si>
  <si>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</si>
  <si>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</si>
  <si>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(Percent)</t>
  </si>
  <si>
    <t>FY</t>
  </si>
  <si>
    <t>1991/92</t>
  </si>
  <si>
    <t>1992/93</t>
  </si>
  <si>
    <t>1993/94</t>
  </si>
  <si>
    <t>1994/95</t>
  </si>
  <si>
    <t>1995/96</t>
  </si>
  <si>
    <t>4. Reserve Money (Use)</t>
  </si>
  <si>
    <t>5. Govt Overdraft</t>
  </si>
  <si>
    <t>1.5-5.25</t>
  </si>
  <si>
    <t>1.50-5.5</t>
  </si>
  <si>
    <t>2.5-7.25</t>
  </si>
  <si>
    <t>2.75-7.75</t>
  </si>
  <si>
    <t>1996/97</t>
  </si>
  <si>
    <t>1997/98</t>
  </si>
  <si>
    <t>1998/99</t>
  </si>
  <si>
    <t>1999/00</t>
  </si>
  <si>
    <t>2000/01</t>
  </si>
  <si>
    <t>2001/02</t>
  </si>
  <si>
    <t>2002/03</t>
  </si>
  <si>
    <t>Weighted Average Treasury Bills Rate (364-day)</t>
  </si>
  <si>
    <t>Weighted Average</t>
  </si>
  <si>
    <t>Interbank Transaction Rate</t>
  </si>
  <si>
    <t>Mid-Month\Year</t>
  </si>
  <si>
    <t>Annual Average</t>
  </si>
  <si>
    <t>Import from India</t>
  </si>
  <si>
    <t>Against US Dollar Payment</t>
  </si>
  <si>
    <t>2.0-5.25</t>
  </si>
  <si>
    <t>1.50-6.75</t>
  </si>
  <si>
    <t>1.75-6.75</t>
  </si>
  <si>
    <t>2.25-6.75</t>
  </si>
  <si>
    <t>2.75-6.75</t>
  </si>
  <si>
    <t>6.50-14.5</t>
  </si>
  <si>
    <t>Table 28</t>
  </si>
  <si>
    <t>Table 29</t>
  </si>
  <si>
    <t>Table 30</t>
  </si>
  <si>
    <t>Table 31</t>
  </si>
  <si>
    <t>NEPSE Float Index (Closing)***</t>
  </si>
  <si>
    <t>Public Issue Approval by SEBON</t>
  </si>
  <si>
    <t>Rights Share (5:1)</t>
  </si>
  <si>
    <t>Nepal Electrical Authority</t>
  </si>
  <si>
    <t>Himalayan Bank Ltd</t>
  </si>
  <si>
    <t>Kumari Bank Ltd</t>
  </si>
  <si>
    <t>Nepal Investment Bank Ltd</t>
  </si>
  <si>
    <t xml:space="preserve"> Total Bond</t>
  </si>
  <si>
    <t>World Merchant Bank Ltd</t>
  </si>
  <si>
    <t>Bonus Share</t>
  </si>
  <si>
    <t>Bageshowari Development Bank Ltd</t>
  </si>
  <si>
    <t>Bhrikuti Bikash Bank Ltd</t>
  </si>
  <si>
    <t>Navadurga Finance Company Ltd.</t>
  </si>
  <si>
    <t>Capital Merchant Banking and Finance Ltd.</t>
  </si>
  <si>
    <t>Bhajuratna Finance and Saving Company Ltd.</t>
  </si>
  <si>
    <t>Lumbini Finance and Leasing Company Ltd.</t>
  </si>
  <si>
    <t>Siddhartha Finance Company Ltd.</t>
  </si>
  <si>
    <t>Total Bonus Share</t>
  </si>
  <si>
    <t>Nepal Doorsanchar Company Ltd</t>
  </si>
  <si>
    <t>Ordinary Share</t>
  </si>
  <si>
    <t>Prabhu Finance Ltd.</t>
  </si>
  <si>
    <t>Total Ordinary Share</t>
  </si>
  <si>
    <t>Kist Merchant Banking and Finance Ltd</t>
  </si>
  <si>
    <t>Right Share</t>
  </si>
  <si>
    <t>Laxmi Bank Ltd</t>
  </si>
  <si>
    <t>Himchuli Development Bank Ltd</t>
  </si>
  <si>
    <t>Business Development Bank Ltd</t>
  </si>
  <si>
    <t>Premier Finance Ltd</t>
  </si>
  <si>
    <t>Nepal Industrial and Commercial Bank Ltd</t>
  </si>
  <si>
    <t>Ace Development Bank Ltd</t>
  </si>
  <si>
    <t>Total Right Share</t>
  </si>
  <si>
    <t>Table 32</t>
  </si>
  <si>
    <t>Table 33</t>
  </si>
  <si>
    <t>Table 34</t>
  </si>
  <si>
    <t>Table 35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</si>
  <si>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</si>
  <si>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</si>
  <si>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</si>
  <si>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</si>
  <si>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</si>
  <si>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</si>
  <si>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</si>
  <si>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</si>
  <si>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</si>
  <si>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</si>
  <si>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</si>
  <si>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</si>
  <si>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National Urban Consumer Price Index (Monthly Series)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</si>
  <si>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</si>
  <si>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</si>
  <si>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</si>
  <si>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</si>
  <si>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</si>
  <si>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</si>
  <si>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</si>
  <si>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</si>
  <si>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</si>
  <si>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</si>
  <si>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 xml:space="preserve">       Amount (Rs. million)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</si>
  <si>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</si>
  <si>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</si>
  <si>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</si>
  <si>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</si>
  <si>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</si>
  <si>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</si>
  <si>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</si>
  <si>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</si>
  <si>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</si>
  <si>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</si>
  <si>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</si>
  <si>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</si>
  <si>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</si>
  <si>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</si>
  <si>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</si>
  <si>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</si>
  <si>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</si>
  <si>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</si>
  <si>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</si>
  <si>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</si>
  <si>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</si>
  <si>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</si>
  <si>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</si>
  <si>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</si>
  <si>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</si>
  <si>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</si>
  <si>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</si>
  <si>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</si>
  <si>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</si>
  <si>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</si>
  <si>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</si>
  <si>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</si>
  <si>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</si>
  <si>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</si>
  <si>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</si>
  <si>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</si>
  <si>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</si>
  <si>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</si>
  <si>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</si>
  <si>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</si>
  <si>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</si>
  <si>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</si>
  <si>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</si>
  <si>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</si>
  <si>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</si>
  <si>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</si>
  <si>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</si>
  <si>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</si>
  <si>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</si>
  <si>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</si>
  <si>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</si>
  <si>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</si>
  <si>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</si>
  <si>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</si>
  <si>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</si>
  <si>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</si>
  <si>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</si>
  <si>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</si>
  <si>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</si>
  <si>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</si>
  <si>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</si>
  <si>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>( Rs in million )</t>
  </si>
  <si>
    <t>(Rs in million)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</si>
  <si>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</si>
  <si>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</si>
  <si>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</si>
  <si>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</si>
  <si>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</si>
  <si>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</si>
  <si>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</si>
  <si>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</si>
  <si>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</si>
  <si>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</si>
  <si>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</si>
  <si>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</si>
  <si>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</si>
  <si>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</si>
  <si>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Aluminium Ingot, Billet &amp; Rod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</si>
  <si>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</si>
  <si>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</si>
  <si>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</si>
  <si>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</si>
  <si>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</si>
  <si>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</si>
  <si>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</si>
  <si>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</si>
  <si>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</si>
  <si>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</si>
  <si>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</si>
  <si>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</si>
  <si>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</si>
  <si>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</si>
  <si>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Incoil</t>
  </si>
  <si>
    <t>Incense Sticks</t>
  </si>
  <si>
    <t>Insecticides</t>
  </si>
  <si>
    <t>M.S. Billet</t>
  </si>
  <si>
    <t>M.S. Wire Rod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</si>
  <si>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</si>
  <si>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</si>
  <si>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</si>
  <si>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</si>
  <si>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</si>
  <si>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</si>
  <si>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</si>
  <si>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</si>
  <si>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</si>
  <si>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</si>
  <si>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</si>
  <si>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</si>
  <si>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</si>
  <si>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</si>
  <si>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</si>
  <si>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</si>
  <si>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</si>
  <si>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</si>
  <si>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</si>
  <si>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</si>
  <si>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</si>
  <si>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</si>
  <si>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</si>
  <si>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</si>
  <si>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</si>
  <si>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</si>
  <si>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</si>
  <si>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</si>
  <si>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</si>
  <si>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</si>
  <si>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</si>
  <si>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</si>
  <si>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</si>
  <si>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</si>
  <si>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</si>
  <si>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</si>
  <si>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</si>
  <si>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</si>
  <si>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</si>
  <si>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</si>
  <si>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</si>
  <si>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</si>
  <si>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</si>
  <si>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</si>
  <si>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</si>
  <si>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</si>
  <si>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</si>
  <si>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</si>
  <si>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</si>
  <si>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</si>
  <si>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</si>
  <si>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</si>
  <si>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</si>
  <si>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</si>
  <si>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</si>
  <si>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</si>
  <si>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</si>
  <si>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</si>
  <si>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</si>
  <si>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</si>
  <si>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</si>
  <si>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</si>
  <si>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</si>
  <si>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</si>
  <si>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</si>
  <si>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</si>
  <si>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</si>
  <si>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</si>
  <si>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</si>
  <si>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</si>
  <si>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</si>
  <si>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</si>
  <si>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</si>
  <si>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</si>
  <si>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</si>
  <si>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Srijana Finance Ltd</t>
  </si>
  <si>
    <t>Rights Share(1:1)</t>
  </si>
  <si>
    <t>10/19/2008(2065/7/3)</t>
  </si>
  <si>
    <t>Swabalamban Laghu Bitta Bikash Bank</t>
  </si>
  <si>
    <t>First Eight Months</t>
  </si>
  <si>
    <t>Rights Share(1:1.4)</t>
  </si>
  <si>
    <t>Nepal Srilanka Merchant Bank &amp; Finance</t>
  </si>
  <si>
    <t>Rights Share(1:2)</t>
  </si>
  <si>
    <t>National Finance Ltd.</t>
  </si>
  <si>
    <t>Rights Share(1:0.4)</t>
  </si>
  <si>
    <t>Samjhana Finance Ltd.</t>
  </si>
  <si>
    <t>Rights Share(1:1.25)</t>
  </si>
  <si>
    <t>Nepal Bangladesh Bank Ltd.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</si>
  <si>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</si>
  <si>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</si>
  <si>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</si>
  <si>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</si>
  <si>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</si>
  <si>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</si>
  <si>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</si>
  <si>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</si>
  <si>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</si>
  <si>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</si>
  <si>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</si>
  <si>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        5.9 Civial Aviation Authority</t>
  </si>
  <si>
    <t>(First Eleven Months)</t>
  </si>
  <si>
    <t xml:space="preserve">                 </t>
  </si>
  <si>
    <t>NEPAL RASTRA BANK</t>
  </si>
  <si>
    <t>(Percent per annum)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</si>
  <si>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</si>
  <si>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</si>
  <si>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</si>
  <si>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</si>
  <si>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</si>
  <si>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</si>
  <si>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</si>
  <si>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</si>
  <si>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</si>
  <si>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</si>
  <si>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</si>
  <si>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</si>
  <si>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</si>
  <si>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</si>
  <si>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</si>
  <si>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</si>
  <si>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</si>
  <si>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</si>
  <si>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</si>
  <si>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</si>
  <si>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</si>
  <si>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</si>
  <si>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</si>
  <si>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</si>
  <si>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</si>
  <si>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</si>
  <si>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</si>
  <si>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</si>
  <si>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</si>
  <si>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</si>
  <si>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</si>
  <si>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</si>
  <si>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</si>
  <si>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2.0-7</t>
  </si>
  <si>
    <t>Infrastructure Development Bank</t>
  </si>
  <si>
    <t>21/01/2009(2065/10/08)</t>
  </si>
  <si>
    <t>Investment Bank Ltd.</t>
  </si>
  <si>
    <t>23/01/2009(2065/10/10)</t>
  </si>
  <si>
    <t>Universal Finance Limited</t>
  </si>
  <si>
    <t>26/01/2009(2065/10/13)</t>
  </si>
  <si>
    <t>National Life Insurance Company Ltd.</t>
  </si>
  <si>
    <t>9/2/2009(2065/10/27)</t>
  </si>
  <si>
    <t>Siddhartha Development Bank</t>
  </si>
  <si>
    <t>Rights Share(1:5)</t>
  </si>
  <si>
    <t>Citizens International Bank Ltd.</t>
  </si>
  <si>
    <t>Api Finance Ltd.</t>
  </si>
  <si>
    <t>3/2/2009(2065/10/21)</t>
  </si>
  <si>
    <t>Standard Chartered Bank Ltd.</t>
  </si>
  <si>
    <t>United Finance Ltd.</t>
  </si>
  <si>
    <t xml:space="preserve">   </t>
  </si>
  <si>
    <t>Rights Share(1:1.5)</t>
  </si>
  <si>
    <t>Bageshwori Bikash Bank</t>
  </si>
  <si>
    <t>Rights Share(2:1)</t>
  </si>
  <si>
    <t>11/11/2008(2065/7/26)</t>
  </si>
  <si>
    <t>Pokhara Finance Ltd.</t>
  </si>
  <si>
    <t>Rights Share(1:3)</t>
  </si>
  <si>
    <t>Nepal Life Insurance Company Ltd</t>
  </si>
  <si>
    <t>Shree Investment and Finance Company Ltd.</t>
  </si>
  <si>
    <t>ICFC Bittiya Sanstha Ltd</t>
  </si>
  <si>
    <t>Standard Finance Ltd</t>
  </si>
  <si>
    <t>Lumbini Bank Ltd</t>
  </si>
  <si>
    <t>Royal Merchant Banking and Finance Ltd</t>
  </si>
  <si>
    <t>Zinc Ingot</t>
  </si>
  <si>
    <t>Table 42</t>
  </si>
  <si>
    <t>Export of Major Commodities to India</t>
  </si>
  <si>
    <t>Export of Major Commodities to Other Countries</t>
  </si>
  <si>
    <t>Import of Selected Commodities from India</t>
  </si>
  <si>
    <t>Import of Selected Commodities from Other Countries</t>
  </si>
  <si>
    <t>2.0-5.50</t>
  </si>
  <si>
    <t>1.5-6.75</t>
  </si>
  <si>
    <t>1.75-5.75</t>
  </si>
  <si>
    <t>5.0-7.5</t>
  </si>
  <si>
    <t>6.0-7.5</t>
  </si>
  <si>
    <t>2008/09</t>
  </si>
  <si>
    <t>5.0-8.0</t>
  </si>
  <si>
    <t>6.0-7.75</t>
  </si>
  <si>
    <t>7/17/2008 (2065/4/2)</t>
  </si>
  <si>
    <t>Monetary and Credit Aggregates</t>
  </si>
  <si>
    <t>Amt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</si>
  <si>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</si>
  <si>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</si>
  <si>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</si>
  <si>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</si>
  <si>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</si>
  <si>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</si>
  <si>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</si>
  <si>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</si>
  <si>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</si>
  <si>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</si>
  <si>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</si>
  <si>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</si>
  <si>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</si>
  <si>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>LIBOR+.25</t>
  </si>
  <si>
    <t>Standing Liquidity Facility (SLF) Penal Rate#</t>
  </si>
  <si>
    <t>2.0-6.75</t>
  </si>
  <si>
    <t>9.5-12.0</t>
  </si>
  <si>
    <t># The SLF rate is determined at the penal rate added to the weighted average discount rate of  91-day Treasury Bills of the preceding week.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</si>
  <si>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</si>
  <si>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</si>
  <si>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</si>
  <si>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</si>
  <si>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</si>
  <si>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</si>
  <si>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</si>
  <si>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</si>
  <si>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</si>
  <si>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</si>
  <si>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</si>
  <si>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</si>
  <si>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</si>
  <si>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</si>
  <si>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</si>
  <si>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</si>
  <si>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</si>
  <si>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</si>
  <si>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</si>
  <si>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</si>
  <si>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</si>
  <si>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 xml:space="preserve"> Changes in the First Eight Months of </t>
  </si>
  <si>
    <t>Mar (e)</t>
  </si>
  <si>
    <t xml:space="preserve"> 1/ Adjusting the exchange valuation gain of  Rs. 1421.7 million.</t>
  </si>
  <si>
    <t xml:space="preserve"> 2/ Adjusting the exchange valuation gain of Rs 10471.2 million.</t>
  </si>
  <si>
    <t xml:space="preserve"> 1/ Adjusting the exchange valuation gain of Rs. 1349.01 million.</t>
  </si>
  <si>
    <t xml:space="preserve"> 2/ Adjusting the exchange valuation gain of Rs. 10360.04 million.</t>
  </si>
  <si>
    <t xml:space="preserve"> 1/ Adjusting the exchange valuation gain of  Rs. 72.68 million.</t>
  </si>
  <si>
    <t xml:space="preserve"> 2/ Adjusting the exchange valuation gain of Rs 111.1 million</t>
  </si>
  <si>
    <t xml:space="preserve">         1.6 Janakpur Cigaratte Factory Ltd.</t>
  </si>
  <si>
    <t xml:space="preserve">         5.3 Janak Educationa Material Center Ltd.</t>
  </si>
  <si>
    <t>During 8 months</t>
  </si>
  <si>
    <t>8 Months</t>
  </si>
  <si>
    <t>Mid-Jul To Mid-Mar</t>
  </si>
  <si>
    <t>Note :  Change in NFA is derived by taking mid-July as base and minus (-) sign indicates increase.</t>
  </si>
  <si>
    <t>* = After adjusting exchange valuation gain/loss</t>
  </si>
  <si>
    <t>Mar-Mar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</si>
  <si>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</si>
  <si>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</si>
  <si>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</si>
  <si>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</si>
  <si>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</si>
  <si>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</si>
  <si>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</si>
  <si>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</si>
  <si>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</si>
  <si>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</si>
  <si>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</si>
  <si>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</si>
  <si>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Shlauter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</si>
  <si>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</si>
  <si>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</si>
  <si>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</si>
  <si>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</si>
  <si>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</si>
  <si>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</si>
  <si>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</si>
  <si>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</si>
  <si>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</si>
  <si>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</si>
  <si>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</si>
  <si>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3.2 Sugar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</si>
  <si>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</si>
  <si>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</si>
  <si>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</si>
  <si>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</si>
  <si>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</si>
  <si>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</si>
  <si>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</si>
  <si>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</si>
  <si>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</si>
  <si>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</si>
  <si>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</si>
  <si>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</si>
  <si>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</si>
  <si>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</si>
  <si>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</si>
  <si>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</si>
  <si>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</si>
  <si>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</si>
  <si>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</si>
  <si>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</si>
  <si>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</si>
  <si>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</si>
  <si>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</si>
  <si>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</si>
  <si>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</si>
  <si>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</si>
  <si>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</si>
  <si>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</si>
  <si>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</si>
  <si>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</si>
  <si>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</si>
  <si>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</si>
  <si>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</si>
  <si>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</si>
  <si>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</si>
  <si>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</si>
  <si>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</si>
  <si>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</si>
  <si>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</si>
  <si>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</si>
  <si>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</si>
  <si>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</si>
  <si>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>(Based on the First Eight Months' Data of 2008/09)</t>
  </si>
  <si>
    <t xml:space="preserve">Mid-March 2009 </t>
  </si>
  <si>
    <t>Feb/Mar</t>
  </si>
  <si>
    <t>13.1</t>
  </si>
  <si>
    <t>12.3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</si>
  <si>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</si>
  <si>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</si>
  <si>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</si>
  <si>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</si>
  <si>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</si>
  <si>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</si>
  <si>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</si>
  <si>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</si>
  <si>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</si>
  <si>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</si>
  <si>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</si>
  <si>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</si>
  <si>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</si>
  <si>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</si>
  <si>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</si>
  <si>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</si>
  <si>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</si>
  <si>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</si>
  <si>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</si>
  <si>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</si>
  <si>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</si>
  <si>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</si>
  <si>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</si>
  <si>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</si>
  <si>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>Jan/Feb</t>
  </si>
  <si>
    <t>13.7</t>
  </si>
  <si>
    <t>15.0</t>
  </si>
  <si>
    <t xml:space="preserve">     9.6 Pension Fund &amp; Insurance Companies</t>
  </si>
  <si>
    <t xml:space="preserve">     9.7 Other Financial Institutions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</si>
  <si>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</si>
  <si>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</si>
  <si>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</si>
  <si>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 xml:space="preserve">     9.12 Other Investment Instutions</t>
  </si>
  <si>
    <t>1/</t>
  </si>
  <si>
    <t>2/</t>
  </si>
  <si>
    <t>Total (1 to 13)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</si>
  <si>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</si>
  <si>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</si>
  <si>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</si>
  <si>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</si>
  <si>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</si>
  <si>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</si>
  <si>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</si>
  <si>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</si>
  <si>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</si>
  <si>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</si>
  <si>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</si>
  <si>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IME Financial Institution</t>
  </si>
  <si>
    <t>Nepal Express Finance Ltd</t>
  </si>
  <si>
    <t>Machhapuchre Bank Ltd</t>
  </si>
  <si>
    <t>Annapurna Development Bank Ltd.</t>
  </si>
  <si>
    <t>International Leasing and Finance Company Ltd.</t>
  </si>
  <si>
    <t>Guheyshwori Merchant Banking &amp; Finance Ltd.</t>
  </si>
  <si>
    <t>Narayani Finance Ltd.</t>
  </si>
  <si>
    <t>7over 4</t>
  </si>
  <si>
    <t>6. Inter Bank deposits</t>
  </si>
  <si>
    <t>7. Non Profit Organisations</t>
  </si>
  <si>
    <t>8. Individuals</t>
  </si>
  <si>
    <t>9. Miscellaneous</t>
  </si>
  <si>
    <t>Total*</t>
  </si>
  <si>
    <t>* Total deposits includes current, saving and fixed deposits but excludes margin deposits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</si>
  <si>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</si>
  <si>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</si>
  <si>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</si>
  <si>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</si>
  <si>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</si>
  <si>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</si>
  <si>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>2008/09P</t>
  </si>
  <si>
    <t>(y-o-y changes)</t>
  </si>
  <si>
    <t xml:space="preserve">     10.6 Hospitals, Clinic etc</t>
  </si>
  <si>
    <t xml:space="preserve">     10.7 Educational Services</t>
  </si>
  <si>
    <t xml:space="preserve">     10.8 Entertainment, Recreation, Films</t>
  </si>
  <si>
    <t xml:space="preserve">     10.9 Other Service companies</t>
  </si>
  <si>
    <t xml:space="preserve"> 11 Consumable Loan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</si>
  <si>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</si>
  <si>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</si>
  <si>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</si>
  <si>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</si>
  <si>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</si>
  <si>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</si>
  <si>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</si>
  <si>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</si>
  <si>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Gross Foreign Exchange Holding of the Banking Sector</t>
  </si>
  <si>
    <t>Summary of Balance of Payments Presentation</t>
  </si>
  <si>
    <t xml:space="preserve"> </t>
  </si>
  <si>
    <t>2005/06</t>
  </si>
  <si>
    <t>2006/07</t>
  </si>
  <si>
    <t xml:space="preserve">Jul </t>
  </si>
  <si>
    <t>Aug</t>
  </si>
  <si>
    <t>Jul (p)</t>
  </si>
  <si>
    <t>Amount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</si>
  <si>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</si>
  <si>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</si>
  <si>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</si>
  <si>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</si>
  <si>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</si>
  <si>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</si>
  <si>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</si>
  <si>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</si>
  <si>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</si>
  <si>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</si>
  <si>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</si>
  <si>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 xml:space="preserve">   instrument which takes place at the initiative of NRB.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</si>
  <si>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</si>
  <si>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</si>
  <si>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</si>
  <si>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</si>
  <si>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</si>
  <si>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</si>
  <si>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</si>
  <si>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</si>
  <si>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</si>
  <si>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</si>
  <si>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</si>
  <si>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</si>
  <si>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</si>
  <si>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</si>
  <si>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</si>
  <si>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</si>
  <si>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</si>
  <si>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</si>
  <si>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</si>
  <si>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</si>
  <si>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</si>
  <si>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</si>
  <si>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</si>
  <si>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</si>
  <si>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Other Items, net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</si>
  <si>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</si>
  <si>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</si>
  <si>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</si>
  <si>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</si>
  <si>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</si>
  <si>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</si>
  <si>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</si>
  <si>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</si>
  <si>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</si>
  <si>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</si>
  <si>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</si>
  <si>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</si>
  <si>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</si>
  <si>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</si>
  <si>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</si>
  <si>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</si>
  <si>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</si>
  <si>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</si>
  <si>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</si>
  <si>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</si>
  <si>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</si>
  <si>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</si>
  <si>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</si>
  <si>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</si>
  <si>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>Mid March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</si>
  <si>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</si>
  <si>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</si>
  <si>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</si>
  <si>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</si>
  <si>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</si>
  <si>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</si>
  <si>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</si>
  <si>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Table 3</t>
  </si>
  <si>
    <t>(1995/96 = 100)</t>
  </si>
  <si>
    <t>Weight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</si>
  <si>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</si>
  <si>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</si>
  <si>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</si>
  <si>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</si>
  <si>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</si>
  <si>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</si>
  <si>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</si>
  <si>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</si>
  <si>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</si>
  <si>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</si>
  <si>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</si>
  <si>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</si>
  <si>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1.2 Wheat and Wheat Flour</t>
  </si>
  <si>
    <t>1.3 Other Grains and Cereal products</t>
  </si>
  <si>
    <t>Pulses</t>
  </si>
  <si>
    <t xml:space="preserve">Vegetables and Fruits </t>
  </si>
  <si>
    <t>Table No.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</si>
  <si>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</si>
  <si>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</si>
  <si>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</si>
  <si>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</si>
  <si>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</si>
  <si>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</si>
  <si>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</si>
  <si>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</si>
  <si>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</si>
  <si>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</si>
  <si>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</si>
  <si>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</si>
  <si>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</si>
  <si>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</si>
  <si>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</si>
  <si>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1.2. NON-FOOD &amp; SERVICES</t>
  </si>
  <si>
    <t>Cloth, Clothing &amp; Sewing Services</t>
  </si>
  <si>
    <t xml:space="preserve">       Cloths</t>
  </si>
  <si>
    <t xml:space="preserve">       Clothings</t>
  </si>
  <si>
    <t>11.3 Sewing Services</t>
  </si>
  <si>
    <t>Footwear</t>
  </si>
  <si>
    <t>Housing goods and Services</t>
  </si>
  <si>
    <t>13.1 House Furnishing and Household Goods</t>
  </si>
  <si>
    <t>13.2 House Rent</t>
  </si>
  <si>
    <t>13.3 Cleaning Supplies</t>
  </si>
  <si>
    <t xml:space="preserve">       Fuel, Light and Water</t>
  </si>
  <si>
    <t>Transport and Communication</t>
  </si>
  <si>
    <t>14.1 Transport</t>
  </si>
  <si>
    <t>14.1.1 Public Transport</t>
  </si>
  <si>
    <t>14.1.2 Private Transport</t>
  </si>
  <si>
    <t>14.2 Communication</t>
  </si>
  <si>
    <t>14.1</t>
  </si>
  <si>
    <t>10.1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</si>
  <si>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</si>
  <si>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</si>
  <si>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</si>
  <si>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</si>
  <si>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</si>
  <si>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</si>
  <si>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</si>
  <si>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</si>
  <si>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Urban Consumer Price Index : Kathmandu Valley</t>
  </si>
  <si>
    <t>Urban Consumer Price Index : Terai</t>
  </si>
  <si>
    <t>Urban Consumer Price Index : Hills</t>
  </si>
  <si>
    <t>Table 7</t>
  </si>
  <si>
    <t>Revised</t>
  </si>
  <si>
    <t>OVERALL (Adjusted)</t>
  </si>
  <si>
    <t>FOOD AND BEVERAGES (Adjusted)</t>
  </si>
  <si>
    <t>Rice and Rice Products</t>
  </si>
  <si>
    <t>Wheat and Wheat Flour</t>
  </si>
  <si>
    <t>Other Grains and Cereal Products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</si>
  <si>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</si>
  <si>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</si>
  <si>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</si>
  <si>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</si>
  <si>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</si>
  <si>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</si>
  <si>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</si>
  <si>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</si>
  <si>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</si>
  <si>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</si>
  <si>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</si>
  <si>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</si>
  <si>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</si>
  <si>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</si>
  <si>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</si>
  <si>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    d. Claims on Private Sector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</si>
  <si>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</si>
  <si>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</si>
  <si>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</si>
  <si>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</si>
  <si>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</si>
  <si>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</si>
  <si>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</si>
  <si>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</si>
  <si>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Money Multiplier (M1)</t>
  </si>
  <si>
    <t>Money Multiplier (M2)</t>
  </si>
  <si>
    <t>Vegetables and Fruits</t>
  </si>
  <si>
    <t>ALL VEGETABLES</t>
  </si>
  <si>
    <t>VEG WITHOUT LEAFY GREEN</t>
  </si>
  <si>
    <t>LEAFY GREEN VEGETABLES</t>
  </si>
  <si>
    <t>FRUITS &amp; NUTS</t>
  </si>
  <si>
    <t>6.Change in NFA (before adj. ex. val.)*</t>
  </si>
  <si>
    <t xml:space="preserve">7.Exchange Valuation </t>
  </si>
  <si>
    <t>8.Change in NFA (6+7)**</t>
  </si>
  <si>
    <t>*= Change in NFA is derived by taking mid-July as base and minus (-) sign indicates increase.</t>
  </si>
  <si>
    <t>* * = After adjusting exchange valuation gain/loss</t>
  </si>
  <si>
    <t>Table 43</t>
  </si>
  <si>
    <t>–</t>
  </si>
  <si>
    <t>FRUITS</t>
  </si>
  <si>
    <t xml:space="preserve"> Exports of Major Commodities to India</t>
  </si>
  <si>
    <t xml:space="preserve"> Exports of Major Commodities to Other Countries</t>
  </si>
  <si>
    <t>6.Change in NFA (6+7)*</t>
  </si>
  <si>
    <t>NUTS</t>
  </si>
  <si>
    <t>NON ALCOHOLIC BEVERAGES</t>
  </si>
  <si>
    <t>ALCOHOLIC BEVERAGES</t>
  </si>
  <si>
    <t>NON-FOOD AND SERVICES (Adjusted)</t>
  </si>
  <si>
    <t>CLOTH</t>
  </si>
  <si>
    <t>CLOTHING</t>
  </si>
  <si>
    <t>SEWING SERVICES</t>
  </si>
  <si>
    <t>House Furnishing and Household Goods</t>
  </si>
  <si>
    <t>House Rent</t>
  </si>
  <si>
    <t>Cleaning Supplies</t>
  </si>
  <si>
    <t>Fuel, Light and Water</t>
  </si>
  <si>
    <t>TRANSPORT &amp; COMMUNICATION</t>
  </si>
  <si>
    <t>Transport</t>
  </si>
  <si>
    <t xml:space="preserve">PUBLIC TRANSPORT </t>
  </si>
  <si>
    <t xml:space="preserve">PRIVATE TRANSPORT </t>
  </si>
  <si>
    <t>Communication</t>
  </si>
  <si>
    <t>MEDICAL CARE</t>
  </si>
  <si>
    <t>PERSONAL CARE</t>
  </si>
  <si>
    <t>EDUCATION</t>
  </si>
  <si>
    <t>READING AND RECREATION</t>
  </si>
  <si>
    <t>RELIGIUS ACTIVITIES</t>
  </si>
  <si>
    <t>P: Provisional</t>
  </si>
  <si>
    <t>**Based on the exclusion principle by excluding rice and rice products, vegetables and fruits, fuel, light and water and transports.</t>
  </si>
  <si>
    <t>Total weight excluded 31.58</t>
  </si>
  <si>
    <t>Total weight included 68.42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</si>
  <si>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</si>
  <si>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</si>
  <si>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</si>
  <si>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</si>
  <si>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</si>
  <si>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</si>
  <si>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</si>
  <si>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</si>
  <si>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</si>
  <si>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</si>
  <si>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S.</t>
  </si>
  <si>
    <t>N.</t>
  </si>
  <si>
    <t>Groups and Sub-groups</t>
  </si>
  <si>
    <t>Weight %</t>
  </si>
  <si>
    <t>1. Overall Index</t>
  </si>
  <si>
    <t>1.1 Agricultural Commodities</t>
  </si>
  <si>
    <t>1.1.1</t>
  </si>
  <si>
    <t xml:space="preserve">        Foodgrains </t>
  </si>
  <si>
    <t>1.1.2</t>
  </si>
  <si>
    <t xml:space="preserve">       Cash Crops </t>
  </si>
  <si>
    <t>1.1.3</t>
  </si>
  <si>
    <t xml:space="preserve">        Pulses </t>
  </si>
  <si>
    <t>1.1.4</t>
  </si>
  <si>
    <t xml:space="preserve">        Fruits and Vegetables</t>
  </si>
  <si>
    <t>1.1.5</t>
  </si>
  <si>
    <t xml:space="preserve">        Spices </t>
  </si>
  <si>
    <t>1.1.6</t>
  </si>
  <si>
    <t xml:space="preserve">        Livestock Production</t>
  </si>
  <si>
    <t>1.2 Domestic Manufactured Commodities</t>
  </si>
  <si>
    <t>1.2.1</t>
  </si>
  <si>
    <t xml:space="preserve">        Food-Related Products</t>
  </si>
  <si>
    <t>1.2.2</t>
  </si>
  <si>
    <t xml:space="preserve">        Beverages and Tobacco </t>
  </si>
  <si>
    <t>1.2.3</t>
  </si>
  <si>
    <t xml:space="preserve">        Construction Materials</t>
  </si>
  <si>
    <t>1.2.4</t>
  </si>
  <si>
    <t xml:space="preserve">        Others </t>
  </si>
  <si>
    <t>1.3 Imported Commodities</t>
  </si>
  <si>
    <t>1.3.1</t>
  </si>
  <si>
    <t xml:space="preserve">        Petroleum Products and Coal</t>
  </si>
  <si>
    <t>1.3.2</t>
  </si>
  <si>
    <t xml:space="preserve">        Chemical Fertilizers and Chemical Goods</t>
  </si>
  <si>
    <t>1.3.3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</si>
  <si>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</si>
  <si>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</si>
  <si>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</si>
  <si>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</si>
  <si>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</si>
  <si>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>1.3.4</t>
  </si>
  <si>
    <t xml:space="preserve">        Others</t>
  </si>
  <si>
    <t>P = Provisional</t>
  </si>
  <si>
    <t>R = Revised</t>
  </si>
  <si>
    <t>* Revised</t>
  </si>
  <si>
    <t>Note: Some adjustment has been done on Agricultural commodities to make annual average 100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</si>
  <si>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</si>
  <si>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</si>
  <si>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</si>
  <si>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</si>
  <si>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</si>
  <si>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</si>
  <si>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</si>
  <si>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</si>
  <si>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</si>
  <si>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</si>
  <si>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</si>
  <si>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</si>
  <si>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</si>
  <si>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</si>
  <si>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</si>
  <si>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</si>
  <si>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</si>
  <si>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&amp;Police Forces</t>
  </si>
  <si>
    <t>Education</t>
  </si>
  <si>
    <t>Private Organisations</t>
  </si>
  <si>
    <t>Wage Rate Index</t>
  </si>
  <si>
    <t xml:space="preserve">Amount Rs in million </t>
  </si>
  <si>
    <t>Total Indirect Tax</t>
  </si>
  <si>
    <t>Total Direct Tax</t>
  </si>
  <si>
    <t>Total Tax Revenue</t>
  </si>
  <si>
    <t>Unclassified Revenue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</si>
  <si>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</si>
  <si>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</si>
  <si>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</si>
  <si>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</si>
  <si>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</si>
  <si>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</si>
  <si>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</si>
  <si>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</si>
  <si>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</si>
  <si>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</si>
  <si>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</si>
  <si>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</si>
  <si>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</si>
  <si>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</si>
  <si>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</si>
  <si>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</si>
  <si>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</si>
  <si>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</si>
  <si>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</si>
  <si>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</si>
  <si>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</si>
  <si>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Principal Repayment</t>
  </si>
  <si>
    <t>Unspent Government Balance</t>
  </si>
  <si>
    <t xml:space="preserve">   Revenue</t>
  </si>
  <si>
    <t xml:space="preserve">   Non-Budgetary Receipts,net</t>
  </si>
  <si>
    <t xml:space="preserve">   V.A.T.</t>
  </si>
  <si>
    <t>Sources of Financing</t>
  </si>
  <si>
    <t xml:space="preserve">   Internal Loans</t>
  </si>
  <si>
    <t xml:space="preserve">     Domestic Borrowings</t>
  </si>
  <si>
    <t xml:space="preserve">       d. Citizen Saving Certificates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</si>
  <si>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</si>
  <si>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</si>
  <si>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</si>
  <si>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</si>
  <si>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</si>
  <si>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</si>
  <si>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</si>
  <si>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</si>
  <si>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</si>
  <si>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    (of which ADB/N)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</si>
  <si>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</si>
  <si>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</si>
  <si>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</si>
  <si>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</si>
  <si>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</si>
  <si>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</si>
  <si>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>Mid-March</t>
  </si>
  <si>
    <t>Listed Share and Bond   in Stock Exchange Market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</si>
  <si>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</si>
  <si>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</si>
  <si>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</si>
  <si>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</si>
  <si>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</si>
  <si>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</si>
  <si>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</si>
  <si>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</si>
  <si>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</si>
  <si>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(14.16)</t>
  </si>
  <si>
    <t>(2.28)</t>
  </si>
  <si>
    <t>e=estimates, p = provisional</t>
  </si>
  <si>
    <t xml:space="preserve"> e = estimates., P=Provisional</t>
  </si>
  <si>
    <t>(5.75)</t>
  </si>
  <si>
    <t>(5.92)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</si>
  <si>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</si>
  <si>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</si>
  <si>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</si>
  <si>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</si>
  <si>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</si>
  <si>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</si>
  <si>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</si>
  <si>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</si>
  <si>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</si>
  <si>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</si>
  <si>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</si>
  <si>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</si>
  <si>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</si>
  <si>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</si>
  <si>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</si>
  <si>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</si>
  <si>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</si>
  <si>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</si>
  <si>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</si>
  <si>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</si>
  <si>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</si>
  <si>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</si>
  <si>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</si>
  <si>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Name of Issuing Company</t>
  </si>
  <si>
    <t>Permission Date</t>
  </si>
  <si>
    <t>(Rs. in million)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</si>
  <si>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</si>
  <si>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</si>
  <si>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</si>
  <si>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</si>
  <si>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</si>
  <si>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</si>
  <si>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</si>
  <si>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</si>
  <si>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Om Finance Limited</t>
  </si>
  <si>
    <t>Name of Companies</t>
  </si>
  <si>
    <t>Listed Securities</t>
  </si>
  <si>
    <t>Listed Amounts in million</t>
  </si>
  <si>
    <t>Bond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</si>
  <si>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</si>
  <si>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</si>
  <si>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</si>
  <si>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</si>
  <si>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</si>
  <si>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</si>
  <si>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Monetary Authorities' Account</t>
  </si>
  <si>
    <t>Condensed Assets and Liabilities of Commercial Banks</t>
  </si>
  <si>
    <t>National Urban Consumer Price Index</t>
  </si>
  <si>
    <t>Core CPI Inflation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</si>
  <si>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</si>
  <si>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</si>
  <si>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</si>
  <si>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</si>
  <si>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</si>
  <si>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</si>
  <si>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</si>
  <si>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</si>
  <si>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</si>
  <si>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</si>
  <si>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</si>
  <si>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</si>
  <si>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</si>
  <si>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</si>
  <si>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</si>
  <si>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</si>
  <si>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</si>
  <si>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* On customs data basis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</si>
  <si>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</si>
  <si>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</si>
  <si>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</si>
  <si>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</si>
  <si>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</si>
  <si>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</si>
  <si>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</si>
  <si>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</si>
  <si>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</si>
  <si>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</si>
  <si>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</si>
  <si>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</si>
  <si>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</si>
  <si>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</si>
  <si>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</si>
  <si>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</si>
  <si>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</si>
  <si>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</si>
  <si>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</si>
  <si>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>Table 20</t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</si>
  <si>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</si>
  <si>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</si>
  <si>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</si>
  <si>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</si>
  <si>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</si>
  <si>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</si>
  <si>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</si>
  <si>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</si>
  <si>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</si>
  <si>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</si>
  <si>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</si>
  <si>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</si>
  <si>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</si>
  <si>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</si>
  <si>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</si>
  <si>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</si>
  <si>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Exchange Rate of US Dollar</t>
  </si>
  <si>
    <t xml:space="preserve"> Rs in million</t>
  </si>
  <si>
    <t>Particulars</t>
  </si>
  <si>
    <t>Table 19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</si>
  <si>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</si>
  <si>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</si>
  <si>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</si>
  <si>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</si>
  <si>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</si>
  <si>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</si>
  <si>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</si>
  <si>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</si>
  <si>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</si>
  <si>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Banking Sub-Index</t>
  </si>
  <si>
    <t xml:space="preserve">Amount </t>
  </si>
  <si>
    <t>Grand Total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</si>
  <si>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</si>
  <si>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</si>
  <si>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</si>
  <si>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</si>
  <si>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</si>
  <si>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3 Over</t>
  </si>
  <si>
    <t xml:space="preserve">5 Over </t>
  </si>
  <si>
    <t>% change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</si>
  <si>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</si>
  <si>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</si>
  <si>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</si>
  <si>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</si>
  <si>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</si>
  <si>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</si>
  <si>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</si>
  <si>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</si>
  <si>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</si>
  <si>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</si>
  <si>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** Base: July 16, 2006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</si>
  <si>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</si>
  <si>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</si>
  <si>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</si>
  <si>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</si>
  <si>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</si>
  <si>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</si>
  <si>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 Controlled Goods</t>
  </si>
  <si>
    <t>Non-Controlled Goods</t>
  </si>
  <si>
    <t>Petroleum Product</t>
  </si>
  <si>
    <t>Non-Petroleum Product</t>
  </si>
  <si>
    <t>Index</t>
  </si>
  <si>
    <t>Mid- Months</t>
  </si>
  <si>
    <t>Resources</t>
  </si>
  <si>
    <t>Amount Change</t>
  </si>
  <si>
    <t xml:space="preserve">   ii. Commercial Banks</t>
  </si>
  <si>
    <t>** Refers to past London historical fix.</t>
  </si>
  <si>
    <t>Gold ($/ounce)**</t>
  </si>
  <si>
    <t>5. Assets =  Liabilities</t>
  </si>
  <si>
    <t>Stock Market Indicators</t>
  </si>
  <si>
    <t>Market Capitalization of Listed Companies (Rs in million)</t>
  </si>
  <si>
    <t>Rs  in              million</t>
  </si>
  <si>
    <t>Rs               in million</t>
  </si>
  <si>
    <t>Group &amp; Sub-Groups</t>
  </si>
  <si>
    <t>Groups &amp; Sub-Groups</t>
  </si>
  <si>
    <t>Mid-Months</t>
  </si>
  <si>
    <t xml:space="preserve">   Others (Freeze Account)</t>
  </si>
  <si>
    <t>Listed Companies and their Market Capitalization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</si>
  <si>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</si>
  <si>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</si>
  <si>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</si>
  <si>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</si>
  <si>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</si>
  <si>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>** Base; July 16, 2006</t>
  </si>
  <si>
    <t>8. Other Assets</t>
  </si>
  <si>
    <t>Factors Affecting Reserve Money</t>
  </si>
  <si>
    <t>Percent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</si>
  <si>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</si>
  <si>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</si>
  <si>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</si>
  <si>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</si>
  <si>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</si>
  <si>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</si>
  <si>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</si>
  <si>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</si>
  <si>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</si>
  <si>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</si>
  <si>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</si>
  <si>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</si>
  <si>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 xml:space="preserve">   c. Other Deposits</t>
  </si>
  <si>
    <t>2.2 Other Items, Net</t>
  </si>
  <si>
    <t xml:space="preserve">   c. Claims on Non-Gov Fin.Ent</t>
  </si>
  <si>
    <t xml:space="preserve">   b.  Deposits of Com. Banks</t>
  </si>
  <si>
    <t>Table 21</t>
  </si>
  <si>
    <t>Table 22</t>
  </si>
  <si>
    <t>Table 23</t>
  </si>
  <si>
    <t>Table 24</t>
  </si>
  <si>
    <t>Table 26</t>
  </si>
  <si>
    <t xml:space="preserve">3. Reserve Money 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</si>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</sst>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* #,##0_);_(* \(#,##0\);_(* &quot;-&quot;_);_(@_)"/>
    <numFmt numFmtId="170" formatCode="_(&quot;रु&quot;\ * #,##0.00_);_(&quot;रु&quot;\ * \(#,##0.00\);_(&quot;रु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General_)"/>
    <numFmt numFmtId="180" formatCode="0.0_)"/>
    <numFmt numFmtId="181" formatCode="0_)"/>
    <numFmt numFmtId="182" formatCode="0.00_)"/>
    <numFmt numFmtId="183" formatCode="0.000"/>
    <numFmt numFmtId="184" formatCode="0.000_)"/>
    <numFmt numFmtId="185" formatCode="0.0000000000000"/>
    <numFmt numFmtId="186" formatCode="0.000000000000"/>
    <numFmt numFmtId="187" formatCode="0.00000000000"/>
    <numFmt numFmtId="188" formatCode="0.0000000000"/>
    <numFmt numFmtId="189" formatCode="#,##0.0"/>
    <numFmt numFmtId="190" formatCode="_-* #,##0.0_-;\-* #,##0.0_-;_-* &quot;-&quot;??_-;_-@_-"/>
    <numFmt numFmtId="191" formatCode="_-* #,##0.0000_-;\-* #,##0.0000_-;_-* &quot;-&quot;??_-;_-@_-"/>
    <numFmt numFmtId="192" formatCode="_(* #,##0.000_);_(* \(#,##0.000\);_(* &quot;-&quot;??_);_(@_)"/>
    <numFmt numFmtId="193" formatCode="_(* #,##0.0_);_(* \(#,##0.0\);_(* &quot;-&quot;??_);_(@_)"/>
    <numFmt numFmtId="194" formatCode="0.0000"/>
    <numFmt numFmtId="195" formatCode="_-* #,##0.000_-;\-* #,##0.000_-;_-* &quot;-&quot;??_-;_-@_-"/>
    <numFmt numFmtId="196" formatCode="0.000000"/>
    <numFmt numFmtId="197" formatCode="0.00000"/>
  </numFmts>
  <fonts count="7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b/>
      <sz val="10"/>
      <name val="Courier"/>
      <family val="0"/>
    </font>
    <font>
      <i/>
      <sz val="11"/>
      <name val="Times New Roman"/>
      <family val="1"/>
    </font>
    <font>
      <i/>
      <sz val="8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0"/>
    </font>
    <font>
      <sz val="10"/>
      <color indexed="14"/>
      <name val="Times New Roman"/>
      <family val="1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Helv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179" fontId="4" fillId="0" borderId="0">
      <alignment/>
      <protection/>
    </xf>
    <xf numFmtId="0" fontId="0" fillId="0" borderId="0">
      <alignment/>
      <protection/>
    </xf>
    <xf numFmtId="179" fontId="4" fillId="0" borderId="0">
      <alignment/>
      <protection/>
    </xf>
    <xf numFmtId="0" fontId="0" fillId="0" borderId="0">
      <alignment/>
      <protection/>
    </xf>
    <xf numFmtId="180" fontId="4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896">
    <xf numFmtId="0" fontId="0" fillId="0" borderId="0" xfId="0" applyAlignment="1">
      <alignment/>
    </xf>
    <xf numFmtId="178" fontId="2" fillId="0" borderId="0" xfId="0" applyNumberFormat="1" applyFont="1" applyAlignment="1">
      <alignment/>
    </xf>
    <xf numFmtId="178" fontId="2" fillId="0" borderId="10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178" fontId="2" fillId="0" borderId="13" xfId="0" applyNumberFormat="1" applyFont="1" applyBorder="1" applyAlignment="1">
      <alignment/>
    </xf>
    <xf numFmtId="178" fontId="2" fillId="0" borderId="14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179" fontId="4" fillId="0" borderId="0" xfId="57">
      <alignment/>
      <protection/>
    </xf>
    <xf numFmtId="179" fontId="2" fillId="0" borderId="0" xfId="57" applyFont="1">
      <alignment/>
      <protection/>
    </xf>
    <xf numFmtId="179" fontId="1" fillId="0" borderId="0" xfId="57" applyFont="1" applyBorder="1" applyAlignment="1" quotePrefix="1">
      <alignment horizontal="center"/>
      <protection/>
    </xf>
    <xf numFmtId="178" fontId="4" fillId="0" borderId="0" xfId="57" applyNumberFormat="1">
      <alignment/>
      <protection/>
    </xf>
    <xf numFmtId="179" fontId="2" fillId="0" borderId="14" xfId="57" applyNumberFormat="1" applyFont="1" applyBorder="1" applyAlignment="1" applyProtection="1">
      <alignment horizontal="centerContinuous"/>
      <protection/>
    </xf>
    <xf numFmtId="179" fontId="2" fillId="0" borderId="15" xfId="57" applyFont="1" applyBorder="1" applyAlignment="1">
      <alignment horizontal="centerContinuous"/>
      <protection/>
    </xf>
    <xf numFmtId="179" fontId="2" fillId="0" borderId="13" xfId="57" applyNumberFormat="1" applyFont="1" applyBorder="1" applyAlignment="1" applyProtection="1">
      <alignment horizontal="center"/>
      <protection/>
    </xf>
    <xf numFmtId="179" fontId="2" fillId="0" borderId="0" xfId="57" applyNumberFormat="1" applyFont="1" applyAlignment="1" applyProtection="1">
      <alignment horizontal="left"/>
      <protection/>
    </xf>
    <xf numFmtId="178" fontId="2" fillId="0" borderId="0" xfId="57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178" fontId="1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79" fontId="2" fillId="0" borderId="0" xfId="57" applyNumberFormat="1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>
      <alignment/>
    </xf>
    <xf numFmtId="178" fontId="2" fillId="0" borderId="18" xfId="0" applyNumberFormat="1" applyFont="1" applyBorder="1" applyAlignment="1">
      <alignment/>
    </xf>
    <xf numFmtId="178" fontId="2" fillId="0" borderId="19" xfId="0" applyNumberFormat="1" applyFont="1" applyBorder="1" applyAlignment="1">
      <alignment/>
    </xf>
    <xf numFmtId="178" fontId="2" fillId="0" borderId="20" xfId="0" applyNumberFormat="1" applyFont="1" applyBorder="1" applyAlignment="1">
      <alignment/>
    </xf>
    <xf numFmtId="178" fontId="2" fillId="0" borderId="21" xfId="0" applyNumberFormat="1" applyFont="1" applyBorder="1" applyAlignment="1">
      <alignment/>
    </xf>
    <xf numFmtId="178" fontId="2" fillId="0" borderId="22" xfId="0" applyNumberFormat="1" applyFont="1" applyBorder="1" applyAlignment="1">
      <alignment/>
    </xf>
    <xf numFmtId="178" fontId="2" fillId="0" borderId="23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2" fillId="0" borderId="24" xfId="0" applyNumberFormat="1" applyFont="1" applyBorder="1" applyAlignment="1">
      <alignment/>
    </xf>
    <xf numFmtId="178" fontId="2" fillId="0" borderId="25" xfId="0" applyNumberFormat="1" applyFont="1" applyBorder="1" applyAlignment="1">
      <alignment/>
    </xf>
    <xf numFmtId="178" fontId="2" fillId="0" borderId="26" xfId="0" applyNumberFormat="1" applyFont="1" applyBorder="1" applyAlignment="1">
      <alignment/>
    </xf>
    <xf numFmtId="178" fontId="2" fillId="0" borderId="27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right"/>
    </xf>
    <xf numFmtId="178" fontId="2" fillId="0" borderId="28" xfId="0" applyNumberFormat="1" applyFont="1" applyBorder="1" applyAlignment="1">
      <alignment/>
    </xf>
    <xf numFmtId="0" fontId="2" fillId="0" borderId="24" xfId="0" applyFont="1" applyBorder="1" applyAlignment="1">
      <alignment/>
    </xf>
    <xf numFmtId="178" fontId="2" fillId="0" borderId="12" xfId="57" applyNumberFormat="1" applyFont="1" applyBorder="1" applyAlignment="1">
      <alignment horizontal="center" vertical="center"/>
      <protection/>
    </xf>
    <xf numFmtId="180" fontId="2" fillId="0" borderId="18" xfId="57" applyNumberFormat="1" applyFont="1" applyBorder="1" applyAlignment="1" applyProtection="1">
      <alignment horizontal="center" vertical="center"/>
      <protection/>
    </xf>
    <xf numFmtId="178" fontId="1" fillId="0" borderId="29" xfId="57" applyNumberFormat="1" applyFont="1" applyBorder="1" applyAlignment="1">
      <alignment horizontal="center" vertical="center"/>
      <protection/>
    </xf>
    <xf numFmtId="179" fontId="2" fillId="0" borderId="24" xfId="57" applyNumberFormat="1" applyFont="1" applyBorder="1" applyAlignment="1" applyProtection="1">
      <alignment horizontal="center" vertical="center"/>
      <protection/>
    </xf>
    <xf numFmtId="179" fontId="1" fillId="0" borderId="30" xfId="57" applyNumberFormat="1" applyFont="1" applyBorder="1" applyAlignment="1" applyProtection="1">
      <alignment horizontal="center" vertical="center"/>
      <protection/>
    </xf>
    <xf numFmtId="178" fontId="1" fillId="0" borderId="31" xfId="57" applyNumberFormat="1" applyFont="1" applyBorder="1" applyAlignment="1">
      <alignment horizontal="center" vertical="center"/>
      <protection/>
    </xf>
    <xf numFmtId="178" fontId="2" fillId="0" borderId="32" xfId="57" applyNumberFormat="1" applyFont="1" applyBorder="1" applyAlignment="1">
      <alignment horizontal="center" vertical="center"/>
      <protection/>
    </xf>
    <xf numFmtId="178" fontId="1" fillId="0" borderId="33" xfId="57" applyNumberFormat="1" applyFont="1" applyBorder="1" applyAlignment="1">
      <alignment horizontal="center" vertical="center"/>
      <protection/>
    </xf>
    <xf numFmtId="180" fontId="2" fillId="0" borderId="0" xfId="57" applyNumberFormat="1" applyFont="1" applyBorder="1" applyAlignment="1" applyProtection="1">
      <alignment horizontal="center" vertical="center"/>
      <protection/>
    </xf>
    <xf numFmtId="178" fontId="1" fillId="0" borderId="34" xfId="57" applyNumberFormat="1" applyFont="1" applyBorder="1" applyAlignment="1">
      <alignment horizontal="center" vertical="center"/>
      <protection/>
    </xf>
    <xf numFmtId="178" fontId="1" fillId="0" borderId="20" xfId="0" applyNumberFormat="1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78" fontId="1" fillId="0" borderId="14" xfId="0" applyNumberFormat="1" applyFont="1" applyBorder="1" applyAlignment="1">
      <alignment vertical="center"/>
    </xf>
    <xf numFmtId="178" fontId="2" fillId="0" borderId="21" xfId="0" applyNumberFormat="1" applyFont="1" applyBorder="1" applyAlignment="1">
      <alignment vertical="center"/>
    </xf>
    <xf numFmtId="178" fontId="1" fillId="0" borderId="35" xfId="57" applyNumberFormat="1" applyFont="1" applyBorder="1" applyAlignment="1">
      <alignment horizontal="center" vertical="center"/>
      <protection/>
    </xf>
    <xf numFmtId="178" fontId="1" fillId="0" borderId="30" xfId="57" applyNumberFormat="1" applyFont="1" applyBorder="1" applyAlignment="1">
      <alignment horizontal="center" vertical="center"/>
      <protection/>
    </xf>
    <xf numFmtId="179" fontId="1" fillId="0" borderId="36" xfId="57" applyNumberFormat="1" applyFont="1" applyBorder="1" applyAlignment="1" applyProtection="1">
      <alignment horizontal="center" vertical="center"/>
      <protection/>
    </xf>
    <xf numFmtId="0" fontId="14" fillId="0" borderId="37" xfId="0" applyFont="1" applyBorder="1" applyAlignment="1">
      <alignment/>
    </xf>
    <xf numFmtId="178" fontId="2" fillId="0" borderId="38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3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40" xfId="0" applyFont="1" applyBorder="1" applyAlignment="1">
      <alignment horizontal="left" indent="2"/>
    </xf>
    <xf numFmtId="2" fontId="2" fillId="0" borderId="24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178" fontId="2" fillId="0" borderId="31" xfId="0" applyNumberFormat="1" applyFont="1" applyBorder="1" applyAlignment="1">
      <alignment/>
    </xf>
    <xf numFmtId="178" fontId="10" fillId="0" borderId="26" xfId="0" applyNumberFormat="1" applyFont="1" applyBorder="1" applyAlignment="1">
      <alignment/>
    </xf>
    <xf numFmtId="178" fontId="10" fillId="0" borderId="24" xfId="0" applyNumberFormat="1" applyFont="1" applyBorder="1" applyAlignment="1">
      <alignment/>
    </xf>
    <xf numFmtId="178" fontId="10" fillId="0" borderId="25" xfId="0" applyNumberFormat="1" applyFont="1" applyBorder="1" applyAlignment="1">
      <alignment/>
    </xf>
    <xf numFmtId="178" fontId="10" fillId="0" borderId="27" xfId="0" applyNumberFormat="1" applyFont="1" applyBorder="1" applyAlignment="1">
      <alignment/>
    </xf>
    <xf numFmtId="178" fontId="2" fillId="0" borderId="41" xfId="0" applyNumberFormat="1" applyFont="1" applyBorder="1" applyAlignment="1">
      <alignment/>
    </xf>
    <xf numFmtId="178" fontId="2" fillId="0" borderId="11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 quotePrefix="1">
      <alignment horizontal="center"/>
    </xf>
    <xf numFmtId="0" fontId="2" fillId="0" borderId="10" xfId="0" applyFont="1" applyBorder="1" applyAlignment="1">
      <alignment/>
    </xf>
    <xf numFmtId="0" fontId="18" fillId="0" borderId="0" xfId="0" applyFont="1" applyBorder="1" applyAlignment="1">
      <alignment/>
    </xf>
    <xf numFmtId="178" fontId="1" fillId="33" borderId="45" xfId="0" applyNumberFormat="1" applyFont="1" applyFill="1" applyBorder="1" applyAlignment="1">
      <alignment/>
    </xf>
    <xf numFmtId="178" fontId="1" fillId="33" borderId="46" xfId="0" applyNumberFormat="1" applyFont="1" applyFill="1" applyBorder="1" applyAlignment="1">
      <alignment/>
    </xf>
    <xf numFmtId="178" fontId="1" fillId="33" borderId="47" xfId="0" applyNumberFormat="1" applyFont="1" applyFill="1" applyBorder="1" applyAlignment="1">
      <alignment/>
    </xf>
    <xf numFmtId="178" fontId="1" fillId="33" borderId="24" xfId="0" applyNumberFormat="1" applyFont="1" applyFill="1" applyBorder="1" applyAlignment="1">
      <alignment/>
    </xf>
    <xf numFmtId="1" fontId="1" fillId="33" borderId="24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" fontId="1" fillId="33" borderId="18" xfId="0" applyNumberFormat="1" applyFont="1" applyFill="1" applyBorder="1" applyAlignment="1">
      <alignment horizontal="center"/>
    </xf>
    <xf numFmtId="178" fontId="1" fillId="33" borderId="27" xfId="0" applyNumberFormat="1" applyFont="1" applyFill="1" applyBorder="1" applyAlignment="1">
      <alignment/>
    </xf>
    <xf numFmtId="178" fontId="1" fillId="33" borderId="27" xfId="0" applyNumberFormat="1" applyFont="1" applyFill="1" applyBorder="1" applyAlignment="1">
      <alignment horizontal="center"/>
    </xf>
    <xf numFmtId="178" fontId="1" fillId="33" borderId="21" xfId="0" applyNumberFormat="1" applyFont="1" applyFill="1" applyBorder="1" applyAlignment="1">
      <alignment horizontal="center"/>
    </xf>
    <xf numFmtId="178" fontId="1" fillId="33" borderId="23" xfId="0" applyNumberFormat="1" applyFont="1" applyFill="1" applyBorder="1" applyAlignment="1">
      <alignment horizontal="center"/>
    </xf>
    <xf numFmtId="178" fontId="1" fillId="33" borderId="22" xfId="0" applyNumberFormat="1" applyFont="1" applyFill="1" applyBorder="1" applyAlignment="1">
      <alignment horizontal="center"/>
    </xf>
    <xf numFmtId="178" fontId="1" fillId="33" borderId="25" xfId="0" applyNumberFormat="1" applyFont="1" applyFill="1" applyBorder="1" applyAlignment="1">
      <alignment/>
    </xf>
    <xf numFmtId="178" fontId="1" fillId="33" borderId="25" xfId="0" applyNumberFormat="1" applyFont="1" applyFill="1" applyBorder="1" applyAlignment="1">
      <alignment horizontal="center"/>
    </xf>
    <xf numFmtId="178" fontId="1" fillId="33" borderId="10" xfId="0" applyNumberFormat="1" applyFont="1" applyFill="1" applyBorder="1" applyAlignment="1">
      <alignment horizontal="center"/>
    </xf>
    <xf numFmtId="178" fontId="1" fillId="33" borderId="19" xfId="0" applyNumberFormat="1" applyFont="1" applyFill="1" applyBorder="1" applyAlignment="1">
      <alignment horizontal="center"/>
    </xf>
    <xf numFmtId="178" fontId="1" fillId="33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2" fontId="1" fillId="0" borderId="44" xfId="0" applyNumberFormat="1" applyFont="1" applyBorder="1" applyAlignment="1" quotePrefix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2" fontId="2" fillId="0" borderId="39" xfId="0" applyNumberFormat="1" applyFont="1" applyBorder="1" applyAlignment="1" quotePrefix="1">
      <alignment horizontal="center" vertical="center"/>
    </xf>
    <xf numFmtId="2" fontId="2" fillId="0" borderId="39" xfId="0" applyNumberFormat="1" applyFont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 vertical="center"/>
    </xf>
    <xf numFmtId="2" fontId="2" fillId="0" borderId="48" xfId="0" applyNumberFormat="1" applyFont="1" applyBorder="1" applyAlignment="1">
      <alignment horizontal="center" vertical="center"/>
    </xf>
    <xf numFmtId="2" fontId="2" fillId="0" borderId="42" xfId="0" applyNumberFormat="1" applyFont="1" applyBorder="1" applyAlignment="1" quotePrefix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2" fontId="2" fillId="0" borderId="4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/>
    </xf>
    <xf numFmtId="0" fontId="1" fillId="33" borderId="50" xfId="0" applyFont="1" applyFill="1" applyBorder="1" applyAlignment="1">
      <alignment horizontal="left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52" xfId="0" applyFont="1" applyFill="1" applyBorder="1" applyAlignment="1" applyProtection="1">
      <alignment horizontal="center" vertical="center"/>
      <protection/>
    </xf>
    <xf numFmtId="0" fontId="1" fillId="33" borderId="53" xfId="0" applyFont="1" applyFill="1" applyBorder="1" applyAlignment="1">
      <alignment vertical="center"/>
    </xf>
    <xf numFmtId="0" fontId="1" fillId="33" borderId="54" xfId="0" applyFont="1" applyFill="1" applyBorder="1" applyAlignment="1">
      <alignment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55" xfId="0" applyFont="1" applyFill="1" applyBorder="1" applyAlignment="1">
      <alignment horizontal="center" vertical="center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9" fillId="33" borderId="4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vertical="center"/>
    </xf>
    <xf numFmtId="0" fontId="20" fillId="33" borderId="42" xfId="0" applyFont="1" applyFill="1" applyBorder="1" applyAlignment="1">
      <alignment horizontal="center" vertical="center" wrapText="1"/>
    </xf>
    <xf numFmtId="0" fontId="20" fillId="33" borderId="44" xfId="0" applyFont="1" applyFill="1" applyBorder="1" applyAlignment="1">
      <alignment horizontal="center" vertical="center" wrapText="1"/>
    </xf>
    <xf numFmtId="16" fontId="20" fillId="33" borderId="44" xfId="0" applyNumberFormat="1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0" fillId="33" borderId="49" xfId="0" applyFont="1" applyFill="1" applyBorder="1" applyAlignment="1">
      <alignment horizontal="center" vertical="center"/>
    </xf>
    <xf numFmtId="0" fontId="20" fillId="33" borderId="4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0" fillId="33" borderId="39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/>
    </xf>
    <xf numFmtId="0" fontId="20" fillId="33" borderId="15" xfId="0" applyFont="1" applyFill="1" applyBorder="1" applyAlignment="1">
      <alignment horizontal="center"/>
    </xf>
    <xf numFmtId="0" fontId="20" fillId="33" borderId="44" xfId="0" applyFont="1" applyFill="1" applyBorder="1" applyAlignment="1">
      <alignment horizontal="center" vertical="center"/>
    </xf>
    <xf numFmtId="0" fontId="20" fillId="33" borderId="42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2" fontId="1" fillId="0" borderId="56" xfId="0" applyNumberFormat="1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2" fontId="2" fillId="0" borderId="32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indent="1"/>
    </xf>
    <xf numFmtId="2" fontId="21" fillId="0" borderId="3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 indent="1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left" indent="1"/>
    </xf>
    <xf numFmtId="0" fontId="2" fillId="0" borderId="24" xfId="0" applyFont="1" applyBorder="1" applyAlignment="1">
      <alignment horizontal="left" indent="2"/>
    </xf>
    <xf numFmtId="0" fontId="2" fillId="0" borderId="27" xfId="0" applyFont="1" applyBorder="1" applyAlignment="1">
      <alignment vertical="center"/>
    </xf>
    <xf numFmtId="2" fontId="2" fillId="0" borderId="57" xfId="0" applyNumberFormat="1" applyFont="1" applyBorder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/>
    </xf>
    <xf numFmtId="2" fontId="2" fillId="0" borderId="59" xfId="0" applyNumberFormat="1" applyFont="1" applyBorder="1" applyAlignment="1">
      <alignment horizontal="center" vertical="center"/>
    </xf>
    <xf numFmtId="2" fontId="22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2"/>
    </xf>
    <xf numFmtId="0" fontId="1" fillId="33" borderId="50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vertical="center"/>
    </xf>
    <xf numFmtId="0" fontId="1" fillId="33" borderId="61" xfId="0" applyFont="1" applyFill="1" applyBorder="1" applyAlignment="1">
      <alignment horizontal="center" vertical="center"/>
    </xf>
    <xf numFmtId="0" fontId="1" fillId="33" borderId="50" xfId="0" applyFont="1" applyFill="1" applyBorder="1" applyAlignment="1" quotePrefix="1">
      <alignment horizontal="center" vertical="center"/>
    </xf>
    <xf numFmtId="0" fontId="1" fillId="33" borderId="60" xfId="0" applyFont="1" applyFill="1" applyBorder="1" applyAlignment="1" quotePrefix="1">
      <alignment horizontal="center" vertical="center"/>
    </xf>
    <xf numFmtId="0" fontId="1" fillId="33" borderId="62" xfId="0" applyFont="1" applyFill="1" applyBorder="1" applyAlignment="1" quotePrefix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vertical="center"/>
    </xf>
    <xf numFmtId="0" fontId="1" fillId="33" borderId="63" xfId="0" applyFont="1" applyFill="1" applyBorder="1" applyAlignment="1">
      <alignment horizontal="center" vertical="center"/>
    </xf>
    <xf numFmtId="179" fontId="1" fillId="33" borderId="55" xfId="57" applyNumberFormat="1" applyFont="1" applyFill="1" applyBorder="1" applyAlignment="1" applyProtection="1">
      <alignment horizontal="center" vertical="center"/>
      <protection/>
    </xf>
    <xf numFmtId="179" fontId="1" fillId="33" borderId="19" xfId="57" applyNumberFormat="1" applyFont="1" applyFill="1" applyBorder="1" applyAlignment="1" applyProtection="1">
      <alignment horizontal="center" vertical="center"/>
      <protection/>
    </xf>
    <xf numFmtId="179" fontId="1" fillId="33" borderId="13" xfId="57" applyNumberFormat="1" applyFont="1" applyFill="1" applyBorder="1" applyAlignment="1" applyProtection="1">
      <alignment horizontal="center" vertical="center"/>
      <protection/>
    </xf>
    <xf numFmtId="179" fontId="1" fillId="33" borderId="10" xfId="57" applyNumberFormat="1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>
      <alignment horizontal="center" vertical="center"/>
    </xf>
    <xf numFmtId="179" fontId="2" fillId="0" borderId="0" xfId="59" applyFont="1">
      <alignment/>
      <protection/>
    </xf>
    <xf numFmtId="178" fontId="2" fillId="0" borderId="0" xfId="57" applyNumberFormat="1" applyFont="1" applyBorder="1" applyAlignment="1">
      <alignment horizontal="center" vertical="center"/>
      <protection/>
    </xf>
    <xf numFmtId="178" fontId="2" fillId="0" borderId="24" xfId="57" applyNumberFormat="1" applyFont="1" applyBorder="1" applyAlignment="1">
      <alignment horizontal="center" vertical="center"/>
      <protection/>
    </xf>
    <xf numFmtId="178" fontId="2" fillId="0" borderId="18" xfId="57" applyNumberFormat="1" applyFont="1" applyBorder="1" applyAlignment="1">
      <alignment horizontal="center" vertical="center"/>
      <protection/>
    </xf>
    <xf numFmtId="179" fontId="2" fillId="0" borderId="0" xfId="57" applyFont="1" applyBorder="1">
      <alignment/>
      <protection/>
    </xf>
    <xf numFmtId="0" fontId="1" fillId="0" borderId="0" xfId="0" applyFont="1" applyBorder="1" applyAlignment="1">
      <alignment horizontal="center"/>
    </xf>
    <xf numFmtId="0" fontId="1" fillId="0" borderId="64" xfId="0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1" fillId="0" borderId="6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65" xfId="0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65" xfId="0" applyFont="1" applyBorder="1" applyAlignment="1">
      <alignment horizontal="right"/>
    </xf>
    <xf numFmtId="0" fontId="2" fillId="0" borderId="66" xfId="0" applyFont="1" applyBorder="1" applyAlignment="1">
      <alignment horizontal="right"/>
    </xf>
    <xf numFmtId="0" fontId="2" fillId="0" borderId="67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2" fillId="0" borderId="68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0" fillId="33" borderId="44" xfId="0" applyFont="1" applyFill="1" applyBorder="1" applyAlignment="1">
      <alignment horizontal="center"/>
    </xf>
    <xf numFmtId="178" fontId="20" fillId="0" borderId="0" xfId="0" applyNumberFormat="1" applyFont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Border="1" applyAlignment="1" quotePrefix="1">
      <alignment/>
    </xf>
    <xf numFmtId="0" fontId="6" fillId="0" borderId="0" xfId="0" applyFont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20" fillId="33" borderId="42" xfId="0" applyFont="1" applyFill="1" applyBorder="1" applyAlignment="1" applyProtection="1">
      <alignment horizontal="center"/>
      <protection locked="0"/>
    </xf>
    <xf numFmtId="180" fontId="20" fillId="0" borderId="39" xfId="0" applyNumberFormat="1" applyFont="1" applyBorder="1" applyAlignment="1" applyProtection="1">
      <alignment horizontal="right"/>
      <protection locked="0"/>
    </xf>
    <xf numFmtId="180" fontId="10" fillId="0" borderId="39" xfId="0" applyNumberFormat="1" applyFont="1" applyBorder="1" applyAlignment="1" applyProtection="1">
      <alignment horizontal="right"/>
      <protection locked="0"/>
    </xf>
    <xf numFmtId="180" fontId="10" fillId="0" borderId="39" xfId="0" applyNumberFormat="1" applyFont="1" applyBorder="1" applyAlignment="1">
      <alignment horizontal="right"/>
    </xf>
    <xf numFmtId="180" fontId="10" fillId="0" borderId="39" xfId="0" applyNumberFormat="1" applyFont="1" applyBorder="1" applyAlignment="1" applyProtection="1">
      <alignment horizontal="right"/>
      <protection/>
    </xf>
    <xf numFmtId="180" fontId="20" fillId="0" borderId="39" xfId="0" applyNumberFormat="1" applyFont="1" applyBorder="1" applyAlignment="1" applyProtection="1">
      <alignment horizontal="right"/>
      <protection/>
    </xf>
    <xf numFmtId="180" fontId="20" fillId="0" borderId="39" xfId="0" applyNumberFormat="1" applyFont="1" applyBorder="1" applyAlignment="1">
      <alignment horizontal="right"/>
    </xf>
    <xf numFmtId="180" fontId="23" fillId="0" borderId="39" xfId="0" applyNumberFormat="1" applyFont="1" applyBorder="1" applyAlignment="1" applyProtection="1">
      <alignment horizontal="right"/>
      <protection locked="0"/>
    </xf>
    <xf numFmtId="180" fontId="23" fillId="0" borderId="39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>
      <alignment/>
    </xf>
    <xf numFmtId="180" fontId="10" fillId="0" borderId="0" xfId="0" applyNumberFormat="1" applyFont="1" applyBorder="1" applyAlignment="1">
      <alignment horizontal="right"/>
    </xf>
    <xf numFmtId="0" fontId="1" fillId="33" borderId="25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25" xfId="0" applyFont="1" applyBorder="1" applyAlignment="1">
      <alignment/>
    </xf>
    <xf numFmtId="0" fontId="1" fillId="33" borderId="56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2" fontId="13" fillId="0" borderId="27" xfId="0" applyNumberFormat="1" applyFont="1" applyBorder="1" applyAlignment="1">
      <alignment/>
    </xf>
    <xf numFmtId="2" fontId="13" fillId="0" borderId="21" xfId="0" applyNumberFormat="1" applyFont="1" applyBorder="1" applyAlignment="1">
      <alignment/>
    </xf>
    <xf numFmtId="2" fontId="13" fillId="0" borderId="23" xfId="0" applyNumberFormat="1" applyFont="1" applyBorder="1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178" fontId="2" fillId="0" borderId="69" xfId="0" applyNumberFormat="1" applyFont="1" applyBorder="1" applyAlignment="1">
      <alignment/>
    </xf>
    <xf numFmtId="178" fontId="2" fillId="0" borderId="45" xfId="0" applyNumberFormat="1" applyFont="1" applyBorder="1" applyAlignment="1">
      <alignment/>
    </xf>
    <xf numFmtId="178" fontId="2" fillId="0" borderId="51" xfId="0" applyNumberFormat="1" applyFont="1" applyBorder="1" applyAlignment="1">
      <alignment/>
    </xf>
    <xf numFmtId="178" fontId="2" fillId="0" borderId="47" xfId="0" applyNumberFormat="1" applyFont="1" applyBorder="1" applyAlignment="1">
      <alignment/>
    </xf>
    <xf numFmtId="178" fontId="2" fillId="0" borderId="46" xfId="0" applyNumberFormat="1" applyFont="1" applyBorder="1" applyAlignment="1">
      <alignment/>
    </xf>
    <xf numFmtId="178" fontId="2" fillId="0" borderId="61" xfId="0" applyNumberFormat="1" applyFont="1" applyBorder="1" applyAlignment="1">
      <alignment/>
    </xf>
    <xf numFmtId="178" fontId="2" fillId="0" borderId="37" xfId="0" applyNumberFormat="1" applyFont="1" applyBorder="1" applyAlignment="1">
      <alignment/>
    </xf>
    <xf numFmtId="178" fontId="2" fillId="0" borderId="59" xfId="0" applyNumberFormat="1" applyFont="1" applyBorder="1" applyAlignment="1">
      <alignment/>
    </xf>
    <xf numFmtId="178" fontId="10" fillId="0" borderId="69" xfId="0" applyNumberFormat="1" applyFont="1" applyBorder="1" applyAlignment="1">
      <alignment/>
    </xf>
    <xf numFmtId="178" fontId="2" fillId="0" borderId="69" xfId="0" applyNumberFormat="1" applyFont="1" applyFill="1" applyBorder="1" applyAlignment="1">
      <alignment/>
    </xf>
    <xf numFmtId="178" fontId="2" fillId="0" borderId="38" xfId="0" applyNumberFormat="1" applyFont="1" applyFill="1" applyBorder="1" applyAlignment="1">
      <alignment/>
    </xf>
    <xf numFmtId="178" fontId="2" fillId="0" borderId="41" xfId="0" applyNumberFormat="1" applyFont="1" applyFill="1" applyBorder="1" applyAlignment="1">
      <alignment/>
    </xf>
    <xf numFmtId="0" fontId="2" fillId="33" borderId="50" xfId="0" applyFont="1" applyFill="1" applyBorder="1" applyAlignment="1">
      <alignment/>
    </xf>
    <xf numFmtId="0" fontId="9" fillId="33" borderId="32" xfId="0" applyFont="1" applyFill="1" applyBorder="1" applyAlignment="1">
      <alignment horizontal="center"/>
    </xf>
    <xf numFmtId="0" fontId="2" fillId="33" borderId="55" xfId="0" applyFont="1" applyFill="1" applyBorder="1" applyAlignment="1">
      <alignment/>
    </xf>
    <xf numFmtId="0" fontId="20" fillId="33" borderId="20" xfId="0" applyFont="1" applyFill="1" applyBorder="1" applyAlignment="1">
      <alignment horizontal="center" vertical="center"/>
    </xf>
    <xf numFmtId="0" fontId="20" fillId="33" borderId="70" xfId="0" applyFont="1" applyFill="1" applyBorder="1" applyAlignment="1">
      <alignment horizontal="center" vertical="center"/>
    </xf>
    <xf numFmtId="0" fontId="20" fillId="33" borderId="71" xfId="0" applyFont="1" applyFill="1" applyBorder="1" applyAlignment="1">
      <alignment horizontal="center" vertical="center"/>
    </xf>
    <xf numFmtId="0" fontId="20" fillId="33" borderId="45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2" fillId="0" borderId="26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9" fillId="33" borderId="72" xfId="0" applyFont="1" applyFill="1" applyBorder="1" applyAlignment="1">
      <alignment horizontal="center" vertical="center" wrapText="1"/>
    </xf>
    <xf numFmtId="0" fontId="20" fillId="33" borderId="72" xfId="0" applyFont="1" applyFill="1" applyBorder="1" applyAlignment="1">
      <alignment horizontal="center" vertical="center" wrapText="1"/>
    </xf>
    <xf numFmtId="2" fontId="25" fillId="0" borderId="56" xfId="0" applyNumberFormat="1" applyFont="1" applyBorder="1" applyAlignment="1">
      <alignment horizontal="center" vertical="center"/>
    </xf>
    <xf numFmtId="2" fontId="25" fillId="0" borderId="32" xfId="0" applyNumberFormat="1" applyFont="1" applyBorder="1" applyAlignment="1">
      <alignment horizontal="center" vertical="center"/>
    </xf>
    <xf numFmtId="2" fontId="26" fillId="0" borderId="32" xfId="0" applyNumberFormat="1" applyFont="1" applyBorder="1" applyAlignment="1">
      <alignment horizontal="center" vertical="center"/>
    </xf>
    <xf numFmtId="178" fontId="1" fillId="0" borderId="43" xfId="0" applyNumberFormat="1" applyFont="1" applyBorder="1" applyAlignment="1">
      <alignment vertical="center"/>
    </xf>
    <xf numFmtId="178" fontId="2" fillId="0" borderId="59" xfId="0" applyNumberFormat="1" applyFont="1" applyBorder="1" applyAlignment="1">
      <alignment vertical="center"/>
    </xf>
    <xf numFmtId="178" fontId="2" fillId="0" borderId="22" xfId="0" applyNumberFormat="1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2" fontId="2" fillId="0" borderId="58" xfId="0" applyNumberFormat="1" applyFont="1" applyBorder="1" applyAlignment="1">
      <alignment vertical="center"/>
    </xf>
    <xf numFmtId="179" fontId="1" fillId="33" borderId="56" xfId="57" applyNumberFormat="1" applyFont="1" applyFill="1" applyBorder="1" applyAlignment="1" applyProtection="1">
      <alignment horizontal="center" vertical="center"/>
      <protection/>
    </xf>
    <xf numFmtId="179" fontId="1" fillId="33" borderId="25" xfId="57" applyNumberFormat="1" applyFont="1" applyFill="1" applyBorder="1" applyAlignment="1" applyProtection="1">
      <alignment horizontal="center" vertical="center"/>
      <protection/>
    </xf>
    <xf numFmtId="179" fontId="1" fillId="33" borderId="72" xfId="57" applyNumberFormat="1" applyFont="1" applyFill="1" applyBorder="1" applyAlignment="1" applyProtection="1">
      <alignment horizontal="center" vertical="center"/>
      <protection/>
    </xf>
    <xf numFmtId="178" fontId="2" fillId="0" borderId="73" xfId="57" applyNumberFormat="1" applyFont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0" fontId="20" fillId="0" borderId="37" xfId="0" applyFont="1" applyBorder="1" applyAlignment="1" applyProtection="1">
      <alignment horizontal="left"/>
      <protection locked="0"/>
    </xf>
    <xf numFmtId="0" fontId="10" fillId="0" borderId="37" xfId="0" applyFont="1" applyBorder="1" applyAlignment="1" applyProtection="1">
      <alignment horizontal="left"/>
      <protection locked="0"/>
    </xf>
    <xf numFmtId="0" fontId="23" fillId="0" borderId="37" xfId="0" applyFont="1" applyBorder="1" applyAlignment="1" applyProtection="1">
      <alignment horizontal="left"/>
      <protection locked="0"/>
    </xf>
    <xf numFmtId="180" fontId="20" fillId="0" borderId="12" xfId="0" applyNumberFormat="1" applyFont="1" applyBorder="1" applyAlignment="1" applyProtection="1">
      <alignment horizontal="right"/>
      <protection locked="0"/>
    </xf>
    <xf numFmtId="180" fontId="10" fillId="0" borderId="12" xfId="0" applyNumberFormat="1" applyFont="1" applyBorder="1" applyAlignment="1" applyProtection="1">
      <alignment horizontal="right"/>
      <protection locked="0"/>
    </xf>
    <xf numFmtId="0" fontId="1" fillId="33" borderId="47" xfId="0" applyFont="1" applyFill="1" applyBorder="1" applyAlignment="1">
      <alignment/>
    </xf>
    <xf numFmtId="0" fontId="1" fillId="33" borderId="46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1" fillId="0" borderId="24" xfId="0" applyFont="1" applyBorder="1" applyAlignment="1">
      <alignment/>
    </xf>
    <xf numFmtId="1" fontId="9" fillId="33" borderId="25" xfId="0" applyNumberFormat="1" applyFont="1" applyFill="1" applyBorder="1" applyAlignment="1" applyProtection="1">
      <alignment horizontal="right"/>
      <protection/>
    </xf>
    <xf numFmtId="1" fontId="9" fillId="33" borderId="10" xfId="0" applyNumberFormat="1" applyFont="1" applyFill="1" applyBorder="1" applyAlignment="1" applyProtection="1">
      <alignment horizontal="right"/>
      <protection/>
    </xf>
    <xf numFmtId="1" fontId="9" fillId="33" borderId="19" xfId="0" applyNumberFormat="1" applyFont="1" applyFill="1" applyBorder="1" applyAlignment="1" applyProtection="1">
      <alignment horizontal="right"/>
      <protection/>
    </xf>
    <xf numFmtId="1" fontId="9" fillId="33" borderId="25" xfId="0" applyNumberFormat="1" applyFont="1" applyFill="1" applyBorder="1" applyAlignment="1" applyProtection="1" quotePrefix="1">
      <alignment horizontal="center"/>
      <protection/>
    </xf>
    <xf numFmtId="1" fontId="9" fillId="33" borderId="15" xfId="0" applyNumberFormat="1" applyFont="1" applyFill="1" applyBorder="1" applyAlignment="1" applyProtection="1" quotePrefix="1">
      <alignment horizontal="center"/>
      <protection/>
    </xf>
    <xf numFmtId="1" fontId="9" fillId="33" borderId="10" xfId="0" applyNumberFormat="1" applyFont="1" applyFill="1" applyBorder="1" applyAlignment="1" applyProtection="1" quotePrefix="1">
      <alignment horizontal="center"/>
      <protection/>
    </xf>
    <xf numFmtId="1" fontId="9" fillId="33" borderId="19" xfId="0" applyNumberFormat="1" applyFont="1" applyFill="1" applyBorder="1" applyAlignment="1" applyProtection="1" quotePrefix="1">
      <alignment horizontal="center"/>
      <protection/>
    </xf>
    <xf numFmtId="0" fontId="10" fillId="0" borderId="56" xfId="0" applyFont="1" applyBorder="1" applyAlignment="1">
      <alignment/>
    </xf>
    <xf numFmtId="0" fontId="10" fillId="0" borderId="56" xfId="0" applyFont="1" applyBorder="1" applyAlignment="1">
      <alignment wrapText="1"/>
    </xf>
    <xf numFmtId="0" fontId="10" fillId="0" borderId="56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10" fillId="0" borderId="56" xfId="0" applyFont="1" applyFill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4" xfId="0" applyFont="1" applyFill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2" fillId="0" borderId="23" xfId="0" applyNumberFormat="1" applyFont="1" applyBorder="1" applyAlignment="1">
      <alignment horizontal="center"/>
    </xf>
    <xf numFmtId="178" fontId="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1" fontId="2" fillId="0" borderId="0" xfId="0" applyNumberFormat="1" applyFont="1" applyBorder="1" applyAlignment="1">
      <alignment horizontal="right"/>
    </xf>
    <xf numFmtId="0" fontId="1" fillId="0" borderId="49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2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2" xfId="0" applyFont="1" applyBorder="1" applyAlignment="1">
      <alignment/>
    </xf>
    <xf numFmtId="0" fontId="1" fillId="33" borderId="42" xfId="0" applyFont="1" applyFill="1" applyBorder="1" applyAlignment="1">
      <alignment horizontal="center" vertical="center" wrapText="1"/>
    </xf>
    <xf numFmtId="1" fontId="1" fillId="33" borderId="49" xfId="0" applyNumberFormat="1" applyFont="1" applyFill="1" applyBorder="1" applyAlignment="1" applyProtection="1">
      <alignment horizontal="center" vertical="center"/>
      <protection/>
    </xf>
    <xf numFmtId="180" fontId="1" fillId="0" borderId="0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0" fillId="0" borderId="32" xfId="0" applyFont="1" applyBorder="1" applyAlignment="1">
      <alignment/>
    </xf>
    <xf numFmtId="0" fontId="13" fillId="0" borderId="0" xfId="0" applyFont="1" applyAlignment="1" quotePrefix="1">
      <alignment horizontal="left"/>
    </xf>
    <xf numFmtId="188" fontId="2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82" fontId="2" fillId="0" borderId="0" xfId="0" applyNumberFormat="1" applyFont="1" applyAlignment="1" applyProtection="1" quotePrefix="1">
      <alignment horizontal="left"/>
      <protection/>
    </xf>
    <xf numFmtId="178" fontId="1" fillId="0" borderId="39" xfId="0" applyNumberFormat="1" applyFont="1" applyBorder="1" applyAlignment="1">
      <alignment/>
    </xf>
    <xf numFmtId="0" fontId="2" fillId="0" borderId="0" xfId="0" applyFont="1" applyAlignment="1">
      <alignment/>
    </xf>
    <xf numFmtId="178" fontId="2" fillId="0" borderId="39" xfId="0" applyNumberFormat="1" applyFont="1" applyBorder="1" applyAlignment="1">
      <alignment/>
    </xf>
    <xf numFmtId="178" fontId="2" fillId="0" borderId="42" xfId="0" applyNumberFormat="1" applyFont="1" applyBorder="1" applyAlignment="1">
      <alignment/>
    </xf>
    <xf numFmtId="178" fontId="2" fillId="0" borderId="63" xfId="0" applyNumberFormat="1" applyFont="1" applyBorder="1" applyAlignment="1">
      <alignment/>
    </xf>
    <xf numFmtId="178" fontId="1" fillId="0" borderId="49" xfId="0" applyNumberFormat="1" applyFont="1" applyBorder="1" applyAlignment="1">
      <alignment/>
    </xf>
    <xf numFmtId="178" fontId="1" fillId="0" borderId="42" xfId="0" applyNumberFormat="1" applyFont="1" applyBorder="1" applyAlignment="1">
      <alignment/>
    </xf>
    <xf numFmtId="0" fontId="20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0" fillId="33" borderId="75" xfId="0" applyFont="1" applyFill="1" applyBorder="1" applyAlignment="1" quotePrefix="1">
      <alignment horizontal="center"/>
    </xf>
    <xf numFmtId="0" fontId="20" fillId="33" borderId="54" xfId="0" applyFont="1" applyFill="1" applyBorder="1" applyAlignment="1" quotePrefix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 wrapText="1"/>
    </xf>
    <xf numFmtId="0" fontId="20" fillId="33" borderId="63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 wrapText="1"/>
    </xf>
    <xf numFmtId="0" fontId="2" fillId="0" borderId="32" xfId="0" applyFont="1" applyBorder="1" applyAlignment="1">
      <alignment/>
    </xf>
    <xf numFmtId="190" fontId="2" fillId="0" borderId="0" xfId="0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190" fontId="2" fillId="0" borderId="37" xfId="0" applyNumberFormat="1" applyFont="1" applyBorder="1" applyAlignment="1">
      <alignment/>
    </xf>
    <xf numFmtId="190" fontId="2" fillId="0" borderId="0" xfId="0" applyNumberFormat="1" applyFont="1" applyFill="1" applyBorder="1" applyAlignment="1">
      <alignment/>
    </xf>
    <xf numFmtId="43" fontId="2" fillId="0" borderId="18" xfId="0" applyNumberFormat="1" applyFont="1" applyFill="1" applyBorder="1" applyAlignment="1">
      <alignment/>
    </xf>
    <xf numFmtId="43" fontId="2" fillId="0" borderId="12" xfId="0" applyNumberFormat="1" applyFont="1" applyFill="1" applyBorder="1" applyAlignment="1">
      <alignment/>
    </xf>
    <xf numFmtId="190" fontId="2" fillId="0" borderId="37" xfId="0" applyNumberFormat="1" applyFont="1" applyFill="1" applyBorder="1" applyAlignment="1">
      <alignment/>
    </xf>
    <xf numFmtId="0" fontId="2" fillId="0" borderId="55" xfId="0" applyFont="1" applyBorder="1" applyAlignment="1">
      <alignment/>
    </xf>
    <xf numFmtId="190" fontId="2" fillId="0" borderId="10" xfId="0" applyNumberFormat="1" applyFont="1" applyBorder="1" applyAlignment="1">
      <alignment/>
    </xf>
    <xf numFmtId="43" fontId="2" fillId="0" borderId="13" xfId="0" applyNumberFormat="1" applyFont="1" applyBorder="1" applyAlignment="1">
      <alignment/>
    </xf>
    <xf numFmtId="190" fontId="2" fillId="0" borderId="10" xfId="0" applyNumberFormat="1" applyFont="1" applyFill="1" applyBorder="1" applyAlignment="1">
      <alignment/>
    </xf>
    <xf numFmtId="43" fontId="2" fillId="0" borderId="13" xfId="0" applyNumberFormat="1" applyFont="1" applyFill="1" applyBorder="1" applyAlignment="1">
      <alignment/>
    </xf>
    <xf numFmtId="190" fontId="2" fillId="0" borderId="63" xfId="0" applyNumberFormat="1" applyFont="1" applyFill="1" applyBorder="1" applyAlignment="1">
      <alignment/>
    </xf>
    <xf numFmtId="43" fontId="2" fillId="0" borderId="19" xfId="0" applyNumberFormat="1" applyFont="1" applyFill="1" applyBorder="1" applyAlignment="1">
      <alignment/>
    </xf>
    <xf numFmtId="0" fontId="1" fillId="0" borderId="57" xfId="0" applyFont="1" applyBorder="1" applyAlignment="1">
      <alignment horizontal="center" vertical="center"/>
    </xf>
    <xf numFmtId="190" fontId="20" fillId="0" borderId="21" xfId="0" applyNumberFormat="1" applyFont="1" applyBorder="1" applyAlignment="1">
      <alignment vertical="center"/>
    </xf>
    <xf numFmtId="43" fontId="20" fillId="0" borderId="22" xfId="0" applyNumberFormat="1" applyFont="1" applyBorder="1" applyAlignment="1">
      <alignment vertical="center"/>
    </xf>
    <xf numFmtId="190" fontId="20" fillId="0" borderId="59" xfId="0" applyNumberFormat="1" applyFont="1" applyFill="1" applyBorder="1" applyAlignment="1">
      <alignment vertical="center"/>
    </xf>
    <xf numFmtId="43" fontId="20" fillId="0" borderId="22" xfId="0" applyNumberFormat="1" applyFont="1" applyFill="1" applyBorder="1" applyAlignment="1">
      <alignment vertical="center"/>
    </xf>
    <xf numFmtId="190" fontId="20" fillId="0" borderId="21" xfId="0" applyNumberFormat="1" applyFont="1" applyFill="1" applyBorder="1" applyAlignment="1">
      <alignment vertical="center"/>
    </xf>
    <xf numFmtId="43" fontId="20" fillId="0" borderId="23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2" fillId="0" borderId="37" xfId="0" applyNumberFormat="1" applyFont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2" fillId="0" borderId="37" xfId="0" applyNumberFormat="1" applyFont="1" applyFill="1" applyBorder="1" applyAlignment="1">
      <alignment/>
    </xf>
    <xf numFmtId="190" fontId="2" fillId="0" borderId="63" xfId="0" applyNumberFormat="1" applyFont="1" applyBorder="1" applyAlignment="1">
      <alignment/>
    </xf>
    <xf numFmtId="43" fontId="2" fillId="0" borderId="63" xfId="0" applyNumberFormat="1" applyFont="1" applyFill="1" applyBorder="1" applyAlignment="1">
      <alignment/>
    </xf>
    <xf numFmtId="43" fontId="2" fillId="0" borderId="10" xfId="0" applyNumberFormat="1" applyFont="1" applyFill="1" applyBorder="1" applyAlignment="1">
      <alignment/>
    </xf>
    <xf numFmtId="190" fontId="20" fillId="0" borderId="59" xfId="0" applyNumberFormat="1" applyFont="1" applyBorder="1" applyAlignment="1">
      <alignment vertical="center"/>
    </xf>
    <xf numFmtId="43" fontId="20" fillId="0" borderId="59" xfId="0" applyNumberFormat="1" applyFont="1" applyFill="1" applyBorder="1" applyAlignment="1">
      <alignment vertical="center"/>
    </xf>
    <xf numFmtId="43" fontId="20" fillId="0" borderId="21" xfId="0" applyNumberFormat="1" applyFont="1" applyFill="1" applyBorder="1" applyAlignment="1">
      <alignment vertical="center"/>
    </xf>
    <xf numFmtId="0" fontId="1" fillId="33" borderId="76" xfId="0" applyFont="1" applyFill="1" applyBorder="1" applyAlignment="1">
      <alignment horizontal="left"/>
    </xf>
    <xf numFmtId="0" fontId="20" fillId="33" borderId="52" xfId="0" applyFont="1" applyFill="1" applyBorder="1" applyAlignment="1" quotePrefix="1">
      <alignment horizontal="center"/>
    </xf>
    <xf numFmtId="190" fontId="2" fillId="0" borderId="39" xfId="0" applyNumberFormat="1" applyFont="1" applyBorder="1" applyAlignment="1">
      <alignment/>
    </xf>
    <xf numFmtId="190" fontId="2" fillId="0" borderId="12" xfId="0" applyNumberFormat="1" applyFont="1" applyBorder="1" applyAlignment="1">
      <alignment/>
    </xf>
    <xf numFmtId="190" fontId="2" fillId="0" borderId="18" xfId="0" applyNumberFormat="1" applyFont="1" applyFill="1" applyBorder="1" applyAlignment="1">
      <alignment/>
    </xf>
    <xf numFmtId="190" fontId="2" fillId="0" borderId="39" xfId="0" applyNumberFormat="1" applyFont="1" applyFill="1" applyBorder="1" applyAlignment="1">
      <alignment/>
    </xf>
    <xf numFmtId="190" fontId="2" fillId="0" borderId="42" xfId="0" applyNumberFormat="1" applyFont="1" applyBorder="1" applyAlignment="1">
      <alignment/>
    </xf>
    <xf numFmtId="190" fontId="2" fillId="0" borderId="13" xfId="0" applyNumberFormat="1" applyFont="1" applyFill="1" applyBorder="1" applyAlignment="1">
      <alignment/>
    </xf>
    <xf numFmtId="190" fontId="2" fillId="0" borderId="19" xfId="0" applyNumberFormat="1" applyFont="1" applyFill="1" applyBorder="1" applyAlignment="1">
      <alignment/>
    </xf>
    <xf numFmtId="190" fontId="20" fillId="0" borderId="22" xfId="0" applyNumberFormat="1" applyFont="1" applyBorder="1" applyAlignment="1">
      <alignment horizontal="center" vertical="center"/>
    </xf>
    <xf numFmtId="190" fontId="20" fillId="0" borderId="23" xfId="0" applyNumberFormat="1" applyFont="1" applyFill="1" applyBorder="1" applyAlignment="1">
      <alignment horizontal="center" vertical="center"/>
    </xf>
    <xf numFmtId="190" fontId="2" fillId="0" borderId="18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/>
    </xf>
    <xf numFmtId="190" fontId="20" fillId="0" borderId="22" xfId="0" applyNumberFormat="1" applyFont="1" applyFill="1" applyBorder="1" applyAlignment="1">
      <alignment horizontal="center" vertical="center"/>
    </xf>
    <xf numFmtId="39" fontId="20" fillId="0" borderId="0" xfId="0" applyNumberFormat="1" applyFont="1" applyAlignment="1" applyProtection="1">
      <alignment horizontal="center"/>
      <protection/>
    </xf>
    <xf numFmtId="39" fontId="20" fillId="33" borderId="50" xfId="0" applyNumberFormat="1" applyFont="1" applyFill="1" applyBorder="1" applyAlignment="1" applyProtection="1">
      <alignment horizontal="center" vertical="center"/>
      <protection/>
    </xf>
    <xf numFmtId="43" fontId="20" fillId="33" borderId="55" xfId="0" applyNumberFormat="1" applyFont="1" applyFill="1" applyBorder="1" applyAlignment="1">
      <alignment horizontal="left" vertical="center"/>
    </xf>
    <xf numFmtId="39" fontId="20" fillId="33" borderId="63" xfId="0" applyNumberFormat="1" applyFont="1" applyFill="1" applyBorder="1" applyAlignment="1" applyProtection="1">
      <alignment horizontal="center" vertical="center"/>
      <protection/>
    </xf>
    <xf numFmtId="39" fontId="20" fillId="33" borderId="10" xfId="0" applyNumberFormat="1" applyFont="1" applyFill="1" applyBorder="1" applyAlignment="1" applyProtection="1">
      <alignment horizontal="center" vertical="center"/>
      <protection/>
    </xf>
    <xf numFmtId="39" fontId="20" fillId="33" borderId="13" xfId="0" applyNumberFormat="1" applyFont="1" applyFill="1" applyBorder="1" applyAlignment="1" applyProtection="1">
      <alignment horizontal="center" vertical="center" wrapText="1"/>
      <protection/>
    </xf>
    <xf numFmtId="39" fontId="20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43" fontId="10" fillId="0" borderId="0" xfId="0" applyNumberFormat="1" applyFont="1" applyFill="1" applyBorder="1" applyAlignment="1">
      <alignment/>
    </xf>
    <xf numFmtId="43" fontId="10" fillId="0" borderId="12" xfId="0" applyNumberFormat="1" applyFont="1" applyFill="1" applyBorder="1" applyAlignment="1">
      <alignment/>
    </xf>
    <xf numFmtId="43" fontId="10" fillId="0" borderId="37" xfId="0" applyNumberFormat="1" applyFont="1" applyBorder="1" applyAlignment="1">
      <alignment/>
    </xf>
    <xf numFmtId="43" fontId="10" fillId="0" borderId="0" xfId="0" applyNumberFormat="1" applyFont="1" applyBorder="1" applyAlignment="1">
      <alignment/>
    </xf>
    <xf numFmtId="43" fontId="10" fillId="0" borderId="12" xfId="0" applyNumberFormat="1" applyFont="1" applyBorder="1" applyAlignment="1">
      <alignment/>
    </xf>
    <xf numFmtId="43" fontId="10" fillId="0" borderId="18" xfId="0" applyNumberFormat="1" applyFont="1" applyFill="1" applyBorder="1" applyAlignment="1">
      <alignment/>
    </xf>
    <xf numFmtId="0" fontId="10" fillId="0" borderId="55" xfId="0" applyFont="1" applyBorder="1" applyAlignment="1">
      <alignment/>
    </xf>
    <xf numFmtId="43" fontId="10" fillId="0" borderId="63" xfId="0" applyNumberFormat="1" applyFont="1" applyBorder="1" applyAlignment="1">
      <alignment/>
    </xf>
    <xf numFmtId="43" fontId="10" fillId="0" borderId="10" xfId="0" applyNumberFormat="1" applyFont="1" applyBorder="1" applyAlignment="1">
      <alignment/>
    </xf>
    <xf numFmtId="0" fontId="20" fillId="0" borderId="57" xfId="0" applyFont="1" applyFill="1" applyBorder="1" applyAlignment="1">
      <alignment horizontal="center" vertical="center"/>
    </xf>
    <xf numFmtId="43" fontId="20" fillId="0" borderId="34" xfId="0" applyNumberFormat="1" applyFont="1" applyFill="1" applyBorder="1" applyAlignment="1">
      <alignment vertical="center"/>
    </xf>
    <xf numFmtId="43" fontId="20" fillId="0" borderId="35" xfId="0" applyNumberFormat="1" applyFont="1" applyFill="1" applyBorder="1" applyAlignment="1">
      <alignment vertical="center"/>
    </xf>
    <xf numFmtId="43" fontId="20" fillId="0" borderId="31" xfId="0" applyNumberFormat="1" applyFont="1" applyFill="1" applyBorder="1" applyAlignment="1">
      <alignment vertical="center"/>
    </xf>
    <xf numFmtId="43" fontId="20" fillId="0" borderId="28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43" fontId="10" fillId="0" borderId="18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33" borderId="49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20" fillId="33" borderId="42" xfId="0" applyFont="1" applyFill="1" applyBorder="1" applyAlignment="1">
      <alignment/>
    </xf>
    <xf numFmtId="0" fontId="20" fillId="33" borderId="63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0" xfId="0" applyFont="1" applyFill="1" applyBorder="1" applyAlignment="1">
      <alignment horizontal="right"/>
    </xf>
    <xf numFmtId="171" fontId="2" fillId="0" borderId="37" xfId="42" applyFont="1" applyBorder="1" applyAlignment="1">
      <alignment horizontal="right" vertical="center"/>
    </xf>
    <xf numFmtId="182" fontId="2" fillId="0" borderId="12" xfId="42" applyNumberFormat="1" applyFont="1" applyBorder="1" applyAlignment="1">
      <alignment horizontal="right" vertical="center"/>
    </xf>
    <xf numFmtId="171" fontId="2" fillId="0" borderId="0" xfId="42" applyFont="1" applyBorder="1" applyAlignment="1">
      <alignment horizontal="right" vertical="center"/>
    </xf>
    <xf numFmtId="171" fontId="2" fillId="0" borderId="0" xfId="42" applyNumberFormat="1" applyFont="1" applyBorder="1" applyAlignment="1">
      <alignment horizontal="right" vertical="center"/>
    </xf>
    <xf numFmtId="171" fontId="2" fillId="0" borderId="12" xfId="42" applyFont="1" applyBorder="1" applyAlignment="1">
      <alignment horizontal="right" vertical="center"/>
    </xf>
    <xf numFmtId="171" fontId="2" fillId="0" borderId="0" xfId="42" applyNumberFormat="1" applyFont="1" applyFill="1" applyBorder="1" applyAlignment="1">
      <alignment horizontal="right" vertical="center"/>
    </xf>
    <xf numFmtId="182" fontId="2" fillId="0" borderId="12" xfId="42" applyNumberFormat="1" applyFont="1" applyFill="1" applyBorder="1" applyAlignment="1">
      <alignment horizontal="right" vertical="center"/>
    </xf>
    <xf numFmtId="171" fontId="2" fillId="0" borderId="0" xfId="42" applyFont="1" applyFill="1" applyBorder="1" applyAlignment="1">
      <alignment horizontal="right" vertical="center"/>
    </xf>
    <xf numFmtId="171" fontId="2" fillId="0" borderId="63" xfId="42" applyFont="1" applyBorder="1" applyAlignment="1">
      <alignment horizontal="right" vertical="center"/>
    </xf>
    <xf numFmtId="182" fontId="2" fillId="0" borderId="13" xfId="42" applyNumberFormat="1" applyFont="1" applyBorder="1" applyAlignment="1">
      <alignment horizontal="right" vertical="center"/>
    </xf>
    <xf numFmtId="171" fontId="2" fillId="0" borderId="10" xfId="42" applyFont="1" applyFill="1" applyBorder="1" applyAlignment="1">
      <alignment horizontal="right" vertical="center"/>
    </xf>
    <xf numFmtId="182" fontId="2" fillId="0" borderId="13" xfId="42" applyNumberFormat="1" applyFont="1" applyFill="1" applyBorder="1" applyAlignment="1">
      <alignment horizontal="right" vertical="center"/>
    </xf>
    <xf numFmtId="0" fontId="20" fillId="0" borderId="44" xfId="0" applyFont="1" applyBorder="1" applyAlignment="1">
      <alignment/>
    </xf>
    <xf numFmtId="171" fontId="20" fillId="0" borderId="10" xfId="42" applyFont="1" applyBorder="1" applyAlignment="1">
      <alignment horizontal="right" vertical="center"/>
    </xf>
    <xf numFmtId="182" fontId="20" fillId="0" borderId="10" xfId="42" applyNumberFormat="1" applyFont="1" applyBorder="1" applyAlignment="1">
      <alignment horizontal="right" vertical="center"/>
    </xf>
    <xf numFmtId="171" fontId="20" fillId="0" borderId="43" xfId="42" applyFont="1" applyFill="1" applyBorder="1" applyAlignment="1">
      <alignment horizontal="right" vertical="center"/>
    </xf>
    <xf numFmtId="182" fontId="20" fillId="0" borderId="15" xfId="42" applyNumberFormat="1" applyFont="1" applyFill="1" applyBorder="1" applyAlignment="1">
      <alignment horizontal="right" vertical="center"/>
    </xf>
    <xf numFmtId="171" fontId="20" fillId="0" borderId="43" xfId="42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20" fillId="33" borderId="76" xfId="0" applyFont="1" applyFill="1" applyBorder="1" applyAlignment="1">
      <alignment horizontal="left" vertical="center"/>
    </xf>
    <xf numFmtId="0" fontId="20" fillId="33" borderId="52" xfId="0" applyFont="1" applyFill="1" applyBorder="1" applyAlignment="1" quotePrefix="1">
      <alignment horizontal="center" vertical="center"/>
    </xf>
    <xf numFmtId="0" fontId="20" fillId="33" borderId="75" xfId="0" applyFont="1" applyFill="1" applyBorder="1" applyAlignment="1" quotePrefix="1">
      <alignment horizontal="center" vertical="center"/>
    </xf>
    <xf numFmtId="0" fontId="20" fillId="33" borderId="54" xfId="0" applyFont="1" applyFill="1" applyBorder="1" applyAlignment="1" quotePrefix="1">
      <alignment horizontal="center" vertical="center"/>
    </xf>
    <xf numFmtId="43" fontId="2" fillId="0" borderId="39" xfId="0" applyNumberFormat="1" applyFont="1" applyBorder="1" applyAlignment="1">
      <alignment/>
    </xf>
    <xf numFmtId="43" fontId="2" fillId="0" borderId="42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20" fillId="0" borderId="57" xfId="0" applyFont="1" applyBorder="1" applyAlignment="1">
      <alignment horizontal="center" vertical="center"/>
    </xf>
    <xf numFmtId="0" fontId="20" fillId="33" borderId="76" xfId="0" applyFont="1" applyFill="1" applyBorder="1" applyAlignment="1">
      <alignment horizontal="left"/>
    </xf>
    <xf numFmtId="0" fontId="20" fillId="33" borderId="77" xfId="0" applyFont="1" applyFill="1" applyBorder="1" applyAlignment="1">
      <alignment horizontal="left"/>
    </xf>
    <xf numFmtId="0" fontId="20" fillId="0" borderId="2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8" fillId="0" borderId="0" xfId="0" applyFont="1" applyFill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0" fontId="2" fillId="0" borderId="10" xfId="0" applyFont="1" applyBorder="1" applyAlignment="1" quotePrefix="1">
      <alignment horizontal="left"/>
    </xf>
    <xf numFmtId="178" fontId="1" fillId="0" borderId="4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33" borderId="4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78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71" fontId="2" fillId="0" borderId="10" xfId="42" applyFont="1" applyFill="1" applyBorder="1" applyAlignment="1">
      <alignment horizontal="center"/>
    </xf>
    <xf numFmtId="178" fontId="21" fillId="0" borderId="10" xfId="0" applyNumberFormat="1" applyFont="1" applyFill="1" applyBorder="1" applyAlignment="1">
      <alignment horizontal="center"/>
    </xf>
    <xf numFmtId="39" fontId="2" fillId="0" borderId="0" xfId="42" applyNumberFormat="1" applyFont="1" applyFill="1" applyBorder="1" applyAlignment="1">
      <alignment horizontal="center"/>
    </xf>
    <xf numFmtId="2" fontId="2" fillId="0" borderId="0" xfId="42" applyNumberFormat="1" applyFont="1" applyBorder="1" applyAlignment="1">
      <alignment horizontal="center"/>
    </xf>
    <xf numFmtId="2" fontId="2" fillId="0" borderId="0" xfId="42" applyNumberFormat="1" applyFont="1" applyFill="1" applyBorder="1" applyAlignment="1">
      <alignment horizontal="center"/>
    </xf>
    <xf numFmtId="4" fontId="2" fillId="0" borderId="0" xfId="42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5" xfId="0" applyFont="1" applyBorder="1" applyAlignment="1">
      <alignment vertical="center"/>
    </xf>
    <xf numFmtId="0" fontId="2" fillId="0" borderId="10" xfId="0" applyFont="1" applyBorder="1" applyAlignment="1" quotePrefix="1">
      <alignment horizontal="left" vertical="center"/>
    </xf>
    <xf numFmtId="0" fontId="2" fillId="0" borderId="13" xfId="0" applyFont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1" fontId="2" fillId="0" borderId="0" xfId="42" applyFont="1" applyFill="1" applyBorder="1" applyAlignment="1">
      <alignment horizontal="center"/>
    </xf>
    <xf numFmtId="0" fontId="20" fillId="0" borderId="30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20" fillId="0" borderId="31" xfId="0" applyFont="1" applyBorder="1" applyAlignment="1">
      <alignment vertical="center"/>
    </xf>
    <xf numFmtId="178" fontId="20" fillId="0" borderId="35" xfId="0" applyNumberFormat="1" applyFont="1" applyFill="1" applyBorder="1" applyAlignment="1">
      <alignment horizontal="center" vertical="center"/>
    </xf>
    <xf numFmtId="178" fontId="20" fillId="0" borderId="35" xfId="0" applyNumberFormat="1" applyFont="1" applyBorder="1" applyAlignment="1">
      <alignment vertical="center"/>
    </xf>
    <xf numFmtId="178" fontId="20" fillId="0" borderId="35" xfId="0" applyNumberFormat="1" applyFont="1" applyFill="1" applyBorder="1" applyAlignment="1">
      <alignment vertical="center"/>
    </xf>
    <xf numFmtId="178" fontId="20" fillId="0" borderId="35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0" fontId="1" fillId="33" borderId="46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182" fontId="2" fillId="0" borderId="0" xfId="0" applyNumberFormat="1" applyFont="1" applyBorder="1" applyAlignment="1" applyProtection="1">
      <alignment horizontal="right" vertical="center"/>
      <protection/>
    </xf>
    <xf numFmtId="182" fontId="1" fillId="0" borderId="70" xfId="0" applyNumberFormat="1" applyFont="1" applyBorder="1" applyAlignment="1" applyProtection="1">
      <alignment horizontal="right" vertical="center"/>
      <protection/>
    </xf>
    <xf numFmtId="182" fontId="1" fillId="0" borderId="73" xfId="0" applyNumberFormat="1" applyFont="1" applyBorder="1" applyAlignment="1" applyProtection="1">
      <alignment horizontal="right" vertical="center"/>
      <protection/>
    </xf>
    <xf numFmtId="0" fontId="2" fillId="0" borderId="32" xfId="0" applyFont="1" applyBorder="1" applyAlignment="1">
      <alignment horizontal="center" vertical="center"/>
    </xf>
    <xf numFmtId="0" fontId="2" fillId="0" borderId="32" xfId="0" applyNumberFormat="1" applyFont="1" applyBorder="1" applyAlignment="1" applyProtection="1">
      <alignment horizontal="center" vertical="center"/>
      <protection/>
    </xf>
    <xf numFmtId="182" fontId="2" fillId="0" borderId="37" xfId="0" applyNumberFormat="1" applyFont="1" applyBorder="1" applyAlignment="1" applyProtection="1">
      <alignment horizontal="right" vertical="center"/>
      <protection/>
    </xf>
    <xf numFmtId="182" fontId="2" fillId="0" borderId="12" xfId="0" applyNumberFormat="1" applyFont="1" applyFill="1" applyBorder="1" applyAlignment="1" applyProtection="1">
      <alignment horizontal="right" vertical="center"/>
      <protection/>
    </xf>
    <xf numFmtId="182" fontId="1" fillId="0" borderId="73" xfId="0" applyNumberFormat="1" applyFont="1" applyFill="1" applyBorder="1" applyAlignment="1" applyProtection="1">
      <alignment horizontal="right" vertical="center"/>
      <protection/>
    </xf>
    <xf numFmtId="0" fontId="1" fillId="33" borderId="43" xfId="0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Border="1" applyAlignment="1" applyProtection="1">
      <alignment horizontal="center" vertical="center"/>
      <protection/>
    </xf>
    <xf numFmtId="182" fontId="2" fillId="0" borderId="12" xfId="0" applyNumberFormat="1" applyFont="1" applyBorder="1" applyAlignment="1" applyProtection="1">
      <alignment horizontal="center" vertical="center"/>
      <protection/>
    </xf>
    <xf numFmtId="182" fontId="2" fillId="0" borderId="12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 vertical="center"/>
    </xf>
    <xf numFmtId="182" fontId="2" fillId="0" borderId="12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0" fillId="33" borderId="76" xfId="0" applyFont="1" applyFill="1" applyBorder="1" applyAlignment="1" applyProtection="1">
      <alignment horizontal="left" vertical="center"/>
      <protection/>
    </xf>
    <xf numFmtId="0" fontId="20" fillId="33" borderId="53" xfId="0" applyFont="1" applyFill="1" applyBorder="1" applyAlignment="1" quotePrefix="1">
      <alignment horizontal="center" vertical="center"/>
    </xf>
    <xf numFmtId="0" fontId="20" fillId="33" borderId="53" xfId="0" applyNumberFormat="1" applyFont="1" applyFill="1" applyBorder="1" applyAlignment="1" quotePrefix="1">
      <alignment horizontal="center" vertical="center"/>
    </xf>
    <xf numFmtId="0" fontId="2" fillId="0" borderId="32" xfId="0" applyFont="1" applyBorder="1" applyAlignment="1" applyProtection="1">
      <alignment horizontal="left" vertical="center"/>
      <protection/>
    </xf>
    <xf numFmtId="182" fontId="2" fillId="0" borderId="18" xfId="0" applyNumberFormat="1" applyFont="1" applyBorder="1" applyAlignment="1">
      <alignment horizontal="right" vertical="center"/>
    </xf>
    <xf numFmtId="182" fontId="2" fillId="0" borderId="18" xfId="0" applyNumberFormat="1" applyFont="1" applyFill="1" applyBorder="1" applyAlignment="1">
      <alignment horizontal="right" vertical="center"/>
    </xf>
    <xf numFmtId="182" fontId="2" fillId="0" borderId="0" xfId="42" applyNumberFormat="1" applyFont="1" applyBorder="1" applyAlignment="1">
      <alignment horizontal="right" vertical="center"/>
    </xf>
    <xf numFmtId="182" fontId="2" fillId="0" borderId="0" xfId="42" applyNumberFormat="1" applyFont="1" applyFill="1" applyBorder="1" applyAlignment="1">
      <alignment horizontal="right" vertical="center"/>
    </xf>
    <xf numFmtId="182" fontId="2" fillId="0" borderId="18" xfId="42" applyNumberFormat="1" applyFont="1" applyFill="1" applyBorder="1" applyAlignment="1">
      <alignment horizontal="right" vertical="center"/>
    </xf>
    <xf numFmtId="0" fontId="2" fillId="0" borderId="55" xfId="0" applyFont="1" applyBorder="1" applyAlignment="1" applyProtection="1">
      <alignment horizontal="left" vertical="center"/>
      <protection/>
    </xf>
    <xf numFmtId="182" fontId="2" fillId="0" borderId="10" xfId="0" applyNumberFormat="1" applyFont="1" applyBorder="1" applyAlignment="1">
      <alignment horizontal="right" vertical="center"/>
    </xf>
    <xf numFmtId="182" fontId="2" fillId="0" borderId="10" xfId="42" applyNumberFormat="1" applyFont="1" applyBorder="1" applyAlignment="1">
      <alignment horizontal="right" vertical="center"/>
    </xf>
    <xf numFmtId="182" fontId="2" fillId="0" borderId="10" xfId="42" applyNumberFormat="1" applyFont="1" applyFill="1" applyBorder="1" applyAlignment="1">
      <alignment horizontal="right" vertical="center"/>
    </xf>
    <xf numFmtId="182" fontId="2" fillId="0" borderId="19" xfId="42" applyNumberFormat="1" applyFont="1" applyFill="1" applyBorder="1" applyAlignment="1">
      <alignment horizontal="right" vertical="center"/>
    </xf>
    <xf numFmtId="0" fontId="20" fillId="0" borderId="57" xfId="0" applyFont="1" applyBorder="1" applyAlignment="1" applyProtection="1">
      <alignment horizontal="left" vertical="center"/>
      <protection/>
    </xf>
    <xf numFmtId="182" fontId="20" fillId="0" borderId="21" xfId="0" applyNumberFormat="1" applyFont="1" applyBorder="1" applyAlignment="1">
      <alignment horizontal="right" vertical="center"/>
    </xf>
    <xf numFmtId="182" fontId="20" fillId="0" borderId="21" xfId="42" applyNumberFormat="1" applyFont="1" applyBorder="1" applyAlignment="1">
      <alignment horizontal="right" vertical="center"/>
    </xf>
    <xf numFmtId="182" fontId="20" fillId="0" borderId="21" xfId="42" applyNumberFormat="1" applyFont="1" applyFill="1" applyBorder="1" applyAlignment="1">
      <alignment horizontal="right" vertical="center"/>
    </xf>
    <xf numFmtId="182" fontId="20" fillId="0" borderId="23" xfId="42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0" fillId="33" borderId="15" xfId="0" applyFont="1" applyFill="1" applyBorder="1" applyAlignment="1" quotePrefix="1">
      <alignment horizontal="center" vertical="center"/>
    </xf>
    <xf numFmtId="180" fontId="20" fillId="33" borderId="44" xfId="0" applyNumberFormat="1" applyFont="1" applyFill="1" applyBorder="1" applyAlignment="1" quotePrefix="1">
      <alignment horizontal="center" vertical="center"/>
    </xf>
    <xf numFmtId="180" fontId="20" fillId="33" borderId="15" xfId="0" applyNumberFormat="1" applyFont="1" applyFill="1" applyBorder="1" applyAlignment="1" quotePrefix="1">
      <alignment horizontal="center" vertical="center"/>
    </xf>
    <xf numFmtId="180" fontId="2" fillId="0" borderId="12" xfId="42" applyNumberFormat="1" applyFont="1" applyBorder="1" applyAlignment="1">
      <alignment horizontal="right" vertical="center"/>
    </xf>
    <xf numFmtId="180" fontId="2" fillId="0" borderId="39" xfId="42" applyNumberFormat="1" applyFont="1" applyBorder="1" applyAlignment="1">
      <alignment horizontal="right" vertical="center"/>
    </xf>
    <xf numFmtId="180" fontId="2" fillId="0" borderId="12" xfId="42" applyNumberFormat="1" applyFont="1" applyFill="1" applyBorder="1" applyAlignment="1">
      <alignment horizontal="right" vertical="center"/>
    </xf>
    <xf numFmtId="180" fontId="2" fillId="0" borderId="13" xfId="42" applyNumberFormat="1" applyFont="1" applyBorder="1" applyAlignment="1">
      <alignment horizontal="right" vertical="center"/>
    </xf>
    <xf numFmtId="180" fontId="2" fillId="0" borderId="42" xfId="42" applyNumberFormat="1" applyFont="1" applyBorder="1" applyAlignment="1">
      <alignment horizontal="right" vertical="center"/>
    </xf>
    <xf numFmtId="180" fontId="2" fillId="0" borderId="13" xfId="42" applyNumberFormat="1" applyFont="1" applyFill="1" applyBorder="1" applyAlignment="1">
      <alignment horizontal="right" vertical="center"/>
    </xf>
    <xf numFmtId="0" fontId="20" fillId="0" borderId="44" xfId="0" applyFont="1" applyBorder="1" applyAlignment="1">
      <alignment vertical="center"/>
    </xf>
    <xf numFmtId="180" fontId="20" fillId="0" borderId="13" xfId="42" applyNumberFormat="1" applyFont="1" applyBorder="1" applyAlignment="1">
      <alignment horizontal="right" vertical="center"/>
    </xf>
    <xf numFmtId="180" fontId="20" fillId="0" borderId="13" xfId="42" applyNumberFormat="1" applyFont="1" applyFill="1" applyBorder="1" applyAlignment="1">
      <alignment horizontal="right" vertical="center"/>
    </xf>
    <xf numFmtId="180" fontId="20" fillId="0" borderId="44" xfId="42" applyNumberFormat="1" applyFont="1" applyFill="1" applyBorder="1" applyAlignment="1">
      <alignment horizontal="right" vertical="center"/>
    </xf>
    <xf numFmtId="43" fontId="2" fillId="0" borderId="18" xfId="0" applyNumberFormat="1" applyFont="1" applyFill="1" applyBorder="1" applyAlignment="1">
      <alignment horizontal="left"/>
    </xf>
    <xf numFmtId="191" fontId="2" fillId="0" borderId="18" xfId="0" applyNumberFormat="1" applyFont="1" applyFill="1" applyBorder="1" applyAlignment="1">
      <alignment horizontal="left"/>
    </xf>
    <xf numFmtId="178" fontId="2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4" fillId="0" borderId="0" xfId="0" applyFont="1" applyFill="1" applyBorder="1" applyAlignment="1">
      <alignment/>
    </xf>
    <xf numFmtId="0" fontId="11" fillId="0" borderId="35" xfId="0" applyFont="1" applyBorder="1" applyAlignment="1">
      <alignment vertical="center"/>
    </xf>
    <xf numFmtId="171" fontId="2" fillId="0" borderId="39" xfId="42" applyNumberFormat="1" applyFont="1" applyBorder="1" applyAlignment="1">
      <alignment/>
    </xf>
    <xf numFmtId="171" fontId="2" fillId="0" borderId="12" xfId="42" applyNumberFormat="1" applyFont="1" applyBorder="1" applyAlignment="1">
      <alignment/>
    </xf>
    <xf numFmtId="171" fontId="2" fillId="0" borderId="18" xfId="42" applyNumberFormat="1" applyFont="1" applyFill="1" applyBorder="1" applyAlignment="1">
      <alignment/>
    </xf>
    <xf numFmtId="171" fontId="2" fillId="0" borderId="12" xfId="42" applyNumberFormat="1" applyFont="1" applyFill="1" applyBorder="1" applyAlignment="1">
      <alignment/>
    </xf>
    <xf numFmtId="171" fontId="2" fillId="0" borderId="42" xfId="42" applyNumberFormat="1" applyFont="1" applyBorder="1" applyAlignment="1">
      <alignment/>
    </xf>
    <xf numFmtId="171" fontId="2" fillId="0" borderId="42" xfId="42" applyNumberFormat="1" applyFont="1" applyFill="1" applyBorder="1" applyAlignment="1">
      <alignment/>
    </xf>
    <xf numFmtId="171" fontId="2" fillId="0" borderId="71" xfId="42" applyNumberFormat="1" applyFont="1" applyFill="1" applyBorder="1" applyAlignment="1">
      <alignment/>
    </xf>
    <xf numFmtId="171" fontId="20" fillId="0" borderId="58" xfId="42" applyNumberFormat="1" applyFont="1" applyBorder="1" applyAlignment="1">
      <alignment horizontal="center" vertical="center"/>
    </xf>
    <xf numFmtId="171" fontId="20" fillId="0" borderId="22" xfId="42" applyNumberFormat="1" applyFont="1" applyBorder="1" applyAlignment="1">
      <alignment horizontal="center" vertical="center"/>
    </xf>
    <xf numFmtId="171" fontId="20" fillId="0" borderId="22" xfId="42" applyNumberFormat="1" applyFont="1" applyFill="1" applyBorder="1" applyAlignment="1">
      <alignment horizontal="center" vertical="center"/>
    </xf>
    <xf numFmtId="171" fontId="20" fillId="0" borderId="23" xfId="42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 quotePrefix="1">
      <alignment horizontal="center"/>
    </xf>
    <xf numFmtId="190" fontId="2" fillId="0" borderId="18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vertical="center"/>
    </xf>
    <xf numFmtId="43" fontId="20" fillId="0" borderId="0" xfId="0" applyNumberFormat="1" applyFont="1" applyFill="1" applyBorder="1" applyAlignment="1">
      <alignment vertical="center"/>
    </xf>
    <xf numFmtId="178" fontId="2" fillId="0" borderId="19" xfId="0" applyNumberFormat="1" applyFont="1" applyBorder="1" applyAlignment="1">
      <alignment horizontal="center"/>
    </xf>
    <xf numFmtId="178" fontId="2" fillId="0" borderId="41" xfId="0" applyNumberFormat="1" applyFont="1" applyBorder="1" applyAlignment="1">
      <alignment horizontal="center"/>
    </xf>
    <xf numFmtId="178" fontId="2" fillId="0" borderId="46" xfId="0" applyNumberFormat="1" applyFont="1" applyBorder="1" applyAlignment="1">
      <alignment horizontal="center"/>
    </xf>
    <xf numFmtId="178" fontId="2" fillId="0" borderId="0" xfId="0" applyNumberFormat="1" applyFont="1" applyAlignment="1">
      <alignment horizontal="center"/>
    </xf>
    <xf numFmtId="178" fontId="10" fillId="0" borderId="0" xfId="0" applyNumberFormat="1" applyFont="1" applyBorder="1" applyAlignment="1">
      <alignment/>
    </xf>
    <xf numFmtId="178" fontId="10" fillId="0" borderId="39" xfId="0" applyNumberFormat="1" applyFont="1" applyBorder="1" applyAlignment="1">
      <alignment/>
    </xf>
    <xf numFmtId="171" fontId="2" fillId="0" borderId="18" xfId="42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" fillId="33" borderId="44" xfId="0" applyFont="1" applyFill="1" applyBorder="1" applyAlignment="1">
      <alignment horizontal="center"/>
    </xf>
    <xf numFmtId="0" fontId="1" fillId="0" borderId="44" xfId="0" applyFont="1" applyBorder="1" applyAlignment="1">
      <alignment/>
    </xf>
    <xf numFmtId="0" fontId="1" fillId="33" borderId="39" xfId="0" applyFont="1" applyFill="1" applyBorder="1" applyAlignment="1">
      <alignment horizontal="center"/>
    </xf>
    <xf numFmtId="0" fontId="29" fillId="0" borderId="12" xfId="0" applyFont="1" applyBorder="1" applyAlignment="1">
      <alignment horizontal="left"/>
    </xf>
    <xf numFmtId="0" fontId="30" fillId="0" borderId="0" xfId="0" applyFont="1" applyAlignment="1">
      <alignment/>
    </xf>
    <xf numFmtId="0" fontId="30" fillId="0" borderId="12" xfId="0" applyFont="1" applyBorder="1" applyAlignment="1">
      <alignment horizontal="left"/>
    </xf>
    <xf numFmtId="0" fontId="30" fillId="0" borderId="37" xfId="0" applyFont="1" applyBorder="1" applyAlignment="1">
      <alignment/>
    </xf>
    <xf numFmtId="2" fontId="1" fillId="0" borderId="42" xfId="0" applyNumberFormat="1" applyFont="1" applyBorder="1" applyAlignment="1" quotePrefix="1">
      <alignment horizontal="center" vertical="center"/>
    </xf>
    <xf numFmtId="0" fontId="2" fillId="0" borderId="37" xfId="0" applyFont="1" applyFill="1" applyBorder="1" applyAlignment="1" quotePrefix="1">
      <alignment horizontal="left"/>
    </xf>
    <xf numFmtId="180" fontId="2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178" fontId="1" fillId="0" borderId="44" xfId="0" applyNumberFormat="1" applyFont="1" applyFill="1" applyBorder="1" applyAlignment="1" applyProtection="1">
      <alignment horizontal="left"/>
      <protection/>
    </xf>
    <xf numFmtId="178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90" fontId="2" fillId="0" borderId="18" xfId="0" applyNumberFormat="1" applyFont="1" applyFill="1" applyBorder="1" applyAlignment="1">
      <alignment horizontal="center"/>
    </xf>
    <xf numFmtId="180" fontId="2" fillId="0" borderId="73" xfId="57" applyNumberFormat="1" applyFont="1" applyBorder="1" applyAlignment="1" applyProtection="1">
      <alignment horizontal="center" vertical="center"/>
      <protection/>
    </xf>
    <xf numFmtId="0" fontId="8" fillId="0" borderId="35" xfId="0" applyFont="1" applyBorder="1" applyAlignment="1">
      <alignment vertical="center"/>
    </xf>
    <xf numFmtId="182" fontId="2" fillId="0" borderId="0" xfId="0" applyNumberFormat="1" applyFont="1" applyFill="1" applyBorder="1" applyAlignment="1" applyProtection="1">
      <alignment horizontal="right" vertical="center"/>
      <protection/>
    </xf>
    <xf numFmtId="178" fontId="13" fillId="0" borderId="39" xfId="0" applyNumberFormat="1" applyFont="1" applyFill="1" applyBorder="1" applyAlignment="1">
      <alignment/>
    </xf>
    <xf numFmtId="178" fontId="13" fillId="0" borderId="42" xfId="0" applyNumberFormat="1" applyFont="1" applyFill="1" applyBorder="1" applyAlignment="1">
      <alignment/>
    </xf>
    <xf numFmtId="0" fontId="0" fillId="0" borderId="0" xfId="58">
      <alignment/>
      <protection/>
    </xf>
    <xf numFmtId="171" fontId="2" fillId="0" borderId="18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9" fontId="4" fillId="0" borderId="0" xfId="57" applyFill="1">
      <alignment/>
      <protection/>
    </xf>
    <xf numFmtId="0" fontId="1" fillId="0" borderId="0" xfId="0" applyFont="1" applyFill="1" applyBorder="1" applyAlignment="1">
      <alignment vertical="center"/>
    </xf>
    <xf numFmtId="2" fontId="1" fillId="0" borderId="44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horizontal="center" vertical="center"/>
    </xf>
    <xf numFmtId="171" fontId="2" fillId="0" borderId="18" xfId="42" applyNumberFormat="1" applyFont="1" applyFill="1" applyBorder="1" applyAlignment="1">
      <alignment/>
    </xf>
    <xf numFmtId="0" fontId="20" fillId="33" borderId="63" xfId="0" applyFont="1" applyFill="1" applyBorder="1" applyAlignment="1" applyProtection="1">
      <alignment horizontal="center"/>
      <protection locked="0"/>
    </xf>
    <xf numFmtId="180" fontId="20" fillId="0" borderId="78" xfId="0" applyNumberFormat="1" applyFont="1" applyBorder="1" applyAlignment="1" applyProtection="1">
      <alignment horizontal="right"/>
      <protection locked="0"/>
    </xf>
    <xf numFmtId="180" fontId="10" fillId="0" borderId="37" xfId="0" applyNumberFormat="1" applyFont="1" applyBorder="1" applyAlignment="1" applyProtection="1">
      <alignment horizontal="right"/>
      <protection locked="0"/>
    </xf>
    <xf numFmtId="180" fontId="10" fillId="0" borderId="37" xfId="0" applyNumberFormat="1" applyFont="1" applyBorder="1" applyAlignment="1">
      <alignment horizontal="right"/>
    </xf>
    <xf numFmtId="180" fontId="20" fillId="0" borderId="37" xfId="0" applyNumberFormat="1" applyFont="1" applyBorder="1" applyAlignment="1" applyProtection="1">
      <alignment horizontal="right"/>
      <protection locked="0"/>
    </xf>
    <xf numFmtId="180" fontId="10" fillId="0" borderId="37" xfId="0" applyNumberFormat="1" applyFont="1" applyBorder="1" applyAlignment="1" applyProtection="1">
      <alignment horizontal="right"/>
      <protection/>
    </xf>
    <xf numFmtId="180" fontId="20" fillId="0" borderId="37" xfId="0" applyNumberFormat="1" applyFont="1" applyBorder="1" applyAlignment="1" applyProtection="1">
      <alignment horizontal="right"/>
      <protection/>
    </xf>
    <xf numFmtId="180" fontId="20" fillId="0" borderId="37" xfId="0" applyNumberFormat="1" applyFont="1" applyBorder="1" applyAlignment="1">
      <alignment horizontal="right"/>
    </xf>
    <xf numFmtId="180" fontId="23" fillId="0" borderId="37" xfId="0" applyNumberFormat="1" applyFont="1" applyBorder="1" applyAlignment="1" applyProtection="1">
      <alignment horizontal="right"/>
      <protection locked="0"/>
    </xf>
    <xf numFmtId="180" fontId="23" fillId="0" borderId="37" xfId="0" applyNumberFormat="1" applyFont="1" applyBorder="1" applyAlignment="1" applyProtection="1">
      <alignment horizontal="right"/>
      <protection/>
    </xf>
    <xf numFmtId="178" fontId="20" fillId="0" borderId="49" xfId="0" applyNumberFormat="1" applyFont="1" applyBorder="1" applyAlignment="1">
      <alignment/>
    </xf>
    <xf numFmtId="178" fontId="20" fillId="0" borderId="39" xfId="0" applyNumberFormat="1" applyFont="1" applyBorder="1" applyAlignment="1">
      <alignment/>
    </xf>
    <xf numFmtId="0" fontId="20" fillId="33" borderId="11" xfId="0" applyFont="1" applyFill="1" applyBorder="1" applyAlignment="1">
      <alignment horizontal="center" vertical="center"/>
    </xf>
    <xf numFmtId="0" fontId="20" fillId="33" borderId="42" xfId="0" applyFont="1" applyFill="1" applyBorder="1" applyAlignment="1">
      <alignment horizontal="center"/>
    </xf>
    <xf numFmtId="1" fontId="20" fillId="0" borderId="39" xfId="0" applyNumberFormat="1" applyFont="1" applyBorder="1" applyAlignment="1" applyProtection="1">
      <alignment horizontal="center"/>
      <protection locked="0"/>
    </xf>
    <xf numFmtId="1" fontId="10" fillId="0" borderId="39" xfId="0" applyNumberFormat="1" applyFont="1" applyBorder="1" applyAlignment="1" applyProtection="1">
      <alignment horizontal="center"/>
      <protection locked="0"/>
    </xf>
    <xf numFmtId="1" fontId="23" fillId="0" borderId="39" xfId="0" applyNumberFormat="1" applyFont="1" applyBorder="1" applyAlignment="1" applyProtection="1">
      <alignment horizontal="center"/>
      <protection locked="0"/>
    </xf>
    <xf numFmtId="1" fontId="10" fillId="0" borderId="39" xfId="0" applyNumberFormat="1" applyFont="1" applyBorder="1" applyAlignment="1" applyProtection="1">
      <alignment/>
      <protection locked="0"/>
    </xf>
    <xf numFmtId="1" fontId="23" fillId="0" borderId="39" xfId="0" applyNumberFormat="1" applyFont="1" applyBorder="1" applyAlignment="1" applyProtection="1">
      <alignment/>
      <protection locked="0"/>
    </xf>
    <xf numFmtId="1" fontId="23" fillId="0" borderId="42" xfId="0" applyNumberFormat="1" applyFont="1" applyBorder="1" applyAlignment="1" applyProtection="1">
      <alignment/>
      <protection locked="0"/>
    </xf>
    <xf numFmtId="0" fontId="23" fillId="0" borderId="63" xfId="0" applyFont="1" applyBorder="1" applyAlignment="1" applyProtection="1">
      <alignment horizontal="left"/>
      <protection locked="0"/>
    </xf>
    <xf numFmtId="180" fontId="10" fillId="0" borderId="42" xfId="0" applyNumberFormat="1" applyFont="1" applyBorder="1" applyAlignment="1">
      <alignment horizontal="right"/>
    </xf>
    <xf numFmtId="180" fontId="10" fillId="0" borderId="63" xfId="0" applyNumberFormat="1" applyFont="1" applyBorder="1" applyAlignment="1">
      <alignment horizontal="right"/>
    </xf>
    <xf numFmtId="0" fontId="20" fillId="33" borderId="38" xfId="0" applyFont="1" applyFill="1" applyBorder="1" applyAlignment="1">
      <alignment horizontal="center" vertical="center"/>
    </xf>
    <xf numFmtId="0" fontId="20" fillId="33" borderId="43" xfId="0" applyFont="1" applyFill="1" applyBorder="1" applyAlignment="1" applyProtection="1">
      <alignment horizontal="center"/>
      <protection locked="0"/>
    </xf>
    <xf numFmtId="0" fontId="20" fillId="33" borderId="44" xfId="0" applyFont="1" applyFill="1" applyBorder="1" applyAlignment="1" applyProtection="1">
      <alignment horizontal="center"/>
      <protection locked="0"/>
    </xf>
    <xf numFmtId="0" fontId="2" fillId="0" borderId="63" xfId="0" applyFont="1" applyFill="1" applyBorder="1" applyAlignment="1" quotePrefix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27" fillId="33" borderId="39" xfId="0" applyFont="1" applyFill="1" applyBorder="1" applyAlignment="1">
      <alignment horizontal="center"/>
    </xf>
    <xf numFmtId="0" fontId="27" fillId="33" borderId="49" xfId="0" applyFont="1" applyFill="1" applyBorder="1" applyAlignment="1">
      <alignment horizontal="center"/>
    </xf>
    <xf numFmtId="2" fontId="2" fillId="0" borderId="27" xfId="0" applyNumberFormat="1" applyFont="1" applyBorder="1" applyAlignment="1">
      <alignment/>
    </xf>
    <xf numFmtId="0" fontId="20" fillId="33" borderId="54" xfId="0" applyNumberFormat="1" applyFont="1" applyFill="1" applyBorder="1" applyAlignment="1" quotePrefix="1">
      <alignment horizontal="center" vertical="center"/>
    </xf>
    <xf numFmtId="180" fontId="1" fillId="0" borderId="78" xfId="0" applyNumberFormat="1" applyFont="1" applyFill="1" applyBorder="1" applyAlignment="1" applyProtection="1">
      <alignment horizontal="right" vertical="center"/>
      <protection/>
    </xf>
    <xf numFmtId="180" fontId="2" fillId="0" borderId="11" xfId="0" applyNumberFormat="1" applyFont="1" applyFill="1" applyBorder="1" applyAlignment="1" applyProtection="1">
      <alignment horizontal="right" vertical="center"/>
      <protection/>
    </xf>
    <xf numFmtId="180" fontId="2" fillId="0" borderId="12" xfId="0" applyNumberFormat="1" applyFont="1" applyBorder="1" applyAlignment="1">
      <alignment horizontal="right"/>
    </xf>
    <xf numFmtId="180" fontId="2" fillId="0" borderId="37" xfId="0" applyNumberFormat="1" applyFont="1" applyFill="1" applyBorder="1" applyAlignment="1" applyProtection="1">
      <alignment horizontal="right" vertical="center"/>
      <protection/>
    </xf>
    <xf numFmtId="180" fontId="2" fillId="0" borderId="12" xfId="0" applyNumberFormat="1" applyFont="1" applyFill="1" applyBorder="1" applyAlignment="1" applyProtection="1">
      <alignment horizontal="right" vertical="center"/>
      <protection/>
    </xf>
    <xf numFmtId="180" fontId="2" fillId="0" borderId="11" xfId="0" applyNumberFormat="1" applyFont="1" applyBorder="1" applyAlignment="1">
      <alignment horizontal="right"/>
    </xf>
    <xf numFmtId="180" fontId="1" fillId="0" borderId="37" xfId="0" applyNumberFormat="1" applyFont="1" applyFill="1" applyBorder="1" applyAlignment="1" applyProtection="1">
      <alignment horizontal="right" vertical="center"/>
      <protection/>
    </xf>
    <xf numFmtId="180" fontId="2" fillId="0" borderId="13" xfId="0" applyNumberFormat="1" applyFont="1" applyFill="1" applyBorder="1" applyAlignment="1" applyProtection="1">
      <alignment horizontal="right" vertical="center"/>
      <protection/>
    </xf>
    <xf numFmtId="180" fontId="1" fillId="0" borderId="12" xfId="0" applyNumberFormat="1" applyFont="1" applyFill="1" applyBorder="1" applyAlignment="1" applyProtection="1">
      <alignment horizontal="right" vertical="center"/>
      <protection/>
    </xf>
    <xf numFmtId="180" fontId="1" fillId="0" borderId="11" xfId="0" applyNumberFormat="1" applyFont="1" applyBorder="1" applyAlignment="1">
      <alignment horizontal="right"/>
    </xf>
    <xf numFmtId="0" fontId="1" fillId="33" borderId="45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44" xfId="0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>
      <alignment horizontal="left" indent="1"/>
    </xf>
    <xf numFmtId="0" fontId="1" fillId="0" borderId="26" xfId="0" applyFont="1" applyBorder="1" applyAlignment="1">
      <alignment/>
    </xf>
    <xf numFmtId="0" fontId="2" fillId="0" borderId="25" xfId="0" applyFont="1" applyBorder="1" applyAlignment="1">
      <alignment horizontal="left" indent="1"/>
    </xf>
    <xf numFmtId="2" fontId="2" fillId="0" borderId="79" xfId="0" applyNumberFormat="1" applyFont="1" applyBorder="1" applyAlignment="1">
      <alignment/>
    </xf>
    <xf numFmtId="0" fontId="2" fillId="0" borderId="80" xfId="0" applyFont="1" applyBorder="1" applyAlignment="1">
      <alignment/>
    </xf>
    <xf numFmtId="2" fontId="2" fillId="0" borderId="25" xfId="0" applyNumberFormat="1" applyFont="1" applyBorder="1" applyAlignment="1" quotePrefix="1">
      <alignment horizontal="left"/>
    </xf>
    <xf numFmtId="2" fontId="2" fillId="0" borderId="80" xfId="0" applyNumberFormat="1" applyFont="1" applyBorder="1" applyAlignment="1">
      <alignment/>
    </xf>
    <xf numFmtId="2" fontId="2" fillId="0" borderId="55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1" fillId="0" borderId="24" xfId="0" applyFont="1" applyBorder="1" applyAlignment="1">
      <alignment horizontal="centerContinuous"/>
    </xf>
    <xf numFmtId="0" fontId="27" fillId="33" borderId="32" xfId="0" applyFont="1" applyFill="1" applyBorder="1" applyAlignment="1">
      <alignment horizontal="center"/>
    </xf>
    <xf numFmtId="0" fontId="27" fillId="33" borderId="73" xfId="0" applyFont="1" applyFill="1" applyBorder="1" applyAlignment="1">
      <alignment horizontal="center"/>
    </xf>
    <xf numFmtId="179" fontId="2" fillId="0" borderId="32" xfId="57" applyNumberFormat="1" applyFont="1" applyFill="1" applyBorder="1" applyAlignment="1" applyProtection="1">
      <alignment horizontal="center" vertical="center"/>
      <protection/>
    </xf>
    <xf numFmtId="179" fontId="2" fillId="0" borderId="18" xfId="57" applyNumberFormat="1" applyFont="1" applyFill="1" applyBorder="1" applyAlignment="1" applyProtection="1">
      <alignment horizontal="center" vertical="center"/>
      <protection/>
    </xf>
    <xf numFmtId="179" fontId="2" fillId="0" borderId="12" xfId="57" applyNumberFormat="1" applyFont="1" applyFill="1" applyBorder="1" applyAlignment="1" applyProtection="1">
      <alignment horizontal="center" vertical="center"/>
      <protection/>
    </xf>
    <xf numFmtId="179" fontId="2" fillId="0" borderId="0" xfId="57" applyNumberFormat="1" applyFont="1" applyFill="1" applyBorder="1" applyAlignment="1" applyProtection="1">
      <alignment horizontal="center" vertical="center"/>
      <protection/>
    </xf>
    <xf numFmtId="179" fontId="2" fillId="0" borderId="73" xfId="57" applyNumberFormat="1" applyFont="1" applyFill="1" applyBorder="1" applyAlignment="1" applyProtection="1">
      <alignment horizontal="center" vertical="center"/>
      <protection/>
    </xf>
    <xf numFmtId="179" fontId="2" fillId="0" borderId="0" xfId="57" applyNumberFormat="1" applyFont="1" applyBorder="1" applyAlignment="1" applyProtection="1">
      <alignment horizontal="center"/>
      <protection/>
    </xf>
    <xf numFmtId="179" fontId="33" fillId="0" borderId="0" xfId="57" applyFont="1">
      <alignment/>
      <protection/>
    </xf>
    <xf numFmtId="0" fontId="27" fillId="33" borderId="11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1" fillId="33" borderId="78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178" fontId="7" fillId="0" borderId="19" xfId="0" applyNumberFormat="1" applyFont="1" applyBorder="1" applyAlignment="1">
      <alignment horizontal="center" vertical="center"/>
    </xf>
    <xf numFmtId="0" fontId="27" fillId="33" borderId="49" xfId="0" applyFont="1" applyFill="1" applyBorder="1" applyAlignment="1">
      <alignment horizontal="center"/>
    </xf>
    <xf numFmtId="0" fontId="27" fillId="33" borderId="78" xfId="0" applyFont="1" applyFill="1" applyBorder="1" applyAlignment="1">
      <alignment horizontal="center"/>
    </xf>
    <xf numFmtId="0" fontId="27" fillId="33" borderId="38" xfId="0" applyFont="1" applyFill="1" applyBorder="1" applyAlignment="1">
      <alignment horizontal="center"/>
    </xf>
    <xf numFmtId="0" fontId="27" fillId="33" borderId="41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1" fontId="1" fillId="33" borderId="20" xfId="0" applyNumberFormat="1" applyFont="1" applyFill="1" applyBorder="1" applyAlignment="1" quotePrefix="1">
      <alignment horizontal="center"/>
    </xf>
    <xf numFmtId="0" fontId="1" fillId="0" borderId="3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8" fontId="1" fillId="0" borderId="24" xfId="0" applyNumberFormat="1" applyFont="1" applyBorder="1" applyAlignment="1">
      <alignment horizontal="center"/>
    </xf>
    <xf numFmtId="178" fontId="2" fillId="0" borderId="24" xfId="0" applyNumberFormat="1" applyFont="1" applyBorder="1" applyAlignment="1">
      <alignment horizontal="center"/>
    </xf>
    <xf numFmtId="178" fontId="2" fillId="0" borderId="27" xfId="0" applyNumberFormat="1" applyFont="1" applyBorder="1" applyAlignment="1">
      <alignment horizontal="center"/>
    </xf>
    <xf numFmtId="0" fontId="1" fillId="0" borderId="44" xfId="0" applyFont="1" applyFill="1" applyBorder="1" applyAlignment="1">
      <alignment horizontal="left"/>
    </xf>
    <xf numFmtId="178" fontId="13" fillId="0" borderId="14" xfId="0" applyNumberFormat="1" applyFont="1" applyBorder="1" applyAlignment="1">
      <alignment horizontal="right"/>
    </xf>
    <xf numFmtId="178" fontId="1" fillId="0" borderId="78" xfId="0" applyNumberFormat="1" applyFont="1" applyBorder="1" applyAlignment="1">
      <alignment/>
    </xf>
    <xf numFmtId="180" fontId="1" fillId="0" borderId="38" xfId="0" applyNumberFormat="1" applyFont="1" applyFill="1" applyBorder="1" applyAlignment="1" applyProtection="1">
      <alignment horizontal="right" vertical="center"/>
      <protection/>
    </xf>
    <xf numFmtId="180" fontId="1" fillId="0" borderId="11" xfId="0" applyNumberFormat="1" applyFont="1" applyFill="1" applyBorder="1" applyAlignment="1" applyProtection="1">
      <alignment horizontal="right" vertical="center"/>
      <protection/>
    </xf>
    <xf numFmtId="180" fontId="1" fillId="0" borderId="38" xfId="0" applyNumberFormat="1" applyFont="1" applyBorder="1" applyAlignment="1">
      <alignment horizontal="right"/>
    </xf>
    <xf numFmtId="178" fontId="2" fillId="0" borderId="37" xfId="0" applyNumberFormat="1" applyFont="1" applyBorder="1" applyAlignment="1">
      <alignment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>
      <alignment horizontal="right"/>
    </xf>
    <xf numFmtId="180" fontId="2" fillId="0" borderId="63" xfId="0" applyNumberFormat="1" applyFont="1" applyFill="1" applyBorder="1" applyAlignment="1" applyProtection="1">
      <alignment horizontal="right" vertical="center"/>
      <protection/>
    </xf>
    <xf numFmtId="180" fontId="2" fillId="0" borderId="10" xfId="0" applyNumberFormat="1" applyFont="1" applyFill="1" applyBorder="1" applyAlignment="1" applyProtection="1">
      <alignment horizontal="right" vertical="center"/>
      <protection/>
    </xf>
    <xf numFmtId="180" fontId="2" fillId="0" borderId="10" xfId="0" applyNumberFormat="1" applyFont="1" applyBorder="1" applyAlignment="1">
      <alignment horizontal="right"/>
    </xf>
    <xf numFmtId="180" fontId="2" fillId="0" borderId="13" xfId="0" applyNumberFormat="1" applyFont="1" applyBorder="1" applyAlignment="1">
      <alignment horizontal="right"/>
    </xf>
    <xf numFmtId="180" fontId="1" fillId="0" borderId="0" xfId="0" applyNumberFormat="1" applyFont="1" applyFill="1" applyBorder="1" applyAlignment="1" applyProtection="1">
      <alignment horizontal="right" vertical="center"/>
      <protection/>
    </xf>
    <xf numFmtId="180" fontId="1" fillId="0" borderId="0" xfId="0" applyNumberFormat="1" applyFont="1" applyBorder="1" applyAlignment="1">
      <alignment horizontal="right"/>
    </xf>
    <xf numFmtId="180" fontId="1" fillId="0" borderId="12" xfId="0" applyNumberFormat="1" applyFont="1" applyBorder="1" applyAlignment="1">
      <alignment horizontal="right"/>
    </xf>
    <xf numFmtId="178" fontId="1" fillId="0" borderId="37" xfId="0" applyNumberFormat="1" applyFont="1" applyBorder="1" applyAlignment="1">
      <alignment/>
    </xf>
    <xf numFmtId="178" fontId="1" fillId="0" borderId="63" xfId="0" applyNumberFormat="1" applyFont="1" applyBorder="1" applyAlignment="1">
      <alignment/>
    </xf>
    <xf numFmtId="180" fontId="2" fillId="0" borderId="78" xfId="0" applyNumberFormat="1" applyFont="1" applyFill="1" applyBorder="1" applyAlignment="1" applyProtection="1">
      <alignment horizontal="right" vertical="center"/>
      <protection/>
    </xf>
    <xf numFmtId="180" fontId="2" fillId="0" borderId="38" xfId="0" applyNumberFormat="1" applyFont="1" applyFill="1" applyBorder="1" applyAlignment="1" applyProtection="1">
      <alignment horizontal="right" vertical="center"/>
      <protection/>
    </xf>
    <xf numFmtId="180" fontId="2" fillId="0" borderId="38" xfId="0" applyNumberFormat="1" applyFont="1" applyBorder="1" applyAlignment="1">
      <alignment horizontal="right"/>
    </xf>
    <xf numFmtId="178" fontId="1" fillId="0" borderId="43" xfId="0" applyNumberFormat="1" applyFont="1" applyBorder="1" applyAlignment="1">
      <alignment/>
    </xf>
    <xf numFmtId="180" fontId="1" fillId="0" borderId="43" xfId="0" applyNumberFormat="1" applyFont="1" applyFill="1" applyBorder="1" applyAlignment="1" applyProtection="1">
      <alignment horizontal="right" vertical="center"/>
      <protection/>
    </xf>
    <xf numFmtId="180" fontId="1" fillId="0" borderId="14" xfId="0" applyNumberFormat="1" applyFont="1" applyBorder="1" applyAlignment="1">
      <alignment horizontal="right"/>
    </xf>
    <xf numFmtId="180" fontId="1" fillId="0" borderId="15" xfId="0" applyNumberFormat="1" applyFont="1" applyFill="1" applyBorder="1" applyAlignment="1" applyProtection="1">
      <alignment horizontal="right" vertical="center"/>
      <protection/>
    </xf>
    <xf numFmtId="180" fontId="1" fillId="0" borderId="43" xfId="0" applyNumberFormat="1" applyFont="1" applyBorder="1" applyAlignment="1">
      <alignment horizontal="right"/>
    </xf>
    <xf numFmtId="180" fontId="1" fillId="0" borderId="15" xfId="0" applyNumberFormat="1" applyFont="1" applyBorder="1" applyAlignment="1">
      <alignment horizontal="right"/>
    </xf>
    <xf numFmtId="180" fontId="2" fillId="0" borderId="63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178" fontId="2" fillId="0" borderId="15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4" fillId="0" borderId="0" xfId="60" applyFont="1">
      <alignment/>
      <protection/>
    </xf>
    <xf numFmtId="0" fontId="2" fillId="0" borderId="0" xfId="60" applyFont="1">
      <alignment/>
      <protection/>
    </xf>
    <xf numFmtId="0" fontId="1" fillId="33" borderId="56" xfId="60" applyFont="1" applyFill="1" applyBorder="1" applyAlignment="1" applyProtection="1">
      <alignment horizontal="right"/>
      <protection/>
    </xf>
    <xf numFmtId="0" fontId="1" fillId="33" borderId="72" xfId="60" applyFont="1" applyFill="1" applyBorder="1" applyAlignment="1" applyProtection="1">
      <alignment horizontal="right"/>
      <protection/>
    </xf>
    <xf numFmtId="0" fontId="2" fillId="0" borderId="80" xfId="60" applyFont="1" applyBorder="1">
      <alignment/>
      <protection/>
    </xf>
    <xf numFmtId="0" fontId="2" fillId="0" borderId="49" xfId="60" applyFont="1" applyBorder="1">
      <alignment/>
      <protection/>
    </xf>
    <xf numFmtId="0" fontId="2" fillId="0" borderId="78" xfId="60" applyFont="1" applyBorder="1">
      <alignment/>
      <protection/>
    </xf>
    <xf numFmtId="0" fontId="2" fillId="0" borderId="70" xfId="60" applyFont="1" applyBorder="1">
      <alignment/>
      <protection/>
    </xf>
    <xf numFmtId="178" fontId="1" fillId="0" borderId="32" xfId="60" applyNumberFormat="1" applyFont="1" applyBorder="1">
      <alignment/>
      <protection/>
    </xf>
    <xf numFmtId="178" fontId="1" fillId="0" borderId="39" xfId="60" applyNumberFormat="1" applyFont="1" applyBorder="1">
      <alignment/>
      <protection/>
    </xf>
    <xf numFmtId="178" fontId="1" fillId="0" borderId="37" xfId="60" applyNumberFormat="1" applyFont="1" applyBorder="1">
      <alignment/>
      <protection/>
    </xf>
    <xf numFmtId="178" fontId="1" fillId="0" borderId="73" xfId="60" applyNumberFormat="1" applyFont="1" applyBorder="1">
      <alignment/>
      <protection/>
    </xf>
    <xf numFmtId="178" fontId="2" fillId="0" borderId="32" xfId="60" applyNumberFormat="1" applyFont="1" applyBorder="1">
      <alignment/>
      <protection/>
    </xf>
    <xf numFmtId="178" fontId="2" fillId="0" borderId="39" xfId="60" applyNumberFormat="1" applyFont="1" applyBorder="1">
      <alignment/>
      <protection/>
    </xf>
    <xf numFmtId="178" fontId="2" fillId="0" borderId="37" xfId="60" applyNumberFormat="1" applyFont="1" applyBorder="1">
      <alignment/>
      <protection/>
    </xf>
    <xf numFmtId="178" fontId="2" fillId="0" borderId="73" xfId="60" applyNumberFormat="1" applyFont="1" applyBorder="1">
      <alignment/>
      <protection/>
    </xf>
    <xf numFmtId="178" fontId="2" fillId="0" borderId="55" xfId="60" applyNumberFormat="1" applyFont="1" applyBorder="1">
      <alignment/>
      <protection/>
    </xf>
    <xf numFmtId="178" fontId="2" fillId="0" borderId="42" xfId="60" applyNumberFormat="1" applyFont="1" applyBorder="1">
      <alignment/>
      <protection/>
    </xf>
    <xf numFmtId="178" fontId="2" fillId="0" borderId="63" xfId="60" applyNumberFormat="1" applyFont="1" applyBorder="1">
      <alignment/>
      <protection/>
    </xf>
    <xf numFmtId="178" fontId="2" fillId="0" borderId="71" xfId="60" applyNumberFormat="1" applyFont="1" applyBorder="1">
      <alignment/>
      <protection/>
    </xf>
    <xf numFmtId="178" fontId="2" fillId="0" borderId="57" xfId="60" applyNumberFormat="1" applyFont="1" applyBorder="1">
      <alignment/>
      <protection/>
    </xf>
    <xf numFmtId="178" fontId="2" fillId="0" borderId="58" xfId="60" applyNumberFormat="1" applyFont="1" applyBorder="1">
      <alignment/>
      <protection/>
    </xf>
    <xf numFmtId="178" fontId="2" fillId="0" borderId="59" xfId="60" applyNumberFormat="1" applyFont="1" applyBorder="1">
      <alignment/>
      <protection/>
    </xf>
    <xf numFmtId="178" fontId="2" fillId="0" borderId="81" xfId="60" applyNumberFormat="1" applyFont="1" applyBorder="1">
      <alignment/>
      <protection/>
    </xf>
    <xf numFmtId="0" fontId="2" fillId="0" borderId="0" xfId="60" applyFont="1" applyAlignment="1">
      <alignment horizontal="right"/>
      <protection/>
    </xf>
    <xf numFmtId="180" fontId="1" fillId="0" borderId="45" xfId="60" applyNumberFormat="1" applyFont="1" applyBorder="1" applyAlignment="1" applyProtection="1" quotePrefix="1">
      <alignment horizontal="left"/>
      <protection/>
    </xf>
    <xf numFmtId="178" fontId="2" fillId="0" borderId="76" xfId="60" applyNumberFormat="1" applyFont="1" applyBorder="1">
      <alignment/>
      <protection/>
    </xf>
    <xf numFmtId="178" fontId="2" fillId="0" borderId="52" xfId="60" applyNumberFormat="1" applyFont="1" applyBorder="1">
      <alignment/>
      <protection/>
    </xf>
    <xf numFmtId="178" fontId="2" fillId="0" borderId="82" xfId="60" applyNumberFormat="1" applyFont="1" applyBorder="1">
      <alignment/>
      <protection/>
    </xf>
    <xf numFmtId="180" fontId="2" fillId="0" borderId="69" xfId="60" applyNumberFormat="1" applyFont="1" applyBorder="1" applyAlignment="1" applyProtection="1" quotePrefix="1">
      <alignment horizontal="left"/>
      <protection/>
    </xf>
    <xf numFmtId="178" fontId="2" fillId="0" borderId="80" xfId="60" applyNumberFormat="1" applyFont="1" applyBorder="1">
      <alignment/>
      <protection/>
    </xf>
    <xf numFmtId="178" fontId="2" fillId="0" borderId="49" xfId="60" applyNumberFormat="1" applyFont="1" applyBorder="1">
      <alignment/>
      <protection/>
    </xf>
    <xf numFmtId="178" fontId="2" fillId="0" borderId="70" xfId="60" applyNumberFormat="1" applyFont="1" applyBorder="1">
      <alignment/>
      <protection/>
    </xf>
    <xf numFmtId="180" fontId="2" fillId="0" borderId="25" xfId="60" applyNumberFormat="1" applyFont="1" applyBorder="1" applyAlignment="1" applyProtection="1">
      <alignment horizontal="left"/>
      <protection/>
    </xf>
    <xf numFmtId="180" fontId="1" fillId="0" borderId="24" xfId="60" applyNumberFormat="1" applyFont="1" applyBorder="1" applyAlignment="1" applyProtection="1" quotePrefix="1">
      <alignment horizontal="left"/>
      <protection/>
    </xf>
    <xf numFmtId="0" fontId="2" fillId="0" borderId="56" xfId="60" applyFont="1" applyBorder="1">
      <alignment/>
      <protection/>
    </xf>
    <xf numFmtId="0" fontId="2" fillId="0" borderId="15" xfId="60" applyFont="1" applyBorder="1">
      <alignment/>
      <protection/>
    </xf>
    <xf numFmtId="0" fontId="2" fillId="0" borderId="20" xfId="60" applyFont="1" applyBorder="1">
      <alignment/>
      <protection/>
    </xf>
    <xf numFmtId="178" fontId="2" fillId="0" borderId="11" xfId="60" applyNumberFormat="1" applyFont="1" applyBorder="1">
      <alignment/>
      <protection/>
    </xf>
    <xf numFmtId="178" fontId="2" fillId="0" borderId="41" xfId="60" applyNumberFormat="1" applyFont="1" applyBorder="1">
      <alignment/>
      <protection/>
    </xf>
    <xf numFmtId="178" fontId="2" fillId="0" borderId="13" xfId="60" applyNumberFormat="1" applyFont="1" applyBorder="1">
      <alignment/>
      <protection/>
    </xf>
    <xf numFmtId="178" fontId="2" fillId="0" borderId="19" xfId="60" applyNumberFormat="1" applyFont="1" applyBorder="1">
      <alignment/>
      <protection/>
    </xf>
    <xf numFmtId="180" fontId="2" fillId="0" borderId="24" xfId="60" applyNumberFormat="1" applyFont="1" applyBorder="1" applyAlignment="1" applyProtection="1">
      <alignment horizontal="left"/>
      <protection/>
    </xf>
    <xf numFmtId="180" fontId="1" fillId="0" borderId="26" xfId="60" applyNumberFormat="1" applyFont="1" applyBorder="1" applyAlignment="1" applyProtection="1" quotePrefix="1">
      <alignment horizontal="left"/>
      <protection/>
    </xf>
    <xf numFmtId="180" fontId="2" fillId="0" borderId="27" xfId="60" applyNumberFormat="1" applyFont="1" applyBorder="1" applyAlignment="1" applyProtection="1">
      <alignment horizontal="left"/>
      <protection/>
    </xf>
    <xf numFmtId="178" fontId="2" fillId="0" borderId="39" xfId="0" applyNumberFormat="1" applyFont="1" applyBorder="1" applyAlignment="1">
      <alignment horizontal="right"/>
    </xf>
    <xf numFmtId="0" fontId="1" fillId="33" borderId="18" xfId="0" applyFont="1" applyFill="1" applyBorder="1" applyAlignment="1">
      <alignment horizontal="center" vertical="center" wrapText="1"/>
    </xf>
    <xf numFmtId="0" fontId="13" fillId="0" borderId="45" xfId="0" applyFont="1" applyBorder="1" applyAlignment="1">
      <alignment/>
    </xf>
    <xf numFmtId="180" fontId="13" fillId="0" borderId="83" xfId="0" applyNumberFormat="1" applyFont="1" applyBorder="1" applyAlignment="1" applyProtection="1">
      <alignment horizontal="left" indent="2"/>
      <protection/>
    </xf>
    <xf numFmtId="2" fontId="13" fillId="0" borderId="47" xfId="0" applyNumberFormat="1" applyFont="1" applyBorder="1" applyAlignment="1">
      <alignment/>
    </xf>
    <xf numFmtId="2" fontId="13" fillId="0" borderId="45" xfId="0" applyNumberFormat="1" applyFont="1" applyBorder="1" applyAlignment="1">
      <alignment/>
    </xf>
    <xf numFmtId="2" fontId="13" fillId="0" borderId="46" xfId="0" applyNumberFormat="1" applyFont="1" applyBorder="1" applyAlignment="1">
      <alignment/>
    </xf>
    <xf numFmtId="0" fontId="0" fillId="0" borderId="24" xfId="0" applyBorder="1" applyAlignment="1">
      <alignment/>
    </xf>
    <xf numFmtId="180" fontId="13" fillId="0" borderId="40" xfId="0" applyNumberFormat="1" applyFont="1" applyFill="1" applyBorder="1" applyAlignment="1" applyProtection="1">
      <alignment horizontal="left" indent="2"/>
      <protection/>
    </xf>
    <xf numFmtId="2" fontId="13" fillId="0" borderId="0" xfId="0" applyNumberFormat="1" applyFont="1" applyBorder="1" applyAlignment="1">
      <alignment/>
    </xf>
    <xf numFmtId="2" fontId="13" fillId="0" borderId="24" xfId="0" applyNumberFormat="1" applyFont="1" applyBorder="1" applyAlignment="1">
      <alignment/>
    </xf>
    <xf numFmtId="2" fontId="13" fillId="0" borderId="18" xfId="0" applyNumberFormat="1" applyFont="1" applyBorder="1" applyAlignment="1">
      <alignment/>
    </xf>
    <xf numFmtId="180" fontId="9" fillId="0" borderId="4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/>
    </xf>
    <xf numFmtId="2" fontId="9" fillId="0" borderId="24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0" fontId="0" fillId="0" borderId="40" xfId="0" applyBorder="1" applyAlignment="1">
      <alignment/>
    </xf>
    <xf numFmtId="2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18" xfId="0" applyFont="1" applyBorder="1" applyAlignment="1">
      <alignment/>
    </xf>
    <xf numFmtId="0" fontId="13" fillId="0" borderId="24" xfId="0" applyFont="1" applyBorder="1" applyAlignment="1">
      <alignment/>
    </xf>
    <xf numFmtId="180" fontId="13" fillId="0" borderId="40" xfId="0" applyNumberFormat="1" applyFont="1" applyBorder="1" applyAlignment="1" applyProtection="1">
      <alignment horizontal="left" indent="2"/>
      <protection/>
    </xf>
    <xf numFmtId="0" fontId="2" fillId="0" borderId="27" xfId="0" applyFont="1" applyBorder="1" applyAlignment="1">
      <alignment/>
    </xf>
    <xf numFmtId="178" fontId="12" fillId="0" borderId="0" xfId="0" applyNumberFormat="1" applyFont="1" applyBorder="1" applyAlignment="1">
      <alignment horizontal="right"/>
    </xf>
    <xf numFmtId="1" fontId="1" fillId="33" borderId="45" xfId="0" applyNumberFormat="1" applyFont="1" applyFill="1" applyBorder="1" applyAlignment="1">
      <alignment/>
    </xf>
    <xf numFmtId="1" fontId="1" fillId="33" borderId="47" xfId="0" applyNumberFormat="1" applyFont="1" applyFill="1" applyBorder="1" applyAlignment="1">
      <alignment/>
    </xf>
    <xf numFmtId="178" fontId="2" fillId="0" borderId="63" xfId="0" applyNumberFormat="1" applyFont="1" applyBorder="1" applyAlignment="1">
      <alignment/>
    </xf>
    <xf numFmtId="178" fontId="2" fillId="0" borderId="30" xfId="0" applyNumberFormat="1" applyFont="1" applyBorder="1" applyAlignment="1">
      <alignment/>
    </xf>
    <xf numFmtId="178" fontId="2" fillId="0" borderId="35" xfId="0" applyNumberFormat="1" applyFont="1" applyBorder="1" applyAlignment="1">
      <alignment/>
    </xf>
    <xf numFmtId="178" fontId="2" fillId="0" borderId="28" xfId="0" applyNumberFormat="1" applyFont="1" applyBorder="1" applyAlignment="1">
      <alignment horizontal="center"/>
    </xf>
    <xf numFmtId="183" fontId="2" fillId="0" borderId="24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18" xfId="0" applyNumberFormat="1" applyFont="1" applyBorder="1" applyAlignment="1">
      <alignment/>
    </xf>
    <xf numFmtId="183" fontId="2" fillId="0" borderId="27" xfId="0" applyNumberFormat="1" applyFont="1" applyBorder="1" applyAlignment="1">
      <alignment/>
    </xf>
    <xf numFmtId="183" fontId="2" fillId="0" borderId="21" xfId="0" applyNumberFormat="1" applyFont="1" applyBorder="1" applyAlignment="1">
      <alignment/>
    </xf>
    <xf numFmtId="183" fontId="2" fillId="0" borderId="23" xfId="0" applyNumberFormat="1" applyFont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47" xfId="0" applyFont="1" applyFill="1" applyBorder="1" applyAlignment="1">
      <alignment/>
    </xf>
    <xf numFmtId="178" fontId="1" fillId="0" borderId="0" xfId="0" applyNumberFormat="1" applyFont="1" applyBorder="1" applyAlignment="1">
      <alignment horizontal="center"/>
    </xf>
    <xf numFmtId="0" fontId="2" fillId="0" borderId="49" xfId="0" applyFont="1" applyBorder="1" applyAlignment="1" applyProtection="1">
      <alignment horizontal="center"/>
      <protection/>
    </xf>
    <xf numFmtId="0" fontId="1" fillId="0" borderId="7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2" fontId="2" fillId="0" borderId="44" xfId="0" applyNumberFormat="1" applyFont="1" applyFill="1" applyBorder="1" applyAlignment="1">
      <alignment horizontal="right"/>
    </xf>
    <xf numFmtId="0" fontId="2" fillId="0" borderId="44" xfId="0" applyFont="1" applyFill="1" applyBorder="1" applyAlignment="1">
      <alignment horizontal="left"/>
    </xf>
    <xf numFmtId="0" fontId="2" fillId="0" borderId="44" xfId="0" applyFont="1" applyBorder="1" applyAlignment="1">
      <alignment/>
    </xf>
    <xf numFmtId="2" fontId="2" fillId="0" borderId="44" xfId="0" applyNumberFormat="1" applyFont="1" applyBorder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178" fontId="1" fillId="0" borderId="53" xfId="0" applyNumberFormat="1" applyFont="1" applyFill="1" applyBorder="1" applyAlignment="1">
      <alignment vertical="center"/>
    </xf>
    <xf numFmtId="178" fontId="10" fillId="0" borderId="18" xfId="0" applyNumberFormat="1" applyFont="1" applyFill="1" applyBorder="1" applyAlignment="1">
      <alignment vertical="center"/>
    </xf>
    <xf numFmtId="178" fontId="20" fillId="0" borderId="72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Continuous"/>
    </xf>
    <xf numFmtId="178" fontId="13" fillId="0" borderId="44" xfId="0" applyNumberFormat="1" applyFont="1" applyFill="1" applyBorder="1" applyAlignment="1">
      <alignment/>
    </xf>
    <xf numFmtId="178" fontId="13" fillId="0" borderId="49" xfId="0" applyNumberFormat="1" applyFont="1" applyFill="1" applyBorder="1" applyAlignment="1">
      <alignment/>
    </xf>
    <xf numFmtId="178" fontId="13" fillId="0" borderId="39" xfId="0" applyNumberFormat="1" applyFont="1" applyFill="1" applyBorder="1" applyAlignment="1">
      <alignment vertical="center"/>
    </xf>
    <xf numFmtId="190" fontId="20" fillId="0" borderId="44" xfId="0" applyNumberFormat="1" applyFont="1" applyFill="1" applyBorder="1" applyAlignment="1">
      <alignment horizontal="center" vertical="center"/>
    </xf>
    <xf numFmtId="190" fontId="20" fillId="0" borderId="20" xfId="0" applyNumberFormat="1" applyFont="1" applyFill="1" applyBorder="1" applyAlignment="1">
      <alignment horizontal="center" vertical="center"/>
    </xf>
    <xf numFmtId="190" fontId="2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81" xfId="0" applyFont="1" applyBorder="1" applyAlignment="1">
      <alignment horizontal="center" vertical="center"/>
    </xf>
    <xf numFmtId="4" fontId="1" fillId="0" borderId="0" xfId="60" applyNumberFormat="1" applyFont="1" applyFill="1" applyAlignment="1">
      <alignment horizontal="centerContinuous"/>
      <protection/>
    </xf>
    <xf numFmtId="4" fontId="6" fillId="0" borderId="0" xfId="60" applyNumberFormat="1" applyFont="1" applyAlignment="1" applyProtection="1">
      <alignment horizontal="centerContinuous"/>
      <protection/>
    </xf>
    <xf numFmtId="0" fontId="2" fillId="0" borderId="0" xfId="60" applyFont="1" applyAlignment="1">
      <alignment horizontal="centerContinuous"/>
      <protection/>
    </xf>
    <xf numFmtId="0" fontId="1" fillId="0" borderId="32" xfId="60" applyFont="1" applyBorder="1" applyAlignment="1" applyProtection="1">
      <alignment horizontal="left"/>
      <protection/>
    </xf>
    <xf numFmtId="0" fontId="2" fillId="0" borderId="32" xfId="60" applyFont="1" applyBorder="1" applyAlignment="1" applyProtection="1">
      <alignment horizontal="left"/>
      <protection/>
    </xf>
    <xf numFmtId="0" fontId="2" fillId="0" borderId="55" xfId="60" applyFont="1" applyBorder="1" applyAlignment="1" applyProtection="1">
      <alignment horizontal="left"/>
      <protection/>
    </xf>
    <xf numFmtId="0" fontId="2" fillId="0" borderId="32" xfId="60" applyFont="1" applyBorder="1">
      <alignment/>
      <protection/>
    </xf>
    <xf numFmtId="0" fontId="2" fillId="0" borderId="57" xfId="60" applyFont="1" applyBorder="1" applyAlignment="1" applyProtection="1">
      <alignment horizontal="left"/>
      <protection/>
    </xf>
    <xf numFmtId="178" fontId="2" fillId="0" borderId="12" xfId="0" applyNumberFormat="1" applyFont="1" applyBorder="1" applyAlignment="1">
      <alignment horizontal="right"/>
    </xf>
    <xf numFmtId="178" fontId="2" fillId="0" borderId="42" xfId="0" applyNumberFormat="1" applyFont="1" applyBorder="1" applyAlignment="1">
      <alignment horizontal="right"/>
    </xf>
    <xf numFmtId="2" fontId="13" fillId="0" borderId="44" xfId="0" applyNumberFormat="1" applyFont="1" applyBorder="1" applyAlignment="1">
      <alignment horizontal="right"/>
    </xf>
    <xf numFmtId="178" fontId="13" fillId="0" borderId="44" xfId="0" applyNumberFormat="1" applyFont="1" applyBorder="1" applyAlignment="1">
      <alignment horizontal="center"/>
    </xf>
    <xf numFmtId="178" fontId="13" fillId="0" borderId="72" xfId="0" applyNumberFormat="1" applyFont="1" applyBorder="1" applyAlignment="1">
      <alignment horizontal="center"/>
    </xf>
    <xf numFmtId="178" fontId="13" fillId="0" borderId="72" xfId="0" applyNumberFormat="1" applyFont="1" applyBorder="1" applyAlignment="1" quotePrefix="1">
      <alignment horizontal="center"/>
    </xf>
    <xf numFmtId="0" fontId="10" fillId="0" borderId="56" xfId="0" applyFont="1" applyFill="1" applyBorder="1" applyAlignment="1">
      <alignment/>
    </xf>
    <xf numFmtId="1" fontId="13" fillId="0" borderId="44" xfId="0" applyNumberFormat="1" applyFont="1" applyBorder="1" applyAlignment="1">
      <alignment horizontal="right"/>
    </xf>
    <xf numFmtId="178" fontId="13" fillId="0" borderId="44" xfId="0" applyNumberFormat="1" applyFont="1" applyBorder="1" applyAlignment="1" quotePrefix="1">
      <alignment horizontal="center"/>
    </xf>
    <xf numFmtId="178" fontId="13" fillId="0" borderId="14" xfId="0" applyNumberFormat="1" applyFont="1" applyBorder="1" applyAlignment="1">
      <alignment horizontal="center"/>
    </xf>
    <xf numFmtId="178" fontId="13" fillId="0" borderId="20" xfId="0" applyNumberFormat="1" applyFont="1" applyBorder="1" applyAlignment="1">
      <alignment horizontal="center"/>
    </xf>
    <xf numFmtId="178" fontId="13" fillId="0" borderId="84" xfId="0" applyNumberFormat="1" applyFont="1" applyBorder="1" applyAlignment="1" quotePrefix="1">
      <alignment horizontal="center"/>
    </xf>
    <xf numFmtId="178" fontId="13" fillId="0" borderId="29" xfId="0" applyNumberFormat="1" applyFont="1" applyBorder="1" applyAlignment="1" quotePrefix="1">
      <alignment horizontal="center"/>
    </xf>
    <xf numFmtId="0" fontId="2" fillId="0" borderId="44" xfId="0" applyFont="1" applyBorder="1" applyAlignment="1">
      <alignment horizontal="left" vertical="top" wrapText="1"/>
    </xf>
    <xf numFmtId="2" fontId="2" fillId="0" borderId="44" xfId="0" applyNumberFormat="1" applyFont="1" applyBorder="1" applyAlignment="1">
      <alignment horizontal="right" vertical="top" wrapText="1"/>
    </xf>
    <xf numFmtId="0" fontId="2" fillId="0" borderId="44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 quotePrefix="1">
      <alignment horizontal="right"/>
    </xf>
    <xf numFmtId="0" fontId="2" fillId="0" borderId="44" xfId="0" applyFont="1" applyBorder="1" applyAlignment="1">
      <alignment horizontal="left"/>
    </xf>
    <xf numFmtId="2" fontId="0" fillId="0" borderId="44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0" fontId="2" fillId="0" borderId="44" xfId="0" applyFont="1" applyBorder="1" applyAlignment="1">
      <alignment vertical="top"/>
    </xf>
    <xf numFmtId="0" fontId="2" fillId="0" borderId="44" xfId="0" applyFont="1" applyBorder="1" applyAlignment="1">
      <alignment horizontal="left" vertical="top"/>
    </xf>
    <xf numFmtId="2" fontId="0" fillId="0" borderId="4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2" fontId="2" fillId="0" borderId="44" xfId="0" applyNumberFormat="1" applyFont="1" applyBorder="1" applyAlignment="1">
      <alignment horizontal="right"/>
    </xf>
    <xf numFmtId="178" fontId="20" fillId="0" borderId="15" xfId="0" applyNumberFormat="1" applyFont="1" applyFill="1" applyBorder="1" applyAlignment="1">
      <alignment vertical="center"/>
    </xf>
    <xf numFmtId="178" fontId="20" fillId="0" borderId="44" xfId="0" applyNumberFormat="1" applyFont="1" applyBorder="1" applyAlignment="1">
      <alignment vertical="center"/>
    </xf>
    <xf numFmtId="178" fontId="20" fillId="0" borderId="44" xfId="0" applyNumberFormat="1" applyFont="1" applyFill="1" applyBorder="1" applyAlignment="1">
      <alignment vertical="center"/>
    </xf>
    <xf numFmtId="178" fontId="20" fillId="0" borderId="72" xfId="0" applyNumberFormat="1" applyFont="1" applyBorder="1" applyAlignment="1">
      <alignment vertical="center"/>
    </xf>
    <xf numFmtId="0" fontId="10" fillId="0" borderId="44" xfId="0" applyFont="1" applyBorder="1" applyAlignment="1">
      <alignment horizontal="center"/>
    </xf>
    <xf numFmtId="178" fontId="10" fillId="0" borderId="15" xfId="0" applyNumberFormat="1" applyFont="1" applyBorder="1" applyAlignment="1">
      <alignment/>
    </xf>
    <xf numFmtId="178" fontId="10" fillId="0" borderId="44" xfId="0" applyNumberFormat="1" applyFont="1" applyBorder="1" applyAlignment="1">
      <alignment vertical="center"/>
    </xf>
    <xf numFmtId="178" fontId="10" fillId="0" borderId="44" xfId="0" applyNumberFormat="1" applyFont="1" applyFill="1" applyBorder="1" applyAlignment="1">
      <alignment vertical="center"/>
    </xf>
    <xf numFmtId="178" fontId="10" fillId="0" borderId="44" xfId="0" applyNumberFormat="1" applyFont="1" applyBorder="1" applyAlignment="1">
      <alignment horizontal="center" vertical="center"/>
    </xf>
    <xf numFmtId="0" fontId="10" fillId="0" borderId="0" xfId="60" applyFont="1" applyAlignment="1" applyProtection="1">
      <alignment horizontal="right"/>
      <protection/>
    </xf>
    <xf numFmtId="0" fontId="35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Alignment="1" quotePrefix="1">
      <alignment horizontal="centerContinuous"/>
    </xf>
    <xf numFmtId="0" fontId="3" fillId="33" borderId="45" xfId="0" applyFont="1" applyFill="1" applyBorder="1" applyAlignment="1">
      <alignment/>
    </xf>
    <xf numFmtId="0" fontId="2" fillId="33" borderId="51" xfId="0" applyFont="1" applyFill="1" applyBorder="1" applyAlignment="1">
      <alignment/>
    </xf>
    <xf numFmtId="0" fontId="14" fillId="33" borderId="60" xfId="0" applyFont="1" applyFill="1" applyBorder="1" applyAlignment="1">
      <alignment/>
    </xf>
    <xf numFmtId="0" fontId="14" fillId="33" borderId="61" xfId="0" applyFont="1" applyFill="1" applyBorder="1" applyAlignment="1">
      <alignment/>
    </xf>
    <xf numFmtId="0" fontId="1" fillId="33" borderId="45" xfId="0" applyFont="1" applyFill="1" applyBorder="1" applyAlignment="1" quotePrefix="1">
      <alignment horizontal="centerContinuous"/>
    </xf>
    <xf numFmtId="0" fontId="1" fillId="33" borderId="46" xfId="0" applyFont="1" applyFill="1" applyBorder="1" applyAlignment="1" quotePrefix="1">
      <alignment horizontal="centerContinuous"/>
    </xf>
    <xf numFmtId="0" fontId="14" fillId="33" borderId="2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" fillId="33" borderId="39" xfId="0" applyFont="1" applyFill="1" applyBorder="1" applyAlignment="1" quotePrefix="1">
      <alignment horizontal="center"/>
    </xf>
    <xf numFmtId="0" fontId="1" fillId="33" borderId="25" xfId="0" applyFont="1" applyFill="1" applyBorder="1" applyAlignment="1" quotePrefix="1">
      <alignment horizontal="centerContinuous"/>
    </xf>
    <xf numFmtId="0" fontId="1" fillId="33" borderId="19" xfId="0" applyFont="1" applyFill="1" applyBorder="1" applyAlignment="1" quotePrefix="1">
      <alignment horizontal="centerContinuous"/>
    </xf>
    <xf numFmtId="181" fontId="1" fillId="33" borderId="39" xfId="0" applyNumberFormat="1" applyFont="1" applyFill="1" applyBorder="1" applyAlignment="1" quotePrefix="1">
      <alignment horizontal="center"/>
    </xf>
    <xf numFmtId="181" fontId="1" fillId="33" borderId="37" xfId="0" applyNumberFormat="1" applyFont="1" applyFill="1" applyBorder="1" applyAlignment="1" quotePrefix="1">
      <alignment horizontal="center"/>
    </xf>
    <xf numFmtId="181" fontId="1" fillId="33" borderId="70" xfId="0" applyNumberFormat="1" applyFont="1" applyFill="1" applyBorder="1" applyAlignment="1" quotePrefix="1">
      <alignment horizontal="center"/>
    </xf>
    <xf numFmtId="0" fontId="14" fillId="0" borderId="69" xfId="0" applyFont="1" applyBorder="1" applyAlignment="1">
      <alignment/>
    </xf>
    <xf numFmtId="0" fontId="2" fillId="0" borderId="11" xfId="0" applyFont="1" applyBorder="1" applyAlignment="1">
      <alignment/>
    </xf>
    <xf numFmtId="0" fontId="14" fillId="0" borderId="49" xfId="0" applyFont="1" applyBorder="1" applyAlignment="1">
      <alignment/>
    </xf>
    <xf numFmtId="0" fontId="3" fillId="0" borderId="12" xfId="0" applyFont="1" applyBorder="1" applyAlignment="1">
      <alignment/>
    </xf>
    <xf numFmtId="178" fontId="1" fillId="0" borderId="39" xfId="0" applyNumberFormat="1" applyFont="1" applyBorder="1" applyAlignment="1">
      <alignment horizontal="right"/>
    </xf>
    <xf numFmtId="178" fontId="1" fillId="0" borderId="32" xfId="0" applyNumberFormat="1" applyFont="1" applyBorder="1" applyAlignment="1">
      <alignment horizontal="right"/>
    </xf>
    <xf numFmtId="178" fontId="1" fillId="0" borderId="73" xfId="0" applyNumberFormat="1" applyFont="1" applyBorder="1" applyAlignment="1">
      <alignment horizontal="right"/>
    </xf>
    <xf numFmtId="0" fontId="14" fillId="0" borderId="24" xfId="0" applyFont="1" applyBorder="1" applyAlignment="1">
      <alignment/>
    </xf>
    <xf numFmtId="178" fontId="2" fillId="0" borderId="32" xfId="0" applyNumberFormat="1" applyFont="1" applyBorder="1" applyAlignment="1">
      <alignment horizontal="right"/>
    </xf>
    <xf numFmtId="178" fontId="2" fillId="0" borderId="73" xfId="0" applyNumberFormat="1" applyFont="1" applyBorder="1" applyAlignment="1">
      <alignment horizontal="right"/>
    </xf>
    <xf numFmtId="0" fontId="2" fillId="0" borderId="12" xfId="0" applyFont="1" applyBorder="1" applyAlignment="1" quotePrefix="1">
      <alignment horizontal="left"/>
    </xf>
    <xf numFmtId="0" fontId="14" fillId="0" borderId="25" xfId="0" applyFont="1" applyBorder="1" applyAlignment="1">
      <alignment/>
    </xf>
    <xf numFmtId="178" fontId="2" fillId="0" borderId="42" xfId="0" applyNumberFormat="1" applyFont="1" applyFill="1" applyBorder="1" applyAlignment="1">
      <alignment horizontal="right"/>
    </xf>
    <xf numFmtId="178" fontId="2" fillId="0" borderId="55" xfId="0" applyNumberFormat="1" applyFont="1" applyFill="1" applyBorder="1" applyAlignment="1">
      <alignment horizontal="right"/>
    </xf>
    <xf numFmtId="178" fontId="2" fillId="0" borderId="71" xfId="0" applyNumberFormat="1" applyFont="1" applyFill="1" applyBorder="1" applyAlignment="1">
      <alignment horizontal="right"/>
    </xf>
    <xf numFmtId="178" fontId="2" fillId="0" borderId="49" xfId="0" applyNumberFormat="1" applyFont="1" applyFill="1" applyBorder="1" applyAlignment="1">
      <alignment horizontal="right"/>
    </xf>
    <xf numFmtId="178" fontId="2" fillId="0" borderId="80" xfId="0" applyNumberFormat="1" applyFont="1" applyFill="1" applyBorder="1" applyAlignment="1">
      <alignment horizontal="right"/>
    </xf>
    <xf numFmtId="178" fontId="2" fillId="0" borderId="70" xfId="0" applyNumberFormat="1" applyFont="1" applyFill="1" applyBorder="1" applyAlignment="1">
      <alignment horizontal="right"/>
    </xf>
    <xf numFmtId="178" fontId="14" fillId="0" borderId="42" xfId="0" applyNumberFormat="1" applyFont="1" applyFill="1" applyBorder="1" applyAlignment="1">
      <alignment/>
    </xf>
    <xf numFmtId="178" fontId="14" fillId="0" borderId="55" xfId="0" applyNumberFormat="1" applyFont="1" applyFill="1" applyBorder="1" applyAlignment="1">
      <alignment/>
    </xf>
    <xf numFmtId="178" fontId="14" fillId="0" borderId="71" xfId="0" applyNumberFormat="1" applyFont="1" applyFill="1" applyBorder="1" applyAlignment="1">
      <alignment/>
    </xf>
    <xf numFmtId="178" fontId="2" fillId="0" borderId="39" xfId="0" applyNumberFormat="1" applyFont="1" applyFill="1" applyBorder="1" applyAlignment="1">
      <alignment horizontal="right"/>
    </xf>
    <xf numFmtId="178" fontId="2" fillId="0" borderId="32" xfId="0" applyNumberFormat="1" applyFont="1" applyFill="1" applyBorder="1" applyAlignment="1">
      <alignment horizontal="right"/>
    </xf>
    <xf numFmtId="178" fontId="2" fillId="0" borderId="73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69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178" fontId="14" fillId="0" borderId="49" xfId="0" applyNumberFormat="1" applyFont="1" applyFill="1" applyBorder="1" applyAlignment="1">
      <alignment/>
    </xf>
    <xf numFmtId="178" fontId="14" fillId="0" borderId="80" xfId="0" applyNumberFormat="1" applyFont="1" applyFill="1" applyBorder="1" applyAlignment="1">
      <alignment/>
    </xf>
    <xf numFmtId="178" fontId="14" fillId="0" borderId="70" xfId="0" applyNumberFormat="1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8" fontId="2" fillId="0" borderId="71" xfId="0" applyNumberFormat="1" applyFont="1" applyBorder="1" applyAlignment="1">
      <alignment horizontal="right"/>
    </xf>
    <xf numFmtId="178" fontId="2" fillId="0" borderId="55" xfId="0" applyNumberFormat="1" applyFont="1" applyBorder="1" applyAlignment="1">
      <alignment horizontal="right"/>
    </xf>
    <xf numFmtId="0" fontId="2" fillId="0" borderId="69" xfId="0" applyFont="1" applyBorder="1" applyAlignment="1" quotePrefix="1">
      <alignment horizontal="left"/>
    </xf>
    <xf numFmtId="0" fontId="2" fillId="0" borderId="24" xfId="0" applyFont="1" applyBorder="1" applyAlignment="1" quotePrefix="1">
      <alignment horizontal="left"/>
    </xf>
    <xf numFmtId="0" fontId="14" fillId="0" borderId="12" xfId="0" applyFont="1" applyBorder="1" applyAlignment="1">
      <alignment/>
    </xf>
    <xf numFmtId="0" fontId="1" fillId="0" borderId="27" xfId="0" applyFont="1" applyBorder="1" applyAlignment="1" quotePrefix="1">
      <alignment horizontal="left"/>
    </xf>
    <xf numFmtId="0" fontId="14" fillId="0" borderId="22" xfId="0" applyFont="1" applyBorder="1" applyAlignment="1">
      <alignment/>
    </xf>
    <xf numFmtId="178" fontId="1" fillId="0" borderId="58" xfId="0" applyNumberFormat="1" applyFont="1" applyBorder="1" applyAlignment="1">
      <alignment horizontal="right"/>
    </xf>
    <xf numFmtId="178" fontId="1" fillId="0" borderId="57" xfId="0" applyNumberFormat="1" applyFont="1" applyBorder="1" applyAlignment="1">
      <alignment horizontal="right"/>
    </xf>
    <xf numFmtId="178" fontId="1" fillId="0" borderId="81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182" fontId="2" fillId="0" borderId="0" xfId="0" applyNumberFormat="1" applyFont="1" applyAlignment="1">
      <alignment/>
    </xf>
    <xf numFmtId="0" fontId="1" fillId="33" borderId="37" xfId="0" applyFont="1" applyFill="1" applyBorder="1" applyAlignment="1" quotePrefix="1">
      <alignment horizontal="center"/>
    </xf>
    <xf numFmtId="181" fontId="1" fillId="33" borderId="56" xfId="0" applyNumberFormat="1" applyFont="1" applyFill="1" applyBorder="1" applyAlignment="1" quotePrefix="1">
      <alignment horizontal="center"/>
    </xf>
    <xf numFmtId="0" fontId="14" fillId="0" borderId="78" xfId="0" applyFont="1" applyBorder="1" applyAlignment="1">
      <alignment/>
    </xf>
    <xf numFmtId="0" fontId="14" fillId="0" borderId="70" xfId="0" applyFont="1" applyBorder="1" applyAlignment="1">
      <alignment/>
    </xf>
    <xf numFmtId="178" fontId="1" fillId="0" borderId="37" xfId="0" applyNumberFormat="1" applyFont="1" applyBorder="1" applyAlignment="1">
      <alignment horizontal="right"/>
    </xf>
    <xf numFmtId="178" fontId="2" fillId="0" borderId="37" xfId="0" applyNumberFormat="1" applyFont="1" applyBorder="1" applyAlignment="1">
      <alignment horizontal="right"/>
    </xf>
    <xf numFmtId="178" fontId="2" fillId="0" borderId="63" xfId="0" applyNumberFormat="1" applyFont="1" applyFill="1" applyBorder="1" applyAlignment="1">
      <alignment horizontal="right"/>
    </xf>
    <xf numFmtId="178" fontId="2" fillId="0" borderId="78" xfId="0" applyNumberFormat="1" applyFont="1" applyFill="1" applyBorder="1" applyAlignment="1">
      <alignment horizontal="right"/>
    </xf>
    <xf numFmtId="178" fontId="14" fillId="0" borderId="63" xfId="0" applyNumberFormat="1" applyFont="1" applyFill="1" applyBorder="1" applyAlignment="1">
      <alignment/>
    </xf>
    <xf numFmtId="178" fontId="2" fillId="0" borderId="37" xfId="0" applyNumberFormat="1" applyFont="1" applyFill="1" applyBorder="1" applyAlignment="1">
      <alignment horizontal="right"/>
    </xf>
    <xf numFmtId="178" fontId="14" fillId="0" borderId="78" xfId="0" applyNumberFormat="1" applyFont="1" applyFill="1" applyBorder="1" applyAlignment="1">
      <alignment/>
    </xf>
    <xf numFmtId="178" fontId="2" fillId="0" borderId="63" xfId="0" applyNumberFormat="1" applyFont="1" applyBorder="1" applyAlignment="1">
      <alignment horizontal="right"/>
    </xf>
    <xf numFmtId="178" fontId="1" fillId="0" borderId="59" xfId="0" applyNumberFormat="1" applyFont="1" applyBorder="1" applyAlignment="1">
      <alignment horizontal="right"/>
    </xf>
    <xf numFmtId="180" fontId="13" fillId="0" borderId="85" xfId="0" applyNumberFormat="1" applyFont="1" applyBorder="1" applyAlignment="1" applyProtection="1">
      <alignment horizontal="left" indent="2"/>
      <protection/>
    </xf>
    <xf numFmtId="2" fontId="2" fillId="0" borderId="45" xfId="0" applyNumberFormat="1" applyFont="1" applyFill="1" applyBorder="1" applyAlignment="1" applyProtection="1">
      <alignment/>
      <protection/>
    </xf>
    <xf numFmtId="2" fontId="2" fillId="0" borderId="47" xfId="0" applyNumberFormat="1" applyFont="1" applyFill="1" applyBorder="1" applyAlignment="1" applyProtection="1">
      <alignment/>
      <protection/>
    </xf>
    <xf numFmtId="2" fontId="2" fillId="0" borderId="46" xfId="0" applyNumberFormat="1" applyFont="1" applyFill="1" applyBorder="1" applyAlignment="1" applyProtection="1">
      <alignment/>
      <protection/>
    </xf>
    <xf numFmtId="2" fontId="2" fillId="0" borderId="45" xfId="0" applyNumberFormat="1" applyFont="1" applyBorder="1" applyAlignment="1">
      <alignment/>
    </xf>
    <xf numFmtId="2" fontId="2" fillId="0" borderId="47" xfId="0" applyNumberFormat="1" applyFont="1" applyBorder="1" applyAlignment="1">
      <alignment/>
    </xf>
    <xf numFmtId="2" fontId="2" fillId="0" borderId="46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0" fontId="1" fillId="33" borderId="37" xfId="0" applyFont="1" applyFill="1" applyBorder="1" applyAlignment="1">
      <alignment horizontal="center"/>
    </xf>
    <xf numFmtId="181" fontId="1" fillId="33" borderId="80" xfId="0" applyNumberFormat="1" applyFont="1" applyFill="1" applyBorder="1" applyAlignment="1" quotePrefix="1">
      <alignment horizontal="center"/>
    </xf>
    <xf numFmtId="0" fontId="14" fillId="0" borderId="80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0" xfId="0" applyFont="1" applyAlignment="1" quotePrefix="1">
      <alignment/>
    </xf>
    <xf numFmtId="180" fontId="2" fillId="0" borderId="47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/>
      <protection/>
    </xf>
    <xf numFmtId="180" fontId="2" fillId="0" borderId="38" xfId="0" applyNumberFormat="1" applyFont="1" applyBorder="1" applyAlignment="1" applyProtection="1">
      <alignment/>
      <protection/>
    </xf>
    <xf numFmtId="180" fontId="2" fillId="0" borderId="35" xfId="0" applyNumberFormat="1" applyFont="1" applyBorder="1" applyAlignment="1" applyProtection="1">
      <alignment/>
      <protection/>
    </xf>
    <xf numFmtId="180" fontId="2" fillId="0" borderId="0" xfId="0" applyNumberFormat="1" applyFont="1" applyFill="1" applyBorder="1" applyAlignment="1" applyProtection="1">
      <alignment/>
      <protection/>
    </xf>
    <xf numFmtId="178" fontId="2" fillId="0" borderId="77" xfId="0" applyNumberFormat="1" applyFont="1" applyBorder="1" applyAlignment="1">
      <alignment/>
    </xf>
    <xf numFmtId="178" fontId="2" fillId="0" borderId="53" xfId="0" applyNumberFormat="1" applyFont="1" applyBorder="1" applyAlignment="1">
      <alignment/>
    </xf>
    <xf numFmtId="178" fontId="2" fillId="0" borderId="75" xfId="0" applyNumberFormat="1" applyFont="1" applyBorder="1" applyAlignment="1">
      <alignment/>
    </xf>
    <xf numFmtId="178" fontId="2" fillId="0" borderId="54" xfId="0" applyNumberFormat="1" applyFont="1" applyBorder="1" applyAlignment="1">
      <alignment horizontal="center"/>
    </xf>
    <xf numFmtId="178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8" fontId="2" fillId="0" borderId="39" xfId="0" applyNumberFormat="1" applyFont="1" applyFill="1" applyBorder="1" applyAlignment="1" applyProtection="1">
      <alignment horizontal="left"/>
      <protection/>
    </xf>
    <xf numFmtId="178" fontId="2" fillId="0" borderId="37" xfId="42" applyNumberFormat="1" applyFont="1" applyFill="1" applyBorder="1" applyAlignment="1">
      <alignment/>
    </xf>
    <xf numFmtId="178" fontId="2" fillId="0" borderId="12" xfId="42" applyNumberFormat="1" applyFont="1" applyFill="1" applyBorder="1" applyAlignment="1">
      <alignment/>
    </xf>
    <xf numFmtId="178" fontId="2" fillId="0" borderId="78" xfId="42" applyNumberFormat="1" applyFont="1" applyFill="1" applyBorder="1" applyAlignment="1">
      <alignment/>
    </xf>
    <xf numFmtId="2" fontId="2" fillId="0" borderId="11" xfId="42" applyNumberFormat="1" applyFont="1" applyFill="1" applyBorder="1" applyAlignment="1">
      <alignment/>
    </xf>
    <xf numFmtId="178" fontId="2" fillId="0" borderId="63" xfId="42" applyNumberFormat="1" applyFont="1" applyFill="1" applyBorder="1" applyAlignment="1">
      <alignment/>
    </xf>
    <xf numFmtId="2" fontId="2" fillId="0" borderId="13" xfId="42" applyNumberFormat="1" applyFont="1" applyFill="1" applyBorder="1" applyAlignment="1">
      <alignment/>
    </xf>
    <xf numFmtId="178" fontId="2" fillId="0" borderId="49" xfId="0" applyNumberFormat="1" applyFont="1" applyFill="1" applyBorder="1" applyAlignment="1" applyProtection="1">
      <alignment horizontal="left"/>
      <protection/>
    </xf>
    <xf numFmtId="178" fontId="2" fillId="0" borderId="11" xfId="42" applyNumberFormat="1" applyFont="1" applyFill="1" applyBorder="1" applyAlignment="1">
      <alignment/>
    </xf>
    <xf numFmtId="2" fontId="2" fillId="0" borderId="12" xfId="42" applyNumberFormat="1" applyFont="1" applyFill="1" applyBorder="1" applyAlignment="1">
      <alignment/>
    </xf>
    <xf numFmtId="178" fontId="2" fillId="0" borderId="42" xfId="0" applyNumberFormat="1" applyFont="1" applyFill="1" applyBorder="1" applyAlignment="1" applyProtection="1">
      <alignment horizontal="left"/>
      <protection/>
    </xf>
    <xf numFmtId="178" fontId="2" fillId="0" borderId="13" xfId="42" applyNumberFormat="1" applyFont="1" applyFill="1" applyBorder="1" applyAlignment="1">
      <alignment/>
    </xf>
    <xf numFmtId="178" fontId="1" fillId="0" borderId="15" xfId="42" applyNumberFormat="1" applyFont="1" applyFill="1" applyBorder="1" applyAlignment="1">
      <alignment/>
    </xf>
    <xf numFmtId="178" fontId="1" fillId="0" borderId="43" xfId="42" applyNumberFormat="1" applyFont="1" applyFill="1" applyBorder="1" applyAlignment="1">
      <alignment/>
    </xf>
    <xf numFmtId="2" fontId="1" fillId="0" borderId="15" xfId="42" applyNumberFormat="1" applyFont="1" applyFill="1" applyBorder="1" applyAlignment="1">
      <alignment/>
    </xf>
    <xf numFmtId="178" fontId="27" fillId="0" borderId="0" xfId="42" applyNumberFormat="1" applyFont="1" applyFill="1" applyBorder="1" applyAlignment="1">
      <alignment/>
    </xf>
    <xf numFmtId="178" fontId="27" fillId="0" borderId="0" xfId="42" applyNumberFormat="1" applyFont="1" applyFill="1" applyBorder="1" applyAlignment="1">
      <alignment/>
    </xf>
    <xf numFmtId="2" fontId="27" fillId="0" borderId="0" xfId="42" applyNumberFormat="1" applyFont="1" applyFill="1" applyBorder="1" applyAlignment="1">
      <alignment/>
    </xf>
    <xf numFmtId="2" fontId="0" fillId="0" borderId="0" xfId="42" applyNumberFormat="1" applyFont="1" applyFill="1" applyBorder="1" applyAlignment="1">
      <alignment/>
    </xf>
    <xf numFmtId="178" fontId="31" fillId="0" borderId="0" xfId="0" applyNumberFormat="1" applyFont="1" applyFill="1" applyAlignment="1">
      <alignment/>
    </xf>
    <xf numFmtId="2" fontId="31" fillId="0" borderId="0" xfId="0" applyNumberFormat="1" applyFont="1" applyFill="1" applyAlignment="1">
      <alignment/>
    </xf>
    <xf numFmtId="2" fontId="31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44" xfId="0" applyFont="1" applyFill="1" applyBorder="1" applyAlignment="1">
      <alignment/>
    </xf>
    <xf numFmtId="178" fontId="1" fillId="0" borderId="44" xfId="0" applyNumberFormat="1" applyFont="1" applyFill="1" applyBorder="1" applyAlignment="1">
      <alignment/>
    </xf>
    <xf numFmtId="0" fontId="2" fillId="0" borderId="49" xfId="0" applyFont="1" applyFill="1" applyBorder="1" applyAlignment="1">
      <alignment/>
    </xf>
    <xf numFmtId="178" fontId="2" fillId="0" borderId="49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178" fontId="2" fillId="0" borderId="39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178" fontId="2" fillId="0" borderId="42" xfId="0" applyNumberFormat="1" applyFont="1" applyFill="1" applyBorder="1" applyAlignment="1">
      <alignment/>
    </xf>
    <xf numFmtId="178" fontId="1" fillId="0" borderId="56" xfId="0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178" fontId="2" fillId="0" borderId="86" xfId="0" applyNumberFormat="1" applyFont="1" applyFill="1" applyBorder="1" applyAlignment="1">
      <alignment vertical="center"/>
    </xf>
    <xf numFmtId="178" fontId="20" fillId="0" borderId="56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/>
    </xf>
    <xf numFmtId="178" fontId="2" fillId="0" borderId="44" xfId="0" applyNumberFormat="1" applyFont="1" applyFill="1" applyBorder="1" applyAlignment="1">
      <alignment/>
    </xf>
    <xf numFmtId="178" fontId="2" fillId="0" borderId="15" xfId="0" applyNumberFormat="1" applyFont="1" applyFill="1" applyBorder="1" applyAlignment="1">
      <alignment/>
    </xf>
    <xf numFmtId="178" fontId="1" fillId="0" borderId="15" xfId="0" applyNumberFormat="1" applyFont="1" applyFill="1" applyBorder="1" applyAlignment="1">
      <alignment/>
    </xf>
    <xf numFmtId="0" fontId="13" fillId="0" borderId="44" xfId="0" applyFont="1" applyFill="1" applyBorder="1" applyAlignment="1">
      <alignment/>
    </xf>
    <xf numFmtId="0" fontId="13" fillId="0" borderId="78" xfId="0" applyFont="1" applyFill="1" applyBorder="1" applyAlignment="1">
      <alignment/>
    </xf>
    <xf numFmtId="178" fontId="13" fillId="0" borderId="78" xfId="0" applyNumberFormat="1" applyFont="1" applyFill="1" applyBorder="1" applyAlignment="1">
      <alignment/>
    </xf>
    <xf numFmtId="178" fontId="13" fillId="0" borderId="11" xfId="0" applyNumberFormat="1" applyFont="1" applyFill="1" applyBorder="1" applyAlignment="1">
      <alignment/>
    </xf>
    <xf numFmtId="0" fontId="13" fillId="0" borderId="63" xfId="0" applyFont="1" applyFill="1" applyBorder="1" applyAlignment="1">
      <alignment/>
    </xf>
    <xf numFmtId="178" fontId="13" fillId="0" borderId="63" xfId="0" applyNumberFormat="1" applyFont="1" applyFill="1" applyBorder="1" applyAlignment="1">
      <alignment/>
    </xf>
    <xf numFmtId="178" fontId="13" fillId="0" borderId="13" xfId="0" applyNumberFormat="1" applyFont="1" applyFill="1" applyBorder="1" applyAlignment="1">
      <alignment/>
    </xf>
    <xf numFmtId="0" fontId="13" fillId="0" borderId="37" xfId="0" applyFont="1" applyFill="1" applyBorder="1" applyAlignment="1">
      <alignment/>
    </xf>
    <xf numFmtId="178" fontId="13" fillId="0" borderId="37" xfId="0" applyNumberFormat="1" applyFont="1" applyFill="1" applyBorder="1" applyAlignment="1">
      <alignment/>
    </xf>
    <xf numFmtId="178" fontId="13" fillId="0" borderId="12" xfId="0" applyNumberFormat="1" applyFont="1" applyFill="1" applyBorder="1" applyAlignment="1">
      <alignment/>
    </xf>
    <xf numFmtId="0" fontId="13" fillId="0" borderId="43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178" fontId="9" fillId="0" borderId="44" xfId="0" applyNumberFormat="1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178" fontId="10" fillId="0" borderId="0" xfId="42" applyNumberFormat="1" applyFont="1" applyFill="1" applyBorder="1" applyAlignment="1">
      <alignment/>
    </xf>
    <xf numFmtId="178" fontId="32" fillId="0" borderId="44" xfId="0" applyNumberFormat="1" applyFont="1" applyFill="1" applyBorder="1" applyAlignment="1">
      <alignment/>
    </xf>
    <xf numFmtId="178" fontId="32" fillId="0" borderId="42" xfId="0" applyNumberFormat="1" applyFont="1" applyFill="1" applyBorder="1" applyAlignment="1">
      <alignment/>
    </xf>
    <xf numFmtId="178" fontId="18" fillId="0" borderId="49" xfId="0" applyNumberFormat="1" applyFont="1" applyFill="1" applyBorder="1" applyAlignment="1">
      <alignment/>
    </xf>
    <xf numFmtId="178" fontId="18" fillId="0" borderId="39" xfId="0" applyNumberFormat="1" applyFont="1" applyFill="1" applyBorder="1" applyAlignment="1">
      <alignment/>
    </xf>
    <xf numFmtId="178" fontId="18" fillId="0" borderId="42" xfId="0" applyNumberFormat="1" applyFont="1" applyFill="1" applyBorder="1" applyAlignment="1">
      <alignment/>
    </xf>
    <xf numFmtId="178" fontId="10" fillId="0" borderId="39" xfId="0" applyNumberFormat="1" applyFont="1" applyFill="1" applyBorder="1" applyAlignment="1">
      <alignment/>
    </xf>
    <xf numFmtId="178" fontId="10" fillId="0" borderId="42" xfId="0" applyNumberFormat="1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20" fillId="33" borderId="41" xfId="0" applyFont="1" applyFill="1" applyBorder="1" applyAlignment="1">
      <alignment horizontal="center" wrapText="1"/>
    </xf>
    <xf numFmtId="43" fontId="2" fillId="0" borderId="0" xfId="0" applyNumberFormat="1" applyFont="1" applyBorder="1" applyAlignment="1">
      <alignment/>
    </xf>
    <xf numFmtId="43" fontId="2" fillId="0" borderId="45" xfId="0" applyNumberFormat="1" applyFont="1" applyFill="1" applyBorder="1" applyAlignment="1">
      <alignment/>
    </xf>
    <xf numFmtId="43" fontId="2" fillId="0" borderId="46" xfId="0" applyNumberFormat="1" applyFont="1" applyFill="1" applyBorder="1" applyAlignment="1">
      <alignment horizontal="left"/>
    </xf>
    <xf numFmtId="43" fontId="2" fillId="0" borderId="24" xfId="0" applyNumberFormat="1" applyFont="1" applyFill="1" applyBorder="1" applyAlignment="1">
      <alignment/>
    </xf>
    <xf numFmtId="191" fontId="2" fillId="0" borderId="0" xfId="0" applyNumberFormat="1" applyFont="1" applyBorder="1" applyAlignment="1">
      <alignment/>
    </xf>
    <xf numFmtId="43" fontId="20" fillId="0" borderId="30" xfId="0" applyNumberFormat="1" applyFont="1" applyFill="1" applyBorder="1" applyAlignment="1">
      <alignment vertical="center"/>
    </xf>
    <xf numFmtId="0" fontId="1" fillId="33" borderId="42" xfId="0" applyFont="1" applyFill="1" applyBorder="1" applyAlignment="1">
      <alignment horizontal="center"/>
    </xf>
    <xf numFmtId="2" fontId="13" fillId="0" borderId="44" xfId="0" applyNumberFormat="1" applyFont="1" applyBorder="1" applyAlignment="1" quotePrefix="1">
      <alignment horizontal="center"/>
    </xf>
    <xf numFmtId="0" fontId="12" fillId="0" borderId="56" xfId="0" applyFont="1" applyFill="1" applyBorder="1" applyAlignment="1">
      <alignment/>
    </xf>
    <xf numFmtId="2" fontId="13" fillId="0" borderId="44" xfId="0" applyNumberFormat="1" applyFont="1" applyBorder="1" applyAlignment="1">
      <alignment horizontal="center"/>
    </xf>
    <xf numFmtId="2" fontId="13" fillId="0" borderId="44" xfId="0" applyNumberFormat="1" applyFont="1" applyFill="1" applyBorder="1" applyAlignment="1">
      <alignment horizontal="right"/>
    </xf>
    <xf numFmtId="2" fontId="2" fillId="0" borderId="44" xfId="0" applyNumberFormat="1" applyFont="1" applyBorder="1" applyAlignment="1">
      <alignment vertical="top" wrapText="1"/>
    </xf>
    <xf numFmtId="0" fontId="1" fillId="0" borderId="44" xfId="0" applyFont="1" applyBorder="1" applyAlignment="1">
      <alignment vertical="top" wrapText="1"/>
    </xf>
    <xf numFmtId="2" fontId="1" fillId="0" borderId="44" xfId="0" applyNumberFormat="1" applyFont="1" applyBorder="1" applyAlignment="1">
      <alignment vertical="top" wrapText="1"/>
    </xf>
    <xf numFmtId="0" fontId="0" fillId="0" borderId="44" xfId="0" applyFill="1" applyBorder="1" applyAlignment="1">
      <alignment/>
    </xf>
    <xf numFmtId="2" fontId="0" fillId="0" borderId="44" xfId="0" applyNumberFormat="1" applyFill="1" applyBorder="1" applyAlignment="1">
      <alignment/>
    </xf>
    <xf numFmtId="0" fontId="20" fillId="33" borderId="39" xfId="0" applyFont="1" applyFill="1" applyBorder="1" applyAlignment="1">
      <alignment horizontal="center" vertical="center" wrapText="1"/>
    </xf>
    <xf numFmtId="0" fontId="20" fillId="33" borderId="39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/>
    </xf>
    <xf numFmtId="0" fontId="10" fillId="0" borderId="44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2" fontId="10" fillId="0" borderId="42" xfId="62" applyNumberFormat="1" applyFont="1" applyBorder="1">
      <alignment/>
      <protection/>
    </xf>
    <xf numFmtId="2" fontId="10" fillId="0" borderId="13" xfId="0" applyNumberFormat="1" applyFont="1" applyFill="1" applyBorder="1" applyAlignment="1">
      <alignment/>
    </xf>
    <xf numFmtId="0" fontId="10" fillId="0" borderId="42" xfId="62" applyFont="1" applyBorder="1">
      <alignment/>
      <protection/>
    </xf>
    <xf numFmtId="2" fontId="10" fillId="0" borderId="42" xfId="0" applyNumberFormat="1" applyFont="1" applyFill="1" applyBorder="1" applyAlignment="1">
      <alignment/>
    </xf>
    <xf numFmtId="2" fontId="10" fillId="0" borderId="42" xfId="0" applyNumberFormat="1" applyFont="1" applyBorder="1" applyAlignment="1">
      <alignment/>
    </xf>
    <xf numFmtId="0" fontId="2" fillId="0" borderId="26" xfId="0" applyFont="1" applyFill="1" applyBorder="1" applyAlignment="1">
      <alignment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/>
    </xf>
    <xf numFmtId="178" fontId="10" fillId="0" borderId="15" xfId="0" applyNumberFormat="1" applyFont="1" applyFill="1" applyBorder="1" applyAlignment="1">
      <alignment/>
    </xf>
    <xf numFmtId="178" fontId="10" fillId="0" borderId="44" xfId="0" applyNumberFormat="1" applyFont="1" applyBorder="1" applyAlignment="1" quotePrefix="1">
      <alignment vertical="center"/>
    </xf>
    <xf numFmtId="178" fontId="10" fillId="0" borderId="44" xfId="0" applyNumberFormat="1" applyFont="1" applyBorder="1" applyAlignment="1" quotePrefix="1">
      <alignment/>
    </xf>
    <xf numFmtId="178" fontId="10" fillId="0" borderId="44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6" fillId="33" borderId="76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/>
    </xf>
    <xf numFmtId="0" fontId="13" fillId="33" borderId="72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0" fillId="0" borderId="84" xfId="0" applyFont="1" applyBorder="1" applyAlignment="1">
      <alignment vertical="center"/>
    </xf>
    <xf numFmtId="2" fontId="10" fillId="0" borderId="84" xfId="0" applyNumberFormat="1" applyFont="1" applyBorder="1" applyAlignment="1">
      <alignment horizontal="left" vertical="center" indent="1"/>
    </xf>
    <xf numFmtId="2" fontId="10" fillId="0" borderId="84" xfId="0" applyNumberFormat="1" applyFont="1" applyBorder="1" applyAlignment="1">
      <alignment/>
    </xf>
    <xf numFmtId="2" fontId="10" fillId="0" borderId="84" xfId="0" applyNumberFormat="1" applyFont="1" applyBorder="1" applyAlignment="1">
      <alignment horizontal="center" vertical="center"/>
    </xf>
    <xf numFmtId="2" fontId="10" fillId="0" borderId="29" xfId="0" applyNumberFormat="1" applyFont="1" applyBorder="1" applyAlignment="1">
      <alignment vertical="center"/>
    </xf>
    <xf numFmtId="0" fontId="1" fillId="33" borderId="76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178" fontId="1" fillId="0" borderId="44" xfId="0" applyNumberFormat="1" applyFont="1" applyBorder="1" applyAlignment="1">
      <alignment vertical="center"/>
    </xf>
    <xf numFmtId="178" fontId="1" fillId="0" borderId="15" xfId="0" applyNumberFormat="1" applyFont="1" applyBorder="1" applyAlignment="1">
      <alignment vertical="center"/>
    </xf>
    <xf numFmtId="178" fontId="1" fillId="0" borderId="14" xfId="0" applyNumberFormat="1" applyFont="1" applyBorder="1" applyAlignment="1" applyProtection="1">
      <alignment horizontal="center" vertical="center"/>
      <protection/>
    </xf>
    <xf numFmtId="178" fontId="1" fillId="0" borderId="20" xfId="0" applyNumberFormat="1" applyFont="1" applyBorder="1" applyAlignment="1" applyProtection="1">
      <alignment horizontal="center" vertical="center"/>
      <protection/>
    </xf>
    <xf numFmtId="178" fontId="2" fillId="0" borderId="39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8" fontId="1" fillId="0" borderId="0" xfId="0" applyNumberFormat="1" applyFont="1" applyBorder="1" applyAlignment="1" applyProtection="1">
      <alignment horizontal="center" vertical="center"/>
      <protection/>
    </xf>
    <xf numFmtId="178" fontId="1" fillId="0" borderId="18" xfId="0" applyNumberFormat="1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2" fillId="0" borderId="18" xfId="0" applyNumberFormat="1" applyFont="1" applyBorder="1" applyAlignment="1" applyProtection="1">
      <alignment horizontal="center" vertical="center"/>
      <protection/>
    </xf>
    <xf numFmtId="178" fontId="27" fillId="0" borderId="14" xfId="0" applyNumberFormat="1" applyFont="1" applyBorder="1" applyAlignment="1" applyProtection="1">
      <alignment horizontal="center" vertical="center"/>
      <protection/>
    </xf>
    <xf numFmtId="178" fontId="27" fillId="0" borderId="20" xfId="0" applyNumberFormat="1" applyFont="1" applyBorder="1" applyAlignment="1" applyProtection="1">
      <alignment horizontal="center" vertical="center"/>
      <protection/>
    </xf>
    <xf numFmtId="178" fontId="2" fillId="0" borderId="18" xfId="0" applyNumberFormat="1" applyFont="1" applyBorder="1" applyAlignment="1" quotePrefix="1">
      <alignment horizontal="center" vertical="center"/>
    </xf>
    <xf numFmtId="178" fontId="2" fillId="0" borderId="42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8" fontId="2" fillId="0" borderId="10" xfId="0" applyNumberFormat="1" applyFont="1" applyBorder="1" applyAlignment="1" applyProtection="1">
      <alignment horizontal="center" vertical="center"/>
      <protection/>
    </xf>
    <xf numFmtId="178" fontId="2" fillId="0" borderId="19" xfId="0" applyNumberFormat="1" applyFont="1" applyBorder="1" applyAlignment="1">
      <alignment horizontal="center" vertical="center"/>
    </xf>
    <xf numFmtId="178" fontId="2" fillId="0" borderId="48" xfId="0" applyNumberFormat="1" applyFont="1" applyBorder="1" applyAlignment="1">
      <alignment vertical="center"/>
    </xf>
    <xf numFmtId="178" fontId="2" fillId="0" borderId="87" xfId="0" applyNumberFormat="1" applyFont="1" applyBorder="1" applyAlignment="1">
      <alignment vertical="center"/>
    </xf>
    <xf numFmtId="178" fontId="2" fillId="0" borderId="88" xfId="0" applyNumberFormat="1" applyFont="1" applyBorder="1" applyAlignment="1">
      <alignment vertical="center"/>
    </xf>
    <xf numFmtId="178" fontId="2" fillId="0" borderId="87" xfId="0" applyNumberFormat="1" applyFont="1" applyBorder="1" applyAlignment="1" applyProtection="1">
      <alignment horizontal="center" vertical="center"/>
      <protection/>
    </xf>
    <xf numFmtId="178" fontId="2" fillId="0" borderId="89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/>
    </xf>
    <xf numFmtId="178" fontId="2" fillId="0" borderId="11" xfId="0" applyNumberFormat="1" applyFont="1" applyBorder="1" applyAlignment="1">
      <alignment vertical="center"/>
    </xf>
    <xf numFmtId="178" fontId="2" fillId="0" borderId="19" xfId="0" applyNumberFormat="1" applyFont="1" applyBorder="1" applyAlignment="1" applyProtection="1">
      <alignment horizontal="center" vertical="center"/>
      <protection/>
    </xf>
    <xf numFmtId="178" fontId="2" fillId="0" borderId="49" xfId="0" applyNumberFormat="1" applyFont="1" applyBorder="1" applyAlignment="1">
      <alignment vertical="center"/>
    </xf>
    <xf numFmtId="178" fontId="2" fillId="0" borderId="38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vertical="center"/>
    </xf>
    <xf numFmtId="178" fontId="1" fillId="0" borderId="10" xfId="0" applyNumberFormat="1" applyFont="1" applyBorder="1" applyAlignment="1" applyProtection="1">
      <alignment horizontal="center" vertical="center"/>
      <protection/>
    </xf>
    <xf numFmtId="178" fontId="1" fillId="0" borderId="19" xfId="0" applyNumberFormat="1" applyFont="1" applyBorder="1" applyAlignment="1" applyProtection="1">
      <alignment horizontal="center" vertical="center"/>
      <protection/>
    </xf>
    <xf numFmtId="178" fontId="2" fillId="0" borderId="17" xfId="0" applyNumberFormat="1" applyFont="1" applyBorder="1" applyAlignment="1">
      <alignment horizontal="centerContinuous"/>
    </xf>
    <xf numFmtId="178" fontId="2" fillId="0" borderId="0" xfId="0" applyNumberFormat="1" applyFont="1" applyBorder="1" applyAlignment="1">
      <alignment horizontal="centerContinuous"/>
    </xf>
    <xf numFmtId="178" fontId="2" fillId="0" borderId="58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78" fontId="2" fillId="0" borderId="21" xfId="0" applyNumberFormat="1" applyFont="1" applyBorder="1" applyAlignment="1" applyProtection="1">
      <alignment horizontal="center" vertical="center"/>
      <protection/>
    </xf>
    <xf numFmtId="178" fontId="2" fillId="0" borderId="23" xfId="0" applyNumberFormat="1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 quotePrefix="1">
      <alignment horizontal="center" vertical="center"/>
    </xf>
    <xf numFmtId="0" fontId="1" fillId="33" borderId="19" xfId="0" applyFont="1" applyFill="1" applyBorder="1" applyAlignment="1" quotePrefix="1">
      <alignment horizontal="center" vertical="center"/>
    </xf>
    <xf numFmtId="178" fontId="1" fillId="0" borderId="26" xfId="0" applyNumberFormat="1" applyFont="1" applyBorder="1" applyAlignment="1">
      <alignment vertical="center"/>
    </xf>
    <xf numFmtId="178" fontId="1" fillId="0" borderId="20" xfId="0" applyNumberFormat="1" applyFont="1" applyBorder="1" applyAlignment="1">
      <alignment vertical="center"/>
    </xf>
    <xf numFmtId="178" fontId="2" fillId="0" borderId="26" xfId="0" applyNumberFormat="1" applyFont="1" applyBorder="1" applyAlignment="1">
      <alignment vertical="center"/>
    </xf>
    <xf numFmtId="178" fontId="2" fillId="0" borderId="14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8" fontId="2" fillId="0" borderId="24" xfId="0" applyNumberFormat="1" applyFont="1" applyBorder="1" applyAlignment="1">
      <alignment vertical="center"/>
    </xf>
    <xf numFmtId="178" fontId="2" fillId="0" borderId="18" xfId="0" applyNumberFormat="1" applyFont="1" applyBorder="1" applyAlignment="1">
      <alignment vertical="center"/>
    </xf>
    <xf numFmtId="178" fontId="1" fillId="0" borderId="18" xfId="0" applyNumberFormat="1" applyFont="1" applyBorder="1" applyAlignment="1">
      <alignment horizontal="center" vertical="center"/>
    </xf>
    <xf numFmtId="178" fontId="2" fillId="0" borderId="27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2" fontId="7" fillId="0" borderId="39" xfId="0" applyNumberFormat="1" applyFont="1" applyBorder="1" applyAlignment="1">
      <alignment horizontal="right" vertical="center"/>
    </xf>
    <xf numFmtId="178" fontId="7" fillId="0" borderId="37" xfId="0" applyNumberFormat="1" applyFont="1" applyBorder="1" applyAlignment="1">
      <alignment horizontal="right" vertical="center"/>
    </xf>
    <xf numFmtId="178" fontId="7" fillId="0" borderId="78" xfId="0" applyNumberFormat="1" applyFont="1" applyBorder="1" applyAlignment="1">
      <alignment horizontal="right" vertical="center"/>
    </xf>
    <xf numFmtId="178" fontId="7" fillId="0" borderId="11" xfId="0" applyNumberFormat="1" applyFont="1" applyBorder="1" applyAlignment="1">
      <alignment horizontal="right" vertical="center"/>
    </xf>
    <xf numFmtId="178" fontId="7" fillId="0" borderId="38" xfId="0" applyNumberFormat="1" applyFont="1" applyBorder="1" applyAlignment="1">
      <alignment horizontal="right" vertical="center"/>
    </xf>
    <xf numFmtId="178" fontId="7" fillId="0" borderId="12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center" vertical="center"/>
    </xf>
    <xf numFmtId="2" fontId="1" fillId="0" borderId="44" xfId="0" applyNumberFormat="1" applyFont="1" applyBorder="1" applyAlignment="1">
      <alignment horizontal="right" vertical="center"/>
    </xf>
    <xf numFmtId="178" fontId="1" fillId="0" borderId="43" xfId="0" applyNumberFormat="1" applyFont="1" applyBorder="1" applyAlignment="1">
      <alignment horizontal="right" vertical="center"/>
    </xf>
    <xf numFmtId="178" fontId="1" fillId="0" borderId="15" xfId="0" applyNumberFormat="1" applyFont="1" applyBorder="1" applyAlignment="1">
      <alignment horizontal="right" vertical="center"/>
    </xf>
    <xf numFmtId="178" fontId="1" fillId="0" borderId="14" xfId="0" applyNumberFormat="1" applyFont="1" applyBorder="1" applyAlignment="1">
      <alignment horizontal="right" vertical="center"/>
    </xf>
    <xf numFmtId="2" fontId="2" fillId="0" borderId="39" xfId="0" applyNumberFormat="1" applyFont="1" applyBorder="1" applyAlignment="1">
      <alignment horizontal="right" vertical="center"/>
    </xf>
    <xf numFmtId="178" fontId="2" fillId="0" borderId="37" xfId="0" applyNumberFormat="1" applyFont="1" applyBorder="1" applyAlignment="1">
      <alignment horizontal="right" vertical="center"/>
    </xf>
    <xf numFmtId="178" fontId="2" fillId="0" borderId="12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2" fontId="1" fillId="0" borderId="44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 vertical="center"/>
    </xf>
    <xf numFmtId="178" fontId="2" fillId="0" borderId="37" xfId="0" applyNumberFormat="1" applyFont="1" applyBorder="1" applyAlignment="1">
      <alignment vertical="center"/>
    </xf>
    <xf numFmtId="178" fontId="1" fillId="0" borderId="28" xfId="57" applyNumberFormat="1" applyFont="1" applyBorder="1" applyAlignment="1">
      <alignment horizontal="center" vertical="center"/>
      <protection/>
    </xf>
    <xf numFmtId="0" fontId="1" fillId="0" borderId="69" xfId="0" applyFont="1" applyBorder="1" applyAlignment="1">
      <alignment horizontal="center"/>
    </xf>
    <xf numFmtId="178" fontId="1" fillId="0" borderId="37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90" xfId="0" applyNumberFormat="1" applyFont="1" applyBorder="1" applyAlignment="1">
      <alignment horizontal="center"/>
    </xf>
    <xf numFmtId="178" fontId="1" fillId="0" borderId="91" xfId="0" applyNumberFormat="1" applyFont="1" applyBorder="1" applyAlignment="1">
      <alignment horizontal="center"/>
    </xf>
    <xf numFmtId="178" fontId="1" fillId="0" borderId="92" xfId="0" applyNumberFormat="1" applyFont="1" applyBorder="1" applyAlignment="1">
      <alignment horizontal="center"/>
    </xf>
    <xf numFmtId="0" fontId="1" fillId="0" borderId="93" xfId="0" applyFont="1" applyBorder="1" applyAlignment="1">
      <alignment horizontal="left"/>
    </xf>
    <xf numFmtId="0" fontId="2" fillId="0" borderId="94" xfId="0" applyFont="1" applyBorder="1" applyAlignment="1">
      <alignment horizontal="left"/>
    </xf>
    <xf numFmtId="178" fontId="1" fillId="0" borderId="95" xfId="0" applyNumberFormat="1" applyFont="1" applyBorder="1" applyAlignment="1">
      <alignment horizontal="center"/>
    </xf>
    <xf numFmtId="178" fontId="1" fillId="0" borderId="96" xfId="0" applyNumberFormat="1" applyFont="1" applyBorder="1" applyAlignment="1">
      <alignment horizontal="center"/>
    </xf>
    <xf numFmtId="178" fontId="1" fillId="0" borderId="97" xfId="0" applyNumberFormat="1" applyFont="1" applyBorder="1" applyAlignment="1">
      <alignment horizontal="center"/>
    </xf>
    <xf numFmtId="178" fontId="1" fillId="0" borderId="94" xfId="0" applyNumberFormat="1" applyFont="1" applyBorder="1" applyAlignment="1">
      <alignment horizontal="center"/>
    </xf>
    <xf numFmtId="178" fontId="1" fillId="0" borderId="98" xfId="0" applyNumberFormat="1" applyFont="1" applyBorder="1" applyAlignment="1">
      <alignment horizontal="center"/>
    </xf>
    <xf numFmtId="178" fontId="1" fillId="0" borderId="99" xfId="0" applyNumberFormat="1" applyFont="1" applyBorder="1" applyAlignment="1">
      <alignment horizontal="center"/>
    </xf>
    <xf numFmtId="178" fontId="1" fillId="0" borderId="100" xfId="0" applyNumberFormat="1" applyFont="1" applyBorder="1" applyAlignment="1">
      <alignment horizontal="center"/>
    </xf>
    <xf numFmtId="178" fontId="2" fillId="0" borderId="37" xfId="0" applyNumberFormat="1" applyFont="1" applyBorder="1" applyAlignment="1">
      <alignment horizontal="center"/>
    </xf>
    <xf numFmtId="178" fontId="2" fillId="0" borderId="90" xfId="0" applyNumberFormat="1" applyFont="1" applyBorder="1" applyAlignment="1">
      <alignment horizontal="center"/>
    </xf>
    <xf numFmtId="178" fontId="2" fillId="0" borderId="91" xfId="0" applyNumberFormat="1" applyFont="1" applyBorder="1" applyAlignment="1">
      <alignment horizontal="center"/>
    </xf>
    <xf numFmtId="178" fontId="2" fillId="0" borderId="92" xfId="0" applyNumberFormat="1" applyFont="1" applyBorder="1" applyAlignment="1">
      <alignment horizontal="center"/>
    </xf>
    <xf numFmtId="178" fontId="2" fillId="0" borderId="101" xfId="0" applyNumberFormat="1" applyFont="1" applyBorder="1" applyAlignment="1">
      <alignment horizontal="center"/>
    </xf>
    <xf numFmtId="178" fontId="2" fillId="0" borderId="102" xfId="0" applyNumberFormat="1" applyFont="1" applyBorder="1" applyAlignment="1">
      <alignment horizontal="center"/>
    </xf>
    <xf numFmtId="178" fontId="2" fillId="0" borderId="103" xfId="0" applyNumberFormat="1" applyFont="1" applyBorder="1" applyAlignment="1">
      <alignment horizontal="center"/>
    </xf>
    <xf numFmtId="178" fontId="2" fillId="0" borderId="67" xfId="0" applyNumberFormat="1" applyFont="1" applyBorder="1" applyAlignment="1">
      <alignment horizontal="center"/>
    </xf>
    <xf numFmtId="178" fontId="2" fillId="0" borderId="104" xfId="0" applyNumberFormat="1" applyFont="1" applyBorder="1" applyAlignment="1">
      <alignment horizontal="center"/>
    </xf>
    <xf numFmtId="178" fontId="2" fillId="0" borderId="105" xfId="0" applyNumberFormat="1" applyFont="1" applyBorder="1" applyAlignment="1">
      <alignment horizontal="center"/>
    </xf>
    <xf numFmtId="178" fontId="2" fillId="0" borderId="106" xfId="0" applyNumberFormat="1" applyFont="1" applyBorder="1" applyAlignment="1">
      <alignment horizontal="center"/>
    </xf>
    <xf numFmtId="0" fontId="1" fillId="0" borderId="107" xfId="0" applyFont="1" applyFill="1" applyBorder="1" applyAlignment="1">
      <alignment horizontal="right"/>
    </xf>
    <xf numFmtId="0" fontId="1" fillId="0" borderId="108" xfId="0" applyFont="1" applyBorder="1" applyAlignment="1">
      <alignment/>
    </xf>
    <xf numFmtId="178" fontId="1" fillId="0" borderId="109" xfId="0" applyNumberFormat="1" applyFont="1" applyBorder="1" applyAlignment="1">
      <alignment horizontal="center"/>
    </xf>
    <xf numFmtId="178" fontId="1" fillId="0" borderId="110" xfId="0" applyNumberFormat="1" applyFont="1" applyBorder="1" applyAlignment="1">
      <alignment horizontal="center"/>
    </xf>
    <xf numFmtId="178" fontId="1" fillId="0" borderId="111" xfId="0" applyNumberFormat="1" applyFont="1" applyBorder="1" applyAlignment="1">
      <alignment horizontal="center"/>
    </xf>
    <xf numFmtId="178" fontId="1" fillId="0" borderId="108" xfId="0" applyNumberFormat="1" applyFont="1" applyBorder="1" applyAlignment="1">
      <alignment horizontal="center"/>
    </xf>
    <xf numFmtId="178" fontId="1" fillId="0" borderId="112" xfId="0" applyNumberFormat="1" applyFont="1" applyBorder="1" applyAlignment="1">
      <alignment horizontal="center"/>
    </xf>
    <xf numFmtId="178" fontId="1" fillId="0" borderId="113" xfId="0" applyNumberFormat="1" applyFont="1" applyBorder="1" applyAlignment="1">
      <alignment horizontal="center"/>
    </xf>
    <xf numFmtId="178" fontId="1" fillId="0" borderId="114" xfId="0" applyNumberFormat="1" applyFont="1" applyBorder="1" applyAlignment="1">
      <alignment horizontal="center"/>
    </xf>
    <xf numFmtId="178" fontId="2" fillId="0" borderId="59" xfId="0" applyNumberFormat="1" applyFont="1" applyBorder="1" applyAlignment="1">
      <alignment horizontal="center"/>
    </xf>
    <xf numFmtId="178" fontId="2" fillId="0" borderId="21" xfId="0" applyNumberFormat="1" applyFont="1" applyBorder="1" applyAlignment="1">
      <alignment horizontal="center"/>
    </xf>
    <xf numFmtId="178" fontId="2" fillId="0" borderId="115" xfId="0" applyNumberFormat="1" applyFont="1" applyBorder="1" applyAlignment="1">
      <alignment horizontal="center"/>
    </xf>
    <xf numFmtId="178" fontId="2" fillId="0" borderId="116" xfId="0" applyNumberFormat="1" applyFont="1" applyBorder="1" applyAlignment="1">
      <alignment horizontal="center"/>
    </xf>
    <xf numFmtId="178" fontId="2" fillId="0" borderId="117" xfId="0" applyNumberFormat="1" applyFont="1" applyBorder="1" applyAlignment="1">
      <alignment horizontal="center"/>
    </xf>
    <xf numFmtId="0" fontId="1" fillId="0" borderId="118" xfId="0" applyFont="1" applyBorder="1" applyAlignment="1" applyProtection="1">
      <alignment horizontal="left" vertical="center"/>
      <protection/>
    </xf>
    <xf numFmtId="178" fontId="20" fillId="0" borderId="12" xfId="0" applyNumberFormat="1" applyFont="1" applyBorder="1" applyAlignment="1" applyProtection="1">
      <alignment horizontal="right" vertical="center"/>
      <protection/>
    </xf>
    <xf numFmtId="178" fontId="20" fillId="0" borderId="78" xfId="0" applyNumberFormat="1" applyFont="1" applyBorder="1" applyAlignment="1" applyProtection="1">
      <alignment horizontal="center" vertical="center"/>
      <protection/>
    </xf>
    <xf numFmtId="178" fontId="20" fillId="0" borderId="119" xfId="0" applyNumberFormat="1" applyFont="1" applyBorder="1" applyAlignment="1" applyProtection="1">
      <alignment horizontal="center" vertical="center"/>
      <protection/>
    </xf>
    <xf numFmtId="0" fontId="2" fillId="0" borderId="118" xfId="0" applyFont="1" applyBorder="1" applyAlignment="1" applyProtection="1">
      <alignment horizontal="left" vertical="center"/>
      <protection/>
    </xf>
    <xf numFmtId="178" fontId="10" fillId="0" borderId="12" xfId="0" applyNumberFormat="1" applyFont="1" applyBorder="1" applyAlignment="1">
      <alignment horizontal="right" vertical="center"/>
    </xf>
    <xf numFmtId="178" fontId="10" fillId="0" borderId="37" xfId="0" applyNumberFormat="1" applyFont="1" applyBorder="1" applyAlignment="1" applyProtection="1">
      <alignment horizontal="center" vertical="center"/>
      <protection/>
    </xf>
    <xf numFmtId="178" fontId="10" fillId="0" borderId="120" xfId="0" applyNumberFormat="1" applyFont="1" applyBorder="1" applyAlignment="1" applyProtection="1">
      <alignment horizontal="center" vertical="center"/>
      <protection/>
    </xf>
    <xf numFmtId="0" fontId="17" fillId="0" borderId="118" xfId="0" applyFont="1" applyBorder="1" applyAlignment="1" applyProtection="1">
      <alignment horizontal="left" vertical="center"/>
      <protection/>
    </xf>
    <xf numFmtId="0" fontId="2" fillId="0" borderId="121" xfId="0" applyFont="1" applyBorder="1" applyAlignment="1" applyProtection="1">
      <alignment horizontal="left" vertical="center"/>
      <protection/>
    </xf>
    <xf numFmtId="178" fontId="10" fillId="0" borderId="13" xfId="0" applyNumberFormat="1" applyFont="1" applyBorder="1" applyAlignment="1">
      <alignment horizontal="right" vertical="center"/>
    </xf>
    <xf numFmtId="178" fontId="10" fillId="0" borderId="63" xfId="0" applyNumberFormat="1" applyFont="1" applyBorder="1" applyAlignment="1" applyProtection="1">
      <alignment horizontal="center" vertical="center"/>
      <protection/>
    </xf>
    <xf numFmtId="178" fontId="10" fillId="0" borderId="122" xfId="0" applyNumberFormat="1" applyFont="1" applyBorder="1" applyAlignment="1" applyProtection="1">
      <alignment horizontal="center" vertical="center"/>
      <protection/>
    </xf>
    <xf numFmtId="178" fontId="20" fillId="0" borderId="37" xfId="0" applyNumberFormat="1" applyFont="1" applyBorder="1" applyAlignment="1" applyProtection="1">
      <alignment horizontal="center" vertical="center"/>
      <protection/>
    </xf>
    <xf numFmtId="178" fontId="20" fillId="0" borderId="120" xfId="0" applyNumberFormat="1" applyFont="1" applyBorder="1" applyAlignment="1" applyProtection="1">
      <alignment horizontal="center" vertical="center"/>
      <protection/>
    </xf>
    <xf numFmtId="178" fontId="20" fillId="0" borderId="12" xfId="0" applyNumberFormat="1" applyFont="1" applyBorder="1" applyAlignment="1" quotePrefix="1">
      <alignment horizontal="right" vertical="center"/>
    </xf>
    <xf numFmtId="178" fontId="10" fillId="0" borderId="12" xfId="0" applyNumberFormat="1" applyFont="1" applyBorder="1" applyAlignment="1" quotePrefix="1">
      <alignment horizontal="right" vertical="center"/>
    </xf>
    <xf numFmtId="0" fontId="2" fillId="0" borderId="118" xfId="0" applyFont="1" applyBorder="1" applyAlignment="1">
      <alignment/>
    </xf>
    <xf numFmtId="0" fontId="1" fillId="0" borderId="123" xfId="0" applyFont="1" applyBorder="1" applyAlignment="1" applyProtection="1">
      <alignment vertical="center"/>
      <protection/>
    </xf>
    <xf numFmtId="178" fontId="20" fillId="0" borderId="15" xfId="0" applyNumberFormat="1" applyFont="1" applyBorder="1" applyAlignment="1" applyProtection="1">
      <alignment vertical="center"/>
      <protection/>
    </xf>
    <xf numFmtId="178" fontId="20" fillId="0" borderId="43" xfId="0" applyNumberFormat="1" applyFont="1" applyBorder="1" applyAlignment="1" applyProtection="1">
      <alignment horizontal="center" vertical="center"/>
      <protection/>
    </xf>
    <xf numFmtId="178" fontId="20" fillId="0" borderId="124" xfId="0" applyNumberFormat="1" applyFont="1" applyBorder="1" applyAlignment="1" applyProtection="1">
      <alignment horizontal="center" vertical="center"/>
      <protection/>
    </xf>
    <xf numFmtId="178" fontId="20" fillId="0" borderId="12" xfId="0" applyNumberFormat="1" applyFont="1" applyBorder="1" applyAlignment="1">
      <alignment horizontal="right" vertical="center"/>
    </xf>
    <xf numFmtId="178" fontId="10" fillId="0" borderId="12" xfId="0" applyNumberFormat="1" applyFont="1" applyBorder="1" applyAlignment="1" applyProtection="1">
      <alignment horizontal="right" vertical="center"/>
      <protection/>
    </xf>
    <xf numFmtId="178" fontId="23" fillId="0" borderId="12" xfId="0" applyNumberFormat="1" applyFont="1" applyBorder="1" applyAlignment="1">
      <alignment horizontal="right" vertical="center"/>
    </xf>
    <xf numFmtId="0" fontId="2" fillId="0" borderId="125" xfId="0" applyFont="1" applyBorder="1" applyAlignment="1" applyProtection="1">
      <alignment horizontal="left" vertical="center"/>
      <protection/>
    </xf>
    <xf numFmtId="178" fontId="10" fillId="0" borderId="88" xfId="0" applyNumberFormat="1" applyFont="1" applyBorder="1" applyAlignment="1">
      <alignment horizontal="right" vertical="center"/>
    </xf>
    <xf numFmtId="178" fontId="10" fillId="0" borderId="126" xfId="0" applyNumberFormat="1" applyFont="1" applyBorder="1" applyAlignment="1" applyProtection="1">
      <alignment horizontal="center" vertical="center"/>
      <protection/>
    </xf>
    <xf numFmtId="178" fontId="10" fillId="0" borderId="127" xfId="0" applyNumberFormat="1" applyFont="1" applyBorder="1" applyAlignment="1" applyProtection="1">
      <alignment horizontal="center" vertical="center"/>
      <protection/>
    </xf>
    <xf numFmtId="0" fontId="1" fillId="33" borderId="128" xfId="0" applyFont="1" applyFill="1" applyBorder="1" applyAlignment="1">
      <alignment/>
    </xf>
    <xf numFmtId="0" fontId="1" fillId="33" borderId="121" xfId="0" applyFont="1" applyFill="1" applyBorder="1" applyAlignment="1" applyProtection="1">
      <alignment horizontal="center"/>
      <protection/>
    </xf>
    <xf numFmtId="49" fontId="1" fillId="33" borderId="42" xfId="0" applyNumberFormat="1" applyFont="1" applyFill="1" applyBorder="1" applyAlignment="1">
      <alignment horizontal="centerContinuous"/>
    </xf>
    <xf numFmtId="49" fontId="1" fillId="33" borderId="44" xfId="0" applyNumberFormat="1" applyFont="1" applyFill="1" applyBorder="1" applyAlignment="1">
      <alignment horizontal="centerContinuous"/>
    </xf>
    <xf numFmtId="49" fontId="1" fillId="33" borderId="124" xfId="0" applyNumberFormat="1" applyFont="1" applyFill="1" applyBorder="1" applyAlignment="1">
      <alignment horizontal="centerContinuous"/>
    </xf>
    <xf numFmtId="0" fontId="36" fillId="0" borderId="0" xfId="0" applyFont="1" applyAlignment="1">
      <alignment/>
    </xf>
    <xf numFmtId="0" fontId="27" fillId="0" borderId="0" xfId="0" applyFont="1" applyAlignment="1">
      <alignment/>
    </xf>
    <xf numFmtId="178" fontId="0" fillId="0" borderId="0" xfId="0" applyNumberFormat="1" applyAlignment="1">
      <alignment/>
    </xf>
    <xf numFmtId="178" fontId="28" fillId="0" borderId="0" xfId="0" applyNumberFormat="1" applyFont="1" applyAlignment="1">
      <alignment/>
    </xf>
    <xf numFmtId="178" fontId="11" fillId="0" borderId="47" xfId="0" applyNumberFormat="1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178" fontId="27" fillId="0" borderId="0" xfId="0" applyNumberFormat="1" applyFont="1" applyBorder="1" applyAlignment="1">
      <alignment/>
    </xf>
    <xf numFmtId="178" fontId="0" fillId="0" borderId="0" xfId="0" applyNumberFormat="1" applyFont="1" applyBorder="1" applyAlignment="1" applyProtection="1">
      <alignment horizontal="right"/>
      <protection/>
    </xf>
    <xf numFmtId="178" fontId="31" fillId="0" borderId="0" xfId="0" applyNumberFormat="1" applyFont="1" applyBorder="1" applyAlignment="1" applyProtection="1">
      <alignment/>
      <protection/>
    </xf>
    <xf numFmtId="178" fontId="31" fillId="0" borderId="0" xfId="0" applyNumberFormat="1" applyFont="1" applyBorder="1" applyAlignment="1" applyProtection="1">
      <alignment horizontal="right"/>
      <protection/>
    </xf>
    <xf numFmtId="178" fontId="31" fillId="0" borderId="0" xfId="0" applyNumberFormat="1" applyFont="1" applyBorder="1" applyAlignment="1" applyProtection="1">
      <alignment/>
      <protection/>
    </xf>
    <xf numFmtId="178" fontId="0" fillId="0" borderId="0" xfId="0" applyNumberFormat="1" applyBorder="1" applyAlignment="1">
      <alignment/>
    </xf>
    <xf numFmtId="1" fontId="37" fillId="0" borderId="0" xfId="0" applyNumberFormat="1" applyFont="1" applyBorder="1" applyAlignment="1" applyProtection="1">
      <alignment horizontal="left"/>
      <protection/>
    </xf>
    <xf numFmtId="178" fontId="0" fillId="0" borderId="0" xfId="0" applyNumberFormat="1" applyFont="1" applyBorder="1" applyAlignment="1" applyProtection="1">
      <alignment/>
      <protection/>
    </xf>
    <xf numFmtId="178" fontId="38" fillId="0" borderId="0" xfId="0" applyNumberFormat="1" applyFont="1" applyBorder="1" applyAlignment="1">
      <alignment/>
    </xf>
    <xf numFmtId="178" fontId="38" fillId="0" borderId="0" xfId="0" applyNumberFormat="1" applyFont="1" applyBorder="1" applyAlignment="1" applyProtection="1">
      <alignment horizontal="right"/>
      <protection/>
    </xf>
    <xf numFmtId="178" fontId="0" fillId="0" borderId="0" xfId="0" applyNumberFormat="1" applyFont="1" applyBorder="1" applyAlignment="1">
      <alignment/>
    </xf>
    <xf numFmtId="178" fontId="27" fillId="0" borderId="0" xfId="0" applyNumberFormat="1" applyFont="1" applyBorder="1" applyAlignment="1" applyProtection="1">
      <alignment horizontal="right"/>
      <protection/>
    </xf>
    <xf numFmtId="178" fontId="27" fillId="0" borderId="0" xfId="0" applyNumberFormat="1" applyFont="1" applyBorder="1" applyAlignment="1" applyProtection="1">
      <alignment/>
      <protection/>
    </xf>
    <xf numFmtId="0" fontId="1" fillId="33" borderId="83" xfId="0" applyFont="1" applyFill="1" applyBorder="1" applyAlignment="1">
      <alignment/>
    </xf>
    <xf numFmtId="0" fontId="1" fillId="33" borderId="85" xfId="0" applyFont="1" applyFill="1" applyBorder="1" applyAlignment="1">
      <alignment/>
    </xf>
    <xf numFmtId="0" fontId="1" fillId="33" borderId="57" xfId="0" applyFont="1" applyFill="1" applyBorder="1" applyAlignment="1">
      <alignment horizontal="center"/>
    </xf>
    <xf numFmtId="0" fontId="1" fillId="33" borderId="84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2" fillId="0" borderId="83" xfId="0" applyFont="1" applyBorder="1" applyAlignment="1">
      <alignment/>
    </xf>
    <xf numFmtId="178" fontId="2" fillId="0" borderId="83" xfId="0" applyNumberFormat="1" applyFont="1" applyBorder="1" applyAlignment="1">
      <alignment/>
    </xf>
    <xf numFmtId="178" fontId="2" fillId="0" borderId="83" xfId="0" applyNumberFormat="1" applyFont="1" applyFill="1" applyBorder="1" applyAlignment="1">
      <alignment horizontal="right"/>
    </xf>
    <xf numFmtId="178" fontId="2" fillId="0" borderId="83" xfId="0" applyNumberFormat="1" applyFont="1" applyBorder="1" applyAlignment="1">
      <alignment horizontal="center"/>
    </xf>
    <xf numFmtId="0" fontId="2" fillId="0" borderId="40" xfId="0" applyFont="1" applyBorder="1" applyAlignment="1">
      <alignment/>
    </xf>
    <xf numFmtId="178" fontId="2" fillId="0" borderId="40" xfId="0" applyNumberFormat="1" applyFont="1" applyBorder="1" applyAlignment="1">
      <alignment/>
    </xf>
    <xf numFmtId="178" fontId="2" fillId="0" borderId="40" xfId="0" applyNumberFormat="1" applyFont="1" applyFill="1" applyBorder="1" applyAlignment="1">
      <alignment horizontal="right"/>
    </xf>
    <xf numFmtId="178" fontId="2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/>
    </xf>
    <xf numFmtId="178" fontId="1" fillId="0" borderId="40" xfId="0" applyNumberFormat="1" applyFont="1" applyBorder="1" applyAlignment="1">
      <alignment/>
    </xf>
    <xf numFmtId="178" fontId="1" fillId="0" borderId="40" xfId="0" applyNumberFormat="1" applyFont="1" applyBorder="1" applyAlignment="1">
      <alignment horizontal="center"/>
    </xf>
    <xf numFmtId="0" fontId="1" fillId="0" borderId="85" xfId="0" applyFont="1" applyBorder="1" applyAlignment="1">
      <alignment/>
    </xf>
    <xf numFmtId="178" fontId="1" fillId="0" borderId="85" xfId="0" applyNumberFormat="1" applyFont="1" applyBorder="1" applyAlignment="1">
      <alignment/>
    </xf>
    <xf numFmtId="178" fontId="1" fillId="0" borderId="85" xfId="0" applyNumberFormat="1" applyFont="1" applyBorder="1" applyAlignment="1">
      <alignment horizontal="center"/>
    </xf>
    <xf numFmtId="178" fontId="27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3" borderId="50" xfId="0" applyFont="1" applyFill="1" applyBorder="1" applyAlignment="1" applyProtection="1">
      <alignment horizontal="center" vertical="center"/>
      <protection/>
    </xf>
    <xf numFmtId="0" fontId="1" fillId="33" borderId="55" xfId="0" applyFont="1" applyFill="1" applyBorder="1" applyAlignment="1" applyProtection="1">
      <alignment horizontal="center" vertical="center"/>
      <protection/>
    </xf>
    <xf numFmtId="181" fontId="2" fillId="0" borderId="0" xfId="0" applyNumberFormat="1" applyFont="1" applyFill="1" applyAlignment="1">
      <alignment/>
    </xf>
    <xf numFmtId="182" fontId="3" fillId="0" borderId="0" xfId="0" applyNumberFormat="1" applyFont="1" applyAlignment="1" applyProtection="1" quotePrefix="1">
      <alignment horizontal="left"/>
      <protection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" fillId="0" borderId="63" xfId="0" applyFont="1" applyFill="1" applyBorder="1" applyAlignment="1" quotePrefix="1">
      <alignment horizontal="left"/>
    </xf>
    <xf numFmtId="178" fontId="27" fillId="0" borderId="0" xfId="0" applyNumberFormat="1" applyFont="1" applyFill="1" applyAlignment="1">
      <alignment/>
    </xf>
    <xf numFmtId="178" fontId="2" fillId="0" borderId="0" xfId="0" applyNumberFormat="1" applyFont="1" applyFill="1" applyBorder="1" applyAlignment="1" applyProtection="1">
      <alignment horizontal="left"/>
      <protection/>
    </xf>
    <xf numFmtId="178" fontId="27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" fillId="0" borderId="49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17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78" fontId="2" fillId="0" borderId="39" xfId="0" applyNumberFormat="1" applyFont="1" applyFill="1" applyBorder="1" applyAlignment="1">
      <alignment horizontal="center"/>
    </xf>
    <xf numFmtId="178" fontId="1" fillId="0" borderId="43" xfId="0" applyNumberFormat="1" applyFont="1" applyFill="1" applyBorder="1" applyAlignment="1">
      <alignment/>
    </xf>
    <xf numFmtId="1" fontId="1" fillId="0" borderId="49" xfId="0" applyNumberFormat="1" applyFont="1" applyFill="1" applyBorder="1" applyAlignment="1">
      <alignment horizontal="center"/>
    </xf>
    <xf numFmtId="178" fontId="40" fillId="0" borderId="0" xfId="0" applyNumberFormat="1" applyFont="1" applyFill="1" applyBorder="1" applyAlignment="1">
      <alignment/>
    </xf>
    <xf numFmtId="178" fontId="9" fillId="0" borderId="78" xfId="0" applyNumberFormat="1" applyFont="1" applyFill="1" applyBorder="1" applyAlignment="1">
      <alignment/>
    </xf>
    <xf numFmtId="178" fontId="1" fillId="0" borderId="78" xfId="0" applyNumberFormat="1" applyFont="1" applyFill="1" applyBorder="1" applyAlignment="1">
      <alignment horizontal="center" vertical="center"/>
    </xf>
    <xf numFmtId="178" fontId="1" fillId="0" borderId="49" xfId="0" applyNumberFormat="1" applyFont="1" applyFill="1" applyBorder="1" applyAlignment="1">
      <alignment horizontal="center" vertical="center"/>
    </xf>
    <xf numFmtId="178" fontId="41" fillId="0" borderId="0" xfId="0" applyNumberFormat="1" applyFont="1" applyFill="1" applyBorder="1" applyAlignment="1">
      <alignment/>
    </xf>
    <xf numFmtId="178" fontId="32" fillId="0" borderId="37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78" fontId="9" fillId="0" borderId="63" xfId="0" applyNumberFormat="1" applyFont="1" applyFill="1" applyBorder="1" applyAlignment="1">
      <alignment/>
    </xf>
    <xf numFmtId="178" fontId="1" fillId="0" borderId="63" xfId="0" applyNumberFormat="1" applyFont="1" applyFill="1" applyBorder="1" applyAlignment="1">
      <alignment horizontal="center" vertical="center"/>
    </xf>
    <xf numFmtId="178" fontId="1" fillId="0" borderId="42" xfId="42" applyNumberFormat="1" applyFont="1" applyFill="1" applyBorder="1" applyAlignment="1">
      <alignment horizontal="center" vertical="center"/>
    </xf>
    <xf numFmtId="178" fontId="32" fillId="0" borderId="44" xfId="0" applyNumberFormat="1" applyFont="1" applyFill="1" applyBorder="1" applyAlignment="1">
      <alignment horizontal="center"/>
    </xf>
    <xf numFmtId="178" fontId="20" fillId="0" borderId="0" xfId="0" applyNumberFormat="1" applyFont="1" applyFill="1" applyBorder="1" applyAlignment="1">
      <alignment/>
    </xf>
    <xf numFmtId="178" fontId="32" fillId="0" borderId="0" xfId="0" applyNumberFormat="1" applyFont="1" applyFill="1" applyBorder="1" applyAlignment="1">
      <alignment/>
    </xf>
    <xf numFmtId="178" fontId="10" fillId="0" borderId="37" xfId="0" applyNumberFormat="1" applyFont="1" applyFill="1" applyBorder="1" applyAlignment="1">
      <alignment/>
    </xf>
    <xf numFmtId="43" fontId="10" fillId="0" borderId="37" xfId="0" applyNumberFormat="1" applyFont="1" applyFill="1" applyBorder="1" applyAlignment="1">
      <alignment/>
    </xf>
    <xf numFmtId="43" fontId="10" fillId="0" borderId="63" xfId="0" applyNumberFormat="1" applyFont="1" applyFill="1" applyBorder="1" applyAlignment="1">
      <alignment/>
    </xf>
    <xf numFmtId="43" fontId="10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171" fontId="2" fillId="0" borderId="37" xfId="42" applyFont="1" applyBorder="1" applyAlignment="1">
      <alignment horizontal="right"/>
    </xf>
    <xf numFmtId="171" fontId="2" fillId="0" borderId="12" xfId="42" applyFont="1" applyBorder="1" applyAlignment="1">
      <alignment horizontal="right"/>
    </xf>
    <xf numFmtId="171" fontId="2" fillId="0" borderId="63" xfId="42" applyFont="1" applyBorder="1" applyAlignment="1">
      <alignment horizontal="right"/>
    </xf>
    <xf numFmtId="171" fontId="2" fillId="0" borderId="13" xfId="42" applyFont="1" applyBorder="1" applyAlignment="1">
      <alignment horizontal="right"/>
    </xf>
    <xf numFmtId="171" fontId="20" fillId="0" borderId="63" xfId="42" applyFont="1" applyBorder="1" applyAlignment="1">
      <alignment horizontal="right"/>
    </xf>
    <xf numFmtId="171" fontId="20" fillId="0" borderId="13" xfId="42" applyFont="1" applyBorder="1" applyAlignment="1">
      <alignment horizontal="right"/>
    </xf>
    <xf numFmtId="0" fontId="1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171" fontId="0" fillId="0" borderId="0" xfId="0" applyNumberFormat="1" applyFont="1" applyFill="1" applyAlignment="1">
      <alignment/>
    </xf>
    <xf numFmtId="171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2" fillId="0" borderId="49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78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7" xfId="0" applyFont="1" applyBorder="1" applyAlignment="1">
      <alignment/>
    </xf>
    <xf numFmtId="2" fontId="2" fillId="0" borderId="39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37" xfId="0" applyFont="1" applyBorder="1" applyAlignment="1">
      <alignment/>
    </xf>
    <xf numFmtId="171" fontId="2" fillId="0" borderId="39" xfId="42" applyFont="1" applyFill="1" applyBorder="1" applyAlignment="1">
      <alignment horizontal="center"/>
    </xf>
    <xf numFmtId="171" fontId="2" fillId="0" borderId="39" xfId="42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63" xfId="0" applyFont="1" applyBorder="1" applyAlignment="1">
      <alignment/>
    </xf>
    <xf numFmtId="178" fontId="2" fillId="0" borderId="39" xfId="0" applyNumberFormat="1" applyFont="1" applyBorder="1" applyAlignment="1">
      <alignment horizontal="center"/>
    </xf>
    <xf numFmtId="178" fontId="2" fillId="0" borderId="37" xfId="0" applyNumberFormat="1" applyFont="1" applyFill="1" applyBorder="1" applyAlignment="1">
      <alignment horizontal="center"/>
    </xf>
    <xf numFmtId="178" fontId="2" fillId="0" borderId="12" xfId="0" applyNumberFormat="1" applyFont="1" applyFill="1" applyBorder="1" applyAlignment="1">
      <alignment horizontal="center"/>
    </xf>
    <xf numFmtId="0" fontId="1" fillId="0" borderId="43" xfId="0" applyFont="1" applyBorder="1" applyAlignment="1">
      <alignment/>
    </xf>
    <xf numFmtId="0" fontId="2" fillId="0" borderId="14" xfId="0" applyFont="1" applyBorder="1" applyAlignment="1" quotePrefix="1">
      <alignment horizontal="left"/>
    </xf>
    <xf numFmtId="0" fontId="2" fillId="0" borderId="15" xfId="0" applyFont="1" applyBorder="1" applyAlignment="1">
      <alignment/>
    </xf>
    <xf numFmtId="183" fontId="2" fillId="0" borderId="44" xfId="0" applyNumberFormat="1" applyFont="1" applyFill="1" applyBorder="1" applyAlignment="1">
      <alignment horizontal="center"/>
    </xf>
    <xf numFmtId="183" fontId="2" fillId="0" borderId="43" xfId="0" applyNumberFormat="1" applyFont="1" applyFill="1" applyBorder="1" applyAlignment="1">
      <alignment horizontal="center"/>
    </xf>
    <xf numFmtId="183" fontId="2" fillId="0" borderId="14" xfId="0" applyNumberFormat="1" applyFont="1" applyFill="1" applyBorder="1" applyAlignment="1">
      <alignment horizontal="center"/>
    </xf>
    <xf numFmtId="183" fontId="2" fillId="0" borderId="15" xfId="0" applyNumberFormat="1" applyFont="1" applyFill="1" applyBorder="1" applyAlignment="1">
      <alignment horizontal="center"/>
    </xf>
    <xf numFmtId="0" fontId="1" fillId="0" borderId="63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/>
    </xf>
    <xf numFmtId="178" fontId="1" fillId="0" borderId="14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7" xfId="0" applyNumberFormat="1" applyFont="1" applyFill="1" applyBorder="1" applyAlignment="1" applyProtection="1">
      <alignment horizontal="center" vertical="center"/>
      <protection/>
    </xf>
    <xf numFmtId="182" fontId="2" fillId="0" borderId="59" xfId="0" applyNumberFormat="1" applyFont="1" applyBorder="1" applyAlignment="1" applyProtection="1">
      <alignment horizontal="right" vertical="center"/>
      <protection/>
    </xf>
    <xf numFmtId="182" fontId="2" fillId="0" borderId="21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94" fontId="11" fillId="0" borderId="0" xfId="0" applyNumberFormat="1" applyFont="1" applyAlignment="1">
      <alignment horizontal="center" vertical="center"/>
    </xf>
    <xf numFmtId="183" fontId="12" fillId="0" borderId="0" xfId="0" applyNumberFormat="1" applyFont="1" applyAlignment="1">
      <alignment horizontal="center" vertical="center"/>
    </xf>
    <xf numFmtId="194" fontId="8" fillId="0" borderId="0" xfId="0" applyNumberFormat="1" applyFont="1" applyAlignment="1">
      <alignment horizontal="center" vertical="center"/>
    </xf>
    <xf numFmtId="194" fontId="12" fillId="0" borderId="0" xfId="0" applyNumberFormat="1" applyFont="1" applyAlignment="1">
      <alignment horizontal="center" vertical="center"/>
    </xf>
    <xf numFmtId="0" fontId="12" fillId="0" borderId="44" xfId="0" applyFont="1" applyBorder="1" applyAlignment="1">
      <alignment/>
    </xf>
    <xf numFmtId="2" fontId="12" fillId="0" borderId="44" xfId="0" applyNumberFormat="1" applyFont="1" applyBorder="1" applyAlignment="1">
      <alignment/>
    </xf>
    <xf numFmtId="0" fontId="12" fillId="0" borderId="44" xfId="0" applyFont="1" applyBorder="1" applyAlignment="1" quotePrefix="1">
      <alignment horizontal="right"/>
    </xf>
    <xf numFmtId="2" fontId="12" fillId="0" borderId="44" xfId="0" applyNumberFormat="1" applyFont="1" applyFill="1" applyBorder="1" applyAlignment="1">
      <alignment horizontal="right" vertical="center"/>
    </xf>
    <xf numFmtId="1" fontId="12" fillId="0" borderId="44" xfId="0" applyNumberFormat="1" applyFont="1" applyBorder="1" applyAlignment="1">
      <alignment/>
    </xf>
    <xf numFmtId="1" fontId="12" fillId="0" borderId="44" xfId="0" applyNumberFormat="1" applyFont="1" applyBorder="1" applyAlignment="1" quotePrefix="1">
      <alignment horizontal="right"/>
    </xf>
    <xf numFmtId="0" fontId="12" fillId="0" borderId="44" xfId="0" applyFont="1" applyBorder="1" applyAlignment="1">
      <alignment horizontal="right"/>
    </xf>
    <xf numFmtId="0" fontId="12" fillId="0" borderId="14" xfId="0" applyFont="1" applyBorder="1" applyAlignment="1">
      <alignment/>
    </xf>
    <xf numFmtId="2" fontId="12" fillId="0" borderId="44" xfId="0" applyNumberFormat="1" applyFont="1" applyBorder="1" applyAlignment="1">
      <alignment horizontal="right" vertical="center" wrapText="1"/>
    </xf>
    <xf numFmtId="178" fontId="13" fillId="0" borderId="84" xfId="0" applyNumberFormat="1" applyFont="1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14" fontId="2" fillId="0" borderId="0" xfId="0" applyNumberFormat="1" applyFont="1" applyBorder="1" applyAlignment="1">
      <alignment horizontal="right" vertical="top" wrapText="1"/>
    </xf>
    <xf numFmtId="0" fontId="10" fillId="0" borderId="42" xfId="0" applyFont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10" fillId="0" borderId="44" xfId="0" applyNumberFormat="1" applyFont="1" applyFill="1" applyBorder="1" applyAlignment="1">
      <alignment horizontal="right"/>
    </xf>
    <xf numFmtId="2" fontId="8" fillId="0" borderId="44" xfId="0" applyNumberFormat="1" applyFont="1" applyFill="1" applyBorder="1" applyAlignment="1">
      <alignment/>
    </xf>
    <xf numFmtId="2" fontId="10" fillId="0" borderId="44" xfId="0" applyNumberFormat="1" applyFont="1" applyFill="1" applyBorder="1" applyAlignment="1">
      <alignment horizontal="center" vertical="center"/>
    </xf>
    <xf numFmtId="2" fontId="10" fillId="0" borderId="44" xfId="0" applyNumberFormat="1" applyFont="1" applyBorder="1" applyAlignment="1">
      <alignment horizontal="center" vertical="center"/>
    </xf>
    <xf numFmtId="2" fontId="11" fillId="0" borderId="44" xfId="0" applyNumberFormat="1" applyFont="1" applyFill="1" applyBorder="1" applyAlignment="1">
      <alignment/>
    </xf>
    <xf numFmtId="2" fontId="11" fillId="0" borderId="44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Continuous"/>
    </xf>
    <xf numFmtId="179" fontId="2" fillId="0" borderId="0" xfId="57" applyFont="1" applyFill="1">
      <alignment/>
      <protection/>
    </xf>
    <xf numFmtId="2" fontId="12" fillId="0" borderId="42" xfId="0" applyNumberFormat="1" applyFont="1" applyFill="1" applyBorder="1" applyAlignment="1">
      <alignment/>
    </xf>
    <xf numFmtId="0" fontId="12" fillId="0" borderId="44" xfId="0" applyFont="1" applyFill="1" applyBorder="1" applyAlignment="1" quotePrefix="1">
      <alignment horizontal="right"/>
    </xf>
    <xf numFmtId="2" fontId="13" fillId="0" borderId="0" xfId="0" applyNumberFormat="1" applyFont="1" applyFill="1" applyBorder="1" applyAlignment="1">
      <alignment horizontal="right"/>
    </xf>
    <xf numFmtId="2" fontId="12" fillId="0" borderId="44" xfId="0" applyNumberFormat="1" applyFont="1" applyFill="1" applyBorder="1" applyAlignment="1">
      <alignment/>
    </xf>
    <xf numFmtId="0" fontId="12" fillId="0" borderId="84" xfId="0" applyFont="1" applyFill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33" borderId="76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2" fillId="0" borderId="56" xfId="0" applyFont="1" applyBorder="1" applyAlignment="1">
      <alignment horizontal="center" vertical="top" wrapText="1"/>
    </xf>
    <xf numFmtId="14" fontId="2" fillId="0" borderId="72" xfId="0" applyNumberFormat="1" applyFont="1" applyBorder="1" applyAlignment="1">
      <alignment horizontal="center" vertical="top" wrapText="1"/>
    </xf>
    <xf numFmtId="0" fontId="0" fillId="0" borderId="56" xfId="0" applyBorder="1" applyAlignment="1">
      <alignment horizontal="center"/>
    </xf>
    <xf numFmtId="14" fontId="2" fillId="0" borderId="72" xfId="0" applyNumberFormat="1" applyFont="1" applyBorder="1" applyAlignment="1">
      <alignment horizontal="right" vertical="top" wrapText="1"/>
    </xf>
    <xf numFmtId="0" fontId="2" fillId="0" borderId="72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left" vertical="top" wrapText="1"/>
    </xf>
    <xf numFmtId="0" fontId="0" fillId="0" borderId="33" xfId="0" applyBorder="1" applyAlignment="1">
      <alignment horizontal="center"/>
    </xf>
    <xf numFmtId="0" fontId="2" fillId="0" borderId="84" xfId="0" applyFont="1" applyBorder="1" applyAlignment="1">
      <alignment vertical="top" wrapText="1"/>
    </xf>
    <xf numFmtId="0" fontId="1" fillId="0" borderId="84" xfId="0" applyFont="1" applyBorder="1" applyAlignment="1">
      <alignment vertical="top" wrapText="1"/>
    </xf>
    <xf numFmtId="2" fontId="1" fillId="0" borderId="84" xfId="0" applyNumberFormat="1" applyFont="1" applyBorder="1" applyAlignment="1">
      <alignment vertical="top" wrapText="1"/>
    </xf>
    <xf numFmtId="14" fontId="2" fillId="0" borderId="29" xfId="0" applyNumberFormat="1" applyFont="1" applyBorder="1" applyAlignment="1">
      <alignment horizontal="right" vertical="top" wrapText="1"/>
    </xf>
    <xf numFmtId="0" fontId="2" fillId="0" borderId="56" xfId="0" applyFont="1" applyFill="1" applyBorder="1" applyAlignment="1">
      <alignment horizontal="center"/>
    </xf>
    <xf numFmtId="2" fontId="2" fillId="0" borderId="72" xfId="0" applyNumberFormat="1" applyFont="1" applyFill="1" applyBorder="1" applyAlignment="1">
      <alignment horizontal="right" vertical="center"/>
    </xf>
    <xf numFmtId="2" fontId="2" fillId="0" borderId="72" xfId="0" applyNumberFormat="1" applyFont="1" applyFill="1" applyBorder="1" applyAlignment="1">
      <alignment horizontal="right"/>
    </xf>
    <xf numFmtId="2" fontId="0" fillId="0" borderId="72" xfId="0" applyNumberFormat="1" applyFill="1" applyBorder="1" applyAlignment="1">
      <alignment/>
    </xf>
    <xf numFmtId="2" fontId="1" fillId="0" borderId="72" xfId="0" applyNumberFormat="1" applyFont="1" applyFill="1" applyBorder="1" applyAlignment="1">
      <alignment horizontal="right"/>
    </xf>
    <xf numFmtId="0" fontId="0" fillId="0" borderId="72" xfId="0" applyFill="1" applyBorder="1" applyAlignment="1">
      <alignment/>
    </xf>
    <xf numFmtId="0" fontId="1" fillId="0" borderId="44" xfId="0" applyFont="1" applyBorder="1" applyAlignment="1">
      <alignment horizontal="right"/>
    </xf>
    <xf numFmtId="0" fontId="1" fillId="0" borderId="44" xfId="0" applyFont="1" applyBorder="1" applyAlignment="1">
      <alignment horizontal="left"/>
    </xf>
    <xf numFmtId="0" fontId="0" fillId="0" borderId="56" xfId="0" applyFont="1" applyFill="1" applyBorder="1" applyAlignment="1">
      <alignment horizontal="center"/>
    </xf>
    <xf numFmtId="2" fontId="0" fillId="0" borderId="72" xfId="0" applyNumberFormat="1" applyFont="1" applyFill="1" applyBorder="1" applyAlignment="1">
      <alignment horizontal="right"/>
    </xf>
    <xf numFmtId="2" fontId="0" fillId="0" borderId="72" xfId="0" applyNumberFormat="1" applyFont="1" applyBorder="1" applyAlignment="1">
      <alignment horizontal="right"/>
    </xf>
    <xf numFmtId="2" fontId="2" fillId="0" borderId="72" xfId="0" applyNumberFormat="1" applyFont="1" applyBorder="1" applyAlignment="1">
      <alignment horizontal="right"/>
    </xf>
    <xf numFmtId="2" fontId="2" fillId="0" borderId="72" xfId="0" applyNumberFormat="1" applyFont="1" applyBorder="1" applyAlignment="1">
      <alignment/>
    </xf>
    <xf numFmtId="0" fontId="2" fillId="0" borderId="56" xfId="0" applyFont="1" applyFill="1" applyBorder="1" applyAlignment="1">
      <alignment horizontal="center" vertical="top" wrapText="1"/>
    </xf>
    <xf numFmtId="2" fontId="1" fillId="0" borderId="44" xfId="0" applyNumberFormat="1" applyFont="1" applyFill="1" applyBorder="1" applyAlignment="1">
      <alignment/>
    </xf>
    <xf numFmtId="2" fontId="1" fillId="0" borderId="72" xfId="0" applyNumberFormat="1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84" xfId="0" applyFont="1" applyBorder="1" applyAlignment="1">
      <alignment/>
    </xf>
    <xf numFmtId="0" fontId="1" fillId="0" borderId="84" xfId="0" applyFont="1" applyBorder="1" applyAlignment="1">
      <alignment/>
    </xf>
    <xf numFmtId="2" fontId="1" fillId="0" borderId="84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0" fontId="10" fillId="0" borderId="56" xfId="0" applyFont="1" applyFill="1" applyBorder="1" applyAlignment="1">
      <alignment horizontal="left" vertical="center"/>
    </xf>
    <xf numFmtId="0" fontId="0" fillId="0" borderId="44" xfId="0" applyFont="1" applyBorder="1" applyAlignment="1">
      <alignment vertical="center"/>
    </xf>
    <xf numFmtId="2" fontId="10" fillId="0" borderId="44" xfId="0" applyNumberFormat="1" applyFont="1" applyFill="1" applyBorder="1" applyAlignment="1">
      <alignment horizontal="right" vertical="center"/>
    </xf>
    <xf numFmtId="2" fontId="10" fillId="0" borderId="72" xfId="0" applyNumberFormat="1" applyFont="1" applyFill="1" applyBorder="1" applyAlignment="1">
      <alignment horizontal="right" vertical="center"/>
    </xf>
    <xf numFmtId="178" fontId="11" fillId="0" borderId="44" xfId="0" applyNumberFormat="1" applyFont="1" applyBorder="1" applyAlignment="1" quotePrefix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right" vertical="center"/>
    </xf>
    <xf numFmtId="2" fontId="8" fillId="0" borderId="44" xfId="0" applyNumberFormat="1" applyFont="1" applyFill="1" applyBorder="1" applyAlignment="1">
      <alignment horizontal="right" vertical="center"/>
    </xf>
    <xf numFmtId="2" fontId="20" fillId="0" borderId="44" xfId="0" applyNumberFormat="1" applyFont="1" applyFill="1" applyBorder="1" applyAlignment="1">
      <alignment horizontal="right" vertical="center"/>
    </xf>
    <xf numFmtId="2" fontId="20" fillId="0" borderId="72" xfId="0" applyNumberFormat="1" applyFont="1" applyFill="1" applyBorder="1" applyAlignment="1">
      <alignment horizontal="right" vertical="center"/>
    </xf>
    <xf numFmtId="2" fontId="20" fillId="0" borderId="44" xfId="0" applyNumberFormat="1" applyFont="1" applyFill="1" applyBorder="1" applyAlignment="1">
      <alignment horizontal="right"/>
    </xf>
    <xf numFmtId="0" fontId="20" fillId="0" borderId="56" xfId="0" applyFont="1" applyBorder="1" applyAlignment="1">
      <alignment horizontal="left" vertical="center"/>
    </xf>
    <xf numFmtId="2" fontId="10" fillId="0" borderId="72" xfId="0" applyNumberFormat="1" applyFont="1" applyBorder="1" applyAlignment="1">
      <alignment horizontal="center" vertical="center"/>
    </xf>
    <xf numFmtId="0" fontId="10" fillId="0" borderId="56" xfId="0" applyFont="1" applyBorder="1" applyAlignment="1">
      <alignment horizontal="left" vertical="center" indent="1"/>
    </xf>
    <xf numFmtId="0" fontId="10" fillId="0" borderId="33" xfId="0" applyFont="1" applyBorder="1" applyAlignment="1">
      <alignment horizontal="left" vertical="center" indent="1"/>
    </xf>
    <xf numFmtId="2" fontId="11" fillId="0" borderId="84" xfId="0" applyNumberFormat="1" applyFont="1" applyFill="1" applyBorder="1" applyAlignment="1">
      <alignment horizontal="right"/>
    </xf>
    <xf numFmtId="2" fontId="10" fillId="0" borderId="84" xfId="0" applyNumberFormat="1" applyFont="1" applyFill="1" applyBorder="1" applyAlignment="1">
      <alignment horizontal="right" vertical="center"/>
    </xf>
    <xf numFmtId="2" fontId="11" fillId="0" borderId="84" xfId="0" applyNumberFormat="1" applyFont="1" applyFill="1" applyBorder="1" applyAlignment="1">
      <alignment/>
    </xf>
    <xf numFmtId="2" fontId="10" fillId="0" borderId="29" xfId="0" applyNumberFormat="1" applyFont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vertical="center"/>
    </xf>
    <xf numFmtId="0" fontId="6" fillId="33" borderId="61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178" fontId="1" fillId="33" borderId="49" xfId="0" applyNumberFormat="1" applyFont="1" applyFill="1" applyBorder="1" applyAlignment="1" applyProtection="1">
      <alignment horizontal="left"/>
      <protection/>
    </xf>
    <xf numFmtId="178" fontId="1" fillId="33" borderId="39" xfId="0" applyNumberFormat="1" applyFont="1" applyFill="1" applyBorder="1" applyAlignment="1" applyProtection="1">
      <alignment horizontal="left"/>
      <protection/>
    </xf>
    <xf numFmtId="178" fontId="27" fillId="33" borderId="42" xfId="0" applyNumberFormat="1" applyFont="1" applyFill="1" applyBorder="1" applyAlignment="1">
      <alignment horizontal="center"/>
    </xf>
    <xf numFmtId="178" fontId="27" fillId="33" borderId="63" xfId="42" applyNumberFormat="1" applyFont="1" applyFill="1" applyBorder="1" applyAlignment="1" quotePrefix="1">
      <alignment horizontal="center"/>
    </xf>
    <xf numFmtId="178" fontId="27" fillId="33" borderId="13" xfId="42" applyNumberFormat="1" applyFont="1" applyFill="1" applyBorder="1" applyAlignment="1" quotePrefix="1">
      <alignment horizontal="center"/>
    </xf>
    <xf numFmtId="178" fontId="27" fillId="33" borderId="43" xfId="42" applyNumberFormat="1" applyFont="1" applyFill="1" applyBorder="1" applyAlignment="1">
      <alignment horizontal="center"/>
    </xf>
    <xf numFmtId="2" fontId="27" fillId="33" borderId="11" xfId="42" applyNumberFormat="1" applyFont="1" applyFill="1" applyBorder="1" applyAlignment="1">
      <alignment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8" fontId="2" fillId="0" borderId="0" xfId="57" applyNumberFormat="1" applyFont="1" applyFill="1">
      <alignment/>
      <protection/>
    </xf>
    <xf numFmtId="0" fontId="36" fillId="0" borderId="0" xfId="0" applyFont="1" applyFill="1" applyAlignment="1">
      <alignment/>
    </xf>
    <xf numFmtId="180" fontId="6" fillId="0" borderId="0" xfId="61" applyFont="1" applyAlignment="1" applyProtection="1">
      <alignment horizontal="centerContinuous"/>
      <protection/>
    </xf>
    <xf numFmtId="180" fontId="13" fillId="0" borderId="0" xfId="61" applyFont="1" applyBorder="1" applyAlignment="1" applyProtection="1">
      <alignment horizontal="centerContinuous"/>
      <protection/>
    </xf>
    <xf numFmtId="180" fontId="2" fillId="0" borderId="0" xfId="61" applyFont="1" applyBorder="1">
      <alignment/>
      <protection/>
    </xf>
    <xf numFmtId="180" fontId="12" fillId="0" borderId="0" xfId="61" applyFont="1" applyBorder="1">
      <alignment/>
      <protection/>
    </xf>
    <xf numFmtId="180" fontId="12" fillId="0" borderId="0" xfId="61" applyFont="1" applyFill="1" applyBorder="1">
      <alignment/>
      <protection/>
    </xf>
    <xf numFmtId="180" fontId="20" fillId="33" borderId="50" xfId="61" applyFont="1" applyFill="1" applyBorder="1" applyAlignment="1">
      <alignment horizontal="center"/>
      <protection/>
    </xf>
    <xf numFmtId="180" fontId="20" fillId="33" borderId="47" xfId="61" applyFont="1" applyFill="1" applyBorder="1">
      <alignment/>
      <protection/>
    </xf>
    <xf numFmtId="180" fontId="20" fillId="33" borderId="55" xfId="61" applyFont="1" applyFill="1" applyBorder="1" applyAlignment="1">
      <alignment horizontal="center"/>
      <protection/>
    </xf>
    <xf numFmtId="180" fontId="20" fillId="33" borderId="10" xfId="61" applyFont="1" applyFill="1" applyBorder="1" applyAlignment="1">
      <alignment horizontal="center"/>
      <protection/>
    </xf>
    <xf numFmtId="180" fontId="20" fillId="33" borderId="56" xfId="61" applyFont="1" applyFill="1" applyBorder="1" applyAlignment="1" quotePrefix="1">
      <alignment horizontal="center"/>
      <protection/>
    </xf>
    <xf numFmtId="180" fontId="20" fillId="33" borderId="44" xfId="61" applyFont="1" applyFill="1" applyBorder="1" applyAlignment="1" quotePrefix="1">
      <alignment horizontal="center"/>
      <protection/>
    </xf>
    <xf numFmtId="180" fontId="20" fillId="33" borderId="72" xfId="61" applyFont="1" applyFill="1" applyBorder="1" applyAlignment="1">
      <alignment horizontal="center"/>
      <protection/>
    </xf>
    <xf numFmtId="180" fontId="20" fillId="33" borderId="15" xfId="61" applyFont="1" applyFill="1" applyBorder="1" applyAlignment="1" quotePrefix="1">
      <alignment horizontal="center"/>
      <protection/>
    </xf>
    <xf numFmtId="180" fontId="20" fillId="33" borderId="72" xfId="61" applyFont="1" applyFill="1" applyBorder="1" applyAlignment="1" quotePrefix="1">
      <alignment horizontal="center"/>
      <protection/>
    </xf>
    <xf numFmtId="180" fontId="10" fillId="0" borderId="80" xfId="61" applyFont="1" applyBorder="1" applyAlignment="1">
      <alignment horizontal="center"/>
      <protection/>
    </xf>
    <xf numFmtId="180" fontId="20" fillId="0" borderId="78" xfId="61" applyFont="1" applyBorder="1">
      <alignment/>
      <protection/>
    </xf>
    <xf numFmtId="180" fontId="20" fillId="0" borderId="80" xfId="61" applyFont="1" applyBorder="1">
      <alignment/>
      <protection/>
    </xf>
    <xf numFmtId="180" fontId="20" fillId="0" borderId="49" xfId="61" applyFont="1" applyBorder="1">
      <alignment/>
      <protection/>
    </xf>
    <xf numFmtId="180" fontId="20" fillId="0" borderId="70" xfId="61" applyFont="1" applyBorder="1">
      <alignment/>
      <protection/>
    </xf>
    <xf numFmtId="180" fontId="20" fillId="0" borderId="11" xfId="61" applyFont="1" applyBorder="1" applyAlignment="1" quotePrefix="1">
      <alignment horizontal="right"/>
      <protection/>
    </xf>
    <xf numFmtId="180" fontId="20" fillId="0" borderId="70" xfId="61" applyFont="1" applyBorder="1" applyAlignment="1" quotePrefix="1">
      <alignment horizontal="right"/>
      <protection/>
    </xf>
    <xf numFmtId="181" fontId="10" fillId="0" borderId="32" xfId="61" applyNumberFormat="1" applyFont="1" applyBorder="1" applyAlignment="1">
      <alignment horizontal="left"/>
      <protection/>
    </xf>
    <xf numFmtId="180" fontId="10" fillId="0" borderId="37" xfId="61" applyFont="1" applyBorder="1">
      <alignment/>
      <protection/>
    </xf>
    <xf numFmtId="180" fontId="10" fillId="0" borderId="32" xfId="61" applyFont="1" applyBorder="1">
      <alignment/>
      <protection/>
    </xf>
    <xf numFmtId="180" fontId="10" fillId="0" borderId="39" xfId="61" applyFont="1" applyBorder="1" applyAlignment="1">
      <alignment horizontal="right"/>
      <protection/>
    </xf>
    <xf numFmtId="180" fontId="10" fillId="0" borderId="73" xfId="61" applyFont="1" applyBorder="1" applyAlignment="1">
      <alignment horizontal="right"/>
      <protection/>
    </xf>
    <xf numFmtId="180" fontId="10" fillId="0" borderId="12" xfId="61" applyFont="1" applyBorder="1" applyAlignment="1">
      <alignment horizontal="right"/>
      <protection/>
    </xf>
    <xf numFmtId="180" fontId="20" fillId="0" borderId="37" xfId="61" applyFont="1" applyBorder="1">
      <alignment/>
      <protection/>
    </xf>
    <xf numFmtId="180" fontId="20" fillId="0" borderId="32" xfId="61" applyFont="1" applyBorder="1">
      <alignment/>
      <protection/>
    </xf>
    <xf numFmtId="180" fontId="20" fillId="0" borderId="39" xfId="61" applyFont="1" applyBorder="1">
      <alignment/>
      <protection/>
    </xf>
    <xf numFmtId="180" fontId="20" fillId="0" borderId="73" xfId="61" applyFont="1" applyBorder="1">
      <alignment/>
      <protection/>
    </xf>
    <xf numFmtId="180" fontId="20" fillId="0" borderId="12" xfId="61" applyFont="1" applyBorder="1" applyAlignment="1" quotePrefix="1">
      <alignment horizontal="right"/>
      <protection/>
    </xf>
    <xf numFmtId="180" fontId="20" fillId="0" borderId="73" xfId="61" applyFont="1" applyBorder="1" applyAlignment="1" quotePrefix="1">
      <alignment horizontal="right"/>
      <protection/>
    </xf>
    <xf numFmtId="181" fontId="10" fillId="0" borderId="57" xfId="61" applyNumberFormat="1" applyFont="1" applyBorder="1" applyAlignment="1">
      <alignment horizontal="left"/>
      <protection/>
    </xf>
    <xf numFmtId="180" fontId="20" fillId="0" borderId="59" xfId="61" applyFont="1" applyBorder="1">
      <alignment/>
      <protection/>
    </xf>
    <xf numFmtId="180" fontId="20" fillId="0" borderId="57" xfId="61" applyFont="1" applyBorder="1">
      <alignment/>
      <protection/>
    </xf>
    <xf numFmtId="180" fontId="20" fillId="0" borderId="58" xfId="61" applyFont="1" applyBorder="1" applyAlignment="1">
      <alignment horizontal="right"/>
      <protection/>
    </xf>
    <xf numFmtId="180" fontId="20" fillId="0" borderId="81" xfId="61" applyFont="1" applyBorder="1" applyAlignment="1">
      <alignment horizontal="right"/>
      <protection/>
    </xf>
    <xf numFmtId="180" fontId="20" fillId="0" borderId="22" xfId="61" applyFont="1" applyBorder="1" applyAlignment="1" quotePrefix="1">
      <alignment horizontal="right"/>
      <protection/>
    </xf>
    <xf numFmtId="180" fontId="20" fillId="0" borderId="81" xfId="61" applyFont="1" applyBorder="1" applyAlignment="1" quotePrefix="1">
      <alignment horizontal="right"/>
      <protection/>
    </xf>
    <xf numFmtId="180" fontId="10" fillId="0" borderId="0" xfId="61" applyFont="1">
      <alignment/>
      <protection/>
    </xf>
    <xf numFmtId="180" fontId="20" fillId="33" borderId="50" xfId="61" applyFont="1" applyFill="1" applyBorder="1">
      <alignment/>
      <protection/>
    </xf>
    <xf numFmtId="180" fontId="10" fillId="0" borderId="80" xfId="61" applyFont="1" applyBorder="1">
      <alignment/>
      <protection/>
    </xf>
    <xf numFmtId="180" fontId="20" fillId="0" borderId="80" xfId="61" applyFont="1" applyBorder="1" applyAlignment="1" quotePrefix="1">
      <alignment horizontal="right"/>
      <protection/>
    </xf>
    <xf numFmtId="180" fontId="20" fillId="0" borderId="49" xfId="61" applyFont="1" applyBorder="1" applyAlignment="1" quotePrefix="1">
      <alignment horizontal="right"/>
      <protection/>
    </xf>
    <xf numFmtId="180" fontId="10" fillId="0" borderId="32" xfId="61" applyNumberFormat="1" applyFont="1" applyBorder="1" applyAlignment="1">
      <alignment horizontal="right"/>
      <protection/>
    </xf>
    <xf numFmtId="180" fontId="10" fillId="0" borderId="32" xfId="61" applyFont="1" applyBorder="1" applyAlignment="1">
      <alignment horizontal="right"/>
      <protection/>
    </xf>
    <xf numFmtId="180" fontId="20" fillId="0" borderId="32" xfId="61" applyFont="1" applyBorder="1" applyAlignment="1">
      <alignment horizontal="right"/>
      <protection/>
    </xf>
    <xf numFmtId="180" fontId="20" fillId="0" borderId="39" xfId="61" applyFont="1" applyBorder="1" applyAlignment="1">
      <alignment horizontal="right"/>
      <protection/>
    </xf>
    <xf numFmtId="180" fontId="20" fillId="0" borderId="73" xfId="61" applyFont="1" applyBorder="1" applyAlignment="1">
      <alignment horizontal="right"/>
      <protection/>
    </xf>
    <xf numFmtId="180" fontId="10" fillId="0" borderId="57" xfId="61" applyFont="1" applyBorder="1">
      <alignment/>
      <protection/>
    </xf>
    <xf numFmtId="180" fontId="20" fillId="0" borderId="57" xfId="61" applyFont="1" applyBorder="1" applyAlignment="1">
      <alignment horizontal="right"/>
      <protection/>
    </xf>
    <xf numFmtId="180" fontId="13" fillId="0" borderId="0" xfId="61" applyFont="1" applyAlignment="1" applyProtection="1">
      <alignment horizontal="centerContinuous"/>
      <protection/>
    </xf>
    <xf numFmtId="180" fontId="2" fillId="0" borderId="0" xfId="61" applyFont="1" applyBorder="1" applyAlignment="1">
      <alignment horizontal="left"/>
      <protection/>
    </xf>
    <xf numFmtId="180" fontId="12" fillId="0" borderId="0" xfId="61" applyFont="1">
      <alignment/>
      <protection/>
    </xf>
    <xf numFmtId="180" fontId="20" fillId="33" borderId="50" xfId="61" applyFont="1" applyFill="1" applyBorder="1" applyAlignment="1">
      <alignment horizontal="left"/>
      <protection/>
    </xf>
    <xf numFmtId="180" fontId="10" fillId="0" borderId="80" xfId="61" applyFont="1" applyBorder="1" applyAlignment="1">
      <alignment horizontal="left"/>
      <protection/>
    </xf>
    <xf numFmtId="180" fontId="20" fillId="0" borderId="49" xfId="61" applyFont="1" applyBorder="1" applyAlignment="1" quotePrefix="1">
      <alignment/>
      <protection/>
    </xf>
    <xf numFmtId="180" fontId="20" fillId="0" borderId="70" xfId="61" applyFont="1" applyBorder="1" applyAlignment="1" quotePrefix="1">
      <alignment/>
      <protection/>
    </xf>
    <xf numFmtId="181" fontId="10" fillId="0" borderId="37" xfId="61" applyNumberFormat="1" applyFont="1" applyBorder="1" applyAlignment="1">
      <alignment horizontal="left"/>
      <protection/>
    </xf>
    <xf numFmtId="180" fontId="10" fillId="0" borderId="39" xfId="61" applyFont="1" applyBorder="1" applyAlignment="1">
      <alignment/>
      <protection/>
    </xf>
    <xf numFmtId="180" fontId="10" fillId="0" borderId="73" xfId="61" applyFont="1" applyBorder="1" applyAlignment="1">
      <alignment/>
      <protection/>
    </xf>
    <xf numFmtId="180" fontId="10" fillId="0" borderId="12" xfId="61" applyFont="1" applyBorder="1" applyAlignment="1" quotePrefix="1">
      <alignment horizontal="right"/>
      <protection/>
    </xf>
    <xf numFmtId="180" fontId="10" fillId="0" borderId="73" xfId="61" applyFont="1" applyBorder="1" applyAlignment="1" quotePrefix="1">
      <alignment horizontal="right"/>
      <protection/>
    </xf>
    <xf numFmtId="181" fontId="20" fillId="0" borderId="37" xfId="61" applyNumberFormat="1" applyFont="1" applyBorder="1" applyAlignment="1">
      <alignment horizontal="left"/>
      <protection/>
    </xf>
    <xf numFmtId="180" fontId="20" fillId="0" borderId="39" xfId="61" applyFont="1" applyBorder="1" applyAlignment="1">
      <alignment/>
      <protection/>
    </xf>
    <xf numFmtId="180" fontId="20" fillId="0" borderId="73" xfId="61" applyFont="1" applyBorder="1" applyAlignment="1">
      <alignment/>
      <protection/>
    </xf>
    <xf numFmtId="181" fontId="20" fillId="0" borderId="59" xfId="61" applyNumberFormat="1" applyFont="1" applyBorder="1" applyAlignment="1">
      <alignment horizontal="left"/>
      <protection/>
    </xf>
    <xf numFmtId="180" fontId="20" fillId="0" borderId="58" xfId="61" applyFont="1" applyBorder="1" applyAlignment="1">
      <alignment/>
      <protection/>
    </xf>
    <xf numFmtId="180" fontId="20" fillId="0" borderId="81" xfId="61" applyFont="1" applyBorder="1" applyAlignment="1">
      <alignment/>
      <protection/>
    </xf>
    <xf numFmtId="180" fontId="1" fillId="0" borderId="0" xfId="61" applyFont="1" applyAlignment="1" applyProtection="1">
      <alignment horizontal="centerContinuous"/>
      <protection/>
    </xf>
    <xf numFmtId="180" fontId="2" fillId="0" borderId="0" xfId="61" applyFont="1">
      <alignment/>
      <protection/>
    </xf>
    <xf numFmtId="0" fontId="0" fillId="0" borderId="17" xfId="0" applyBorder="1" applyAlignment="1">
      <alignment/>
    </xf>
    <xf numFmtId="178" fontId="0" fillId="0" borderId="39" xfId="0" applyNumberFormat="1" applyBorder="1" applyAlignment="1">
      <alignment/>
    </xf>
    <xf numFmtId="178" fontId="0" fillId="0" borderId="120" xfId="0" applyNumberFormat="1" applyBorder="1" applyAlignment="1">
      <alignment/>
    </xf>
    <xf numFmtId="178" fontId="0" fillId="0" borderId="39" xfId="0" applyNumberFormat="1" applyBorder="1" applyAlignment="1">
      <alignment horizontal="right"/>
    </xf>
    <xf numFmtId="178" fontId="0" fillId="0" borderId="120" xfId="0" applyNumberForma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9" xfId="0" applyBorder="1" applyAlignment="1">
      <alignment/>
    </xf>
    <xf numFmtId="0" fontId="0" fillId="0" borderId="38" xfId="0" applyBorder="1" applyAlignment="1">
      <alignment/>
    </xf>
    <xf numFmtId="178" fontId="0" fillId="0" borderId="49" xfId="0" applyNumberFormat="1" applyBorder="1" applyAlignment="1">
      <alignment/>
    </xf>
    <xf numFmtId="178" fontId="0" fillId="0" borderId="119" xfId="0" applyNumberFormat="1" applyBorder="1" applyAlignment="1">
      <alignment/>
    </xf>
    <xf numFmtId="0" fontId="0" fillId="0" borderId="130" xfId="0" applyBorder="1" applyAlignment="1">
      <alignment/>
    </xf>
    <xf numFmtId="178" fontId="0" fillId="0" borderId="42" xfId="0" applyNumberFormat="1" applyBorder="1" applyAlignment="1">
      <alignment/>
    </xf>
    <xf numFmtId="178" fontId="0" fillId="0" borderId="42" xfId="0" applyNumberFormat="1" applyBorder="1" applyAlignment="1">
      <alignment horizontal="right"/>
    </xf>
    <xf numFmtId="178" fontId="0" fillId="0" borderId="122" xfId="0" applyNumberFormat="1" applyBorder="1" applyAlignment="1">
      <alignment horizontal="right"/>
    </xf>
    <xf numFmtId="178" fontId="0" fillId="0" borderId="49" xfId="0" applyNumberFormat="1" applyBorder="1" applyAlignment="1">
      <alignment horizontal="right"/>
    </xf>
    <xf numFmtId="178" fontId="0" fillId="0" borderId="119" xfId="0" applyNumberFormat="1" applyBorder="1" applyAlignment="1">
      <alignment horizontal="right"/>
    </xf>
    <xf numFmtId="0" fontId="0" fillId="0" borderId="131" xfId="0" applyBorder="1" applyAlignment="1">
      <alignment/>
    </xf>
    <xf numFmtId="0" fontId="0" fillId="0" borderId="132" xfId="0" applyBorder="1" applyAlignment="1">
      <alignment/>
    </xf>
    <xf numFmtId="178" fontId="0" fillId="0" borderId="133" xfId="0" applyNumberFormat="1" applyBorder="1" applyAlignment="1">
      <alignment/>
    </xf>
    <xf numFmtId="178" fontId="0" fillId="0" borderId="133" xfId="0" applyNumberFormat="1" applyFill="1" applyBorder="1" applyAlignment="1">
      <alignment/>
    </xf>
    <xf numFmtId="178" fontId="0" fillId="0" borderId="133" xfId="0" applyNumberFormat="1" applyBorder="1" applyAlignment="1">
      <alignment horizontal="right"/>
    </xf>
    <xf numFmtId="178" fontId="0" fillId="0" borderId="127" xfId="0" applyNumberFormat="1" applyBorder="1" applyAlignment="1">
      <alignment horizontal="right"/>
    </xf>
    <xf numFmtId="0" fontId="0" fillId="0" borderId="39" xfId="0" applyBorder="1" applyAlignment="1">
      <alignment/>
    </xf>
    <xf numFmtId="0" fontId="0" fillId="33" borderId="44" xfId="0" applyFill="1" applyBorder="1" applyAlignment="1">
      <alignment horizontal="center"/>
    </xf>
    <xf numFmtId="0" fontId="0" fillId="33" borderId="44" xfId="0" applyFill="1" applyBorder="1" applyAlignment="1" quotePrefix="1">
      <alignment horizontal="center"/>
    </xf>
    <xf numFmtId="0" fontId="0" fillId="33" borderId="124" xfId="0" applyFill="1" applyBorder="1" applyAlignment="1">
      <alignment/>
    </xf>
    <xf numFmtId="0" fontId="17" fillId="0" borderId="0" xfId="0" applyFont="1" applyAlignment="1" quotePrefix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right"/>
    </xf>
    <xf numFmtId="0" fontId="1" fillId="33" borderId="62" xfId="0" applyFont="1" applyFill="1" applyBorder="1" applyAlignment="1" applyProtection="1">
      <alignment horizontal="center" vertical="center"/>
      <protection/>
    </xf>
    <xf numFmtId="0" fontId="1" fillId="33" borderId="71" xfId="0" applyFont="1" applyFill="1" applyBorder="1" applyAlignment="1" applyProtection="1">
      <alignment horizontal="center" vertical="center"/>
      <protection/>
    </xf>
    <xf numFmtId="182" fontId="1" fillId="0" borderId="73" xfId="0" applyNumberFormat="1" applyFont="1" applyBorder="1" applyAlignment="1" applyProtection="1">
      <alignment horizontal="center" vertical="center"/>
      <protection/>
    </xf>
    <xf numFmtId="182" fontId="1" fillId="0" borderId="73" xfId="0" applyNumberFormat="1" applyFont="1" applyFill="1" applyBorder="1" applyAlignment="1">
      <alignment horizontal="center" vertical="center"/>
    </xf>
    <xf numFmtId="182" fontId="39" fillId="0" borderId="0" xfId="0" applyNumberFormat="1" applyFont="1" applyAlignment="1" applyProtection="1">
      <alignment horizontal="left" vertical="center" wrapText="1"/>
      <protection/>
    </xf>
    <xf numFmtId="182" fontId="2" fillId="0" borderId="0" xfId="0" applyNumberFormat="1" applyFont="1" applyAlignment="1" applyProtection="1">
      <alignment horizontal="left" vertical="center" wrapText="1"/>
      <protection/>
    </xf>
    <xf numFmtId="178" fontId="1" fillId="0" borderId="0" xfId="0" applyNumberFormat="1" applyFont="1" applyAlignment="1">
      <alignment horizontal="center"/>
    </xf>
    <xf numFmtId="178" fontId="6" fillId="0" borderId="0" xfId="0" applyNumberFormat="1" applyFont="1" applyFill="1" applyAlignment="1">
      <alignment horizontal="center"/>
    </xf>
    <xf numFmtId="178" fontId="1" fillId="33" borderId="26" xfId="0" applyNumberFormat="1" applyFont="1" applyFill="1" applyBorder="1" applyAlignment="1" quotePrefix="1">
      <alignment horizontal="center"/>
    </xf>
    <xf numFmtId="178" fontId="1" fillId="33" borderId="14" xfId="0" applyNumberFormat="1" applyFont="1" applyFill="1" applyBorder="1" applyAlignment="1">
      <alignment horizontal="center"/>
    </xf>
    <xf numFmtId="178" fontId="1" fillId="33" borderId="15" xfId="0" applyNumberFormat="1" applyFont="1" applyFill="1" applyBorder="1" applyAlignment="1">
      <alignment horizontal="center"/>
    </xf>
    <xf numFmtId="178" fontId="1" fillId="33" borderId="43" xfId="0" applyNumberFormat="1" applyFont="1" applyFill="1" applyBorder="1" applyAlignment="1" quotePrefix="1">
      <alignment horizontal="center"/>
    </xf>
    <xf numFmtId="178" fontId="1" fillId="33" borderId="20" xfId="0" applyNumberFormat="1" applyFont="1" applyFill="1" applyBorder="1" applyAlignment="1">
      <alignment horizontal="center"/>
    </xf>
    <xf numFmtId="178" fontId="1" fillId="33" borderId="77" xfId="0" applyNumberFormat="1" applyFont="1" applyFill="1" applyBorder="1" applyAlignment="1">
      <alignment horizontal="center"/>
    </xf>
    <xf numFmtId="178" fontId="1" fillId="33" borderId="53" xfId="0" applyNumberFormat="1" applyFont="1" applyFill="1" applyBorder="1" applyAlignment="1">
      <alignment horizontal="center"/>
    </xf>
    <xf numFmtId="178" fontId="1" fillId="33" borderId="54" xfId="0" applyNumberFormat="1" applyFont="1" applyFill="1" applyBorder="1" applyAlignment="1">
      <alignment horizontal="center"/>
    </xf>
    <xf numFmtId="178" fontId="1" fillId="33" borderId="26" xfId="0" applyNumberFormat="1" applyFont="1" applyFill="1" applyBorder="1" applyAlignment="1">
      <alignment horizontal="center"/>
    </xf>
    <xf numFmtId="178" fontId="1" fillId="33" borderId="4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0" fontId="1" fillId="33" borderId="49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1" fontId="1" fillId="33" borderId="49" xfId="0" applyNumberFormat="1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180" fontId="1" fillId="33" borderId="43" xfId="0" applyNumberFormat="1" applyFont="1" applyFill="1" applyBorder="1" applyAlignment="1" applyProtection="1">
      <alignment horizontal="center" vertical="center"/>
      <protection/>
    </xf>
    <xf numFmtId="180" fontId="1" fillId="33" borderId="14" xfId="0" applyNumberFormat="1" applyFont="1" applyFill="1" applyBorder="1" applyAlignment="1" applyProtection="1">
      <alignment horizontal="center" vertical="center"/>
      <protection/>
    </xf>
    <xf numFmtId="180" fontId="1" fillId="33" borderId="15" xfId="0" applyNumberFormat="1" applyFont="1" applyFill="1" applyBorder="1" applyAlignment="1" applyProtection="1">
      <alignment horizontal="center" vertical="center"/>
      <protection/>
    </xf>
    <xf numFmtId="1" fontId="1" fillId="33" borderId="43" xfId="0" applyNumberFormat="1" applyFont="1" applyFill="1" applyBorder="1" applyAlignment="1" applyProtection="1" quotePrefix="1">
      <alignment horizontal="center" vertical="center"/>
      <protection/>
    </xf>
    <xf numFmtId="1" fontId="1" fillId="33" borderId="14" xfId="0" applyNumberFormat="1" applyFont="1" applyFill="1" applyBorder="1" applyAlignment="1" applyProtection="1" quotePrefix="1">
      <alignment horizontal="center" vertical="center"/>
      <protection/>
    </xf>
    <xf numFmtId="1" fontId="1" fillId="33" borderId="15" xfId="0" applyNumberFormat="1" applyFont="1" applyFill="1" applyBorder="1" applyAlignment="1" applyProtection="1" quotePrefix="1">
      <alignment horizontal="center" vertical="center"/>
      <protection/>
    </xf>
    <xf numFmtId="1" fontId="1" fillId="33" borderId="78" xfId="0" applyNumberFormat="1" applyFont="1" applyFill="1" applyBorder="1" applyAlignment="1" applyProtection="1">
      <alignment horizontal="center" vertical="center"/>
      <protection/>
    </xf>
    <xf numFmtId="1" fontId="1" fillId="33" borderId="11" xfId="0" applyNumberFormat="1" applyFont="1" applyFill="1" applyBorder="1" applyAlignment="1" applyProtection="1">
      <alignment horizontal="center" vertical="center"/>
      <protection/>
    </xf>
    <xf numFmtId="178" fontId="6" fillId="0" borderId="0" xfId="0" applyNumberFormat="1" applyFont="1" applyFill="1" applyBorder="1" applyAlignment="1">
      <alignment horizontal="center"/>
    </xf>
    <xf numFmtId="178" fontId="27" fillId="0" borderId="0" xfId="0" applyNumberFormat="1" applyFont="1" applyFill="1" applyAlignment="1">
      <alignment horizontal="center"/>
    </xf>
    <xf numFmtId="178" fontId="31" fillId="0" borderId="10" xfId="0" applyNumberFormat="1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 horizontal="center"/>
    </xf>
    <xf numFmtId="1" fontId="27" fillId="33" borderId="78" xfId="42" applyNumberFormat="1" applyFont="1" applyFill="1" applyBorder="1" applyAlignment="1" quotePrefix="1">
      <alignment horizontal="center"/>
    </xf>
    <xf numFmtId="1" fontId="27" fillId="33" borderId="37" xfId="42" applyNumberFormat="1" applyFont="1" applyFill="1" applyBorder="1" applyAlignment="1" quotePrefix="1">
      <alignment horizontal="center"/>
    </xf>
    <xf numFmtId="1" fontId="27" fillId="33" borderId="11" xfId="42" applyNumberFormat="1" applyFont="1" applyFill="1" applyBorder="1" applyAlignment="1" quotePrefix="1">
      <alignment horizontal="center"/>
    </xf>
    <xf numFmtId="1" fontId="27" fillId="33" borderId="12" xfId="42" applyNumberFormat="1" applyFont="1" applyFill="1" applyBorder="1" applyAlignment="1" quotePrefix="1">
      <alignment horizontal="center"/>
    </xf>
    <xf numFmtId="1" fontId="27" fillId="33" borderId="11" xfId="42" applyNumberFormat="1" applyFont="1" applyFill="1" applyBorder="1" applyAlignment="1">
      <alignment horizontal="center"/>
    </xf>
    <xf numFmtId="1" fontId="27" fillId="33" borderId="12" xfId="42" applyNumberFormat="1" applyFont="1" applyFill="1" applyBorder="1" applyAlignment="1">
      <alignment horizontal="center"/>
    </xf>
    <xf numFmtId="178" fontId="27" fillId="33" borderId="43" xfId="42" applyNumberFormat="1" applyFont="1" applyFill="1" applyBorder="1" applyAlignment="1" quotePrefix="1">
      <alignment horizontal="center"/>
    </xf>
    <xf numFmtId="178" fontId="27" fillId="33" borderId="14" xfId="42" applyNumberFormat="1" applyFont="1" applyFill="1" applyBorder="1" applyAlignment="1" quotePrefix="1">
      <alignment horizontal="center"/>
    </xf>
    <xf numFmtId="178" fontId="27" fillId="33" borderId="15" xfId="42" applyNumberFormat="1" applyFont="1" applyFill="1" applyBorder="1" applyAlignment="1" quotePrefix="1">
      <alignment horizontal="center"/>
    </xf>
    <xf numFmtId="178" fontId="27" fillId="33" borderId="15" xfId="42" applyNumberFormat="1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7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78" fontId="1" fillId="0" borderId="43" xfId="0" applyNumberFormat="1" applyFont="1" applyFill="1" applyBorder="1" applyAlignment="1" quotePrefix="1">
      <alignment horizontal="center"/>
    </xf>
    <xf numFmtId="178" fontId="1" fillId="0" borderId="15" xfId="0" applyNumberFormat="1" applyFont="1" applyFill="1" applyBorder="1" applyAlignment="1" quotePrefix="1">
      <alignment horizontal="center"/>
    </xf>
    <xf numFmtId="178" fontId="1" fillId="0" borderId="10" xfId="0" applyNumberFormat="1" applyFont="1" applyFill="1" applyBorder="1" applyAlignment="1" quotePrefix="1">
      <alignment horizontal="center"/>
    </xf>
    <xf numFmtId="178" fontId="1" fillId="0" borderId="13" xfId="0" applyNumberFormat="1" applyFont="1" applyFill="1" applyBorder="1" applyAlignment="1" quotePrefix="1">
      <alignment horizontal="center"/>
    </xf>
    <xf numFmtId="178" fontId="1" fillId="0" borderId="0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 applyProtection="1">
      <alignment horizontal="center"/>
      <protection/>
    </xf>
    <xf numFmtId="178" fontId="23" fillId="0" borderId="0" xfId="0" applyNumberFormat="1" applyFont="1" applyFill="1" applyBorder="1" applyAlignment="1">
      <alignment horizontal="center"/>
    </xf>
    <xf numFmtId="178" fontId="1" fillId="0" borderId="43" xfId="0" applyNumberFormat="1" applyFont="1" applyFill="1" applyBorder="1" applyAlignment="1">
      <alignment horizontal="center"/>
    </xf>
    <xf numFmtId="178" fontId="1" fillId="0" borderId="14" xfId="0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0" fontId="20" fillId="33" borderId="50" xfId="0" applyFont="1" applyFill="1" applyBorder="1" applyAlignment="1">
      <alignment horizontal="left" vertical="center"/>
    </xf>
    <xf numFmtId="0" fontId="11" fillId="33" borderId="55" xfId="0" applyFont="1" applyFill="1" applyBorder="1" applyAlignment="1">
      <alignment horizontal="left" vertical="center"/>
    </xf>
    <xf numFmtId="0" fontId="20" fillId="33" borderId="74" xfId="0" applyFont="1" applyFill="1" applyBorder="1" applyAlignment="1" quotePrefix="1">
      <alignment horizontal="center"/>
    </xf>
    <xf numFmtId="0" fontId="20" fillId="33" borderId="75" xfId="0" applyFont="1" applyFill="1" applyBorder="1" applyAlignment="1" quotePrefix="1">
      <alignment horizontal="center"/>
    </xf>
    <xf numFmtId="0" fontId="20" fillId="33" borderId="53" xfId="0" applyFont="1" applyFill="1" applyBorder="1" applyAlignment="1" quotePrefix="1">
      <alignment horizontal="center"/>
    </xf>
    <xf numFmtId="0" fontId="20" fillId="33" borderId="54" xfId="0" applyFont="1" applyFill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39" fontId="6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39" fontId="20" fillId="33" borderId="74" xfId="0" applyNumberFormat="1" applyFont="1" applyFill="1" applyBorder="1" applyAlignment="1" applyProtection="1" quotePrefix="1">
      <alignment horizontal="center"/>
      <protection/>
    </xf>
    <xf numFmtId="39" fontId="20" fillId="33" borderId="53" xfId="0" applyNumberFormat="1" applyFont="1" applyFill="1" applyBorder="1" applyAlignment="1" applyProtection="1" quotePrefix="1">
      <alignment horizontal="center"/>
      <protection/>
    </xf>
    <xf numFmtId="39" fontId="20" fillId="33" borderId="75" xfId="0" applyNumberFormat="1" applyFont="1" applyFill="1" applyBorder="1" applyAlignment="1" applyProtection="1" quotePrefix="1">
      <alignment horizontal="center"/>
      <protection/>
    </xf>
    <xf numFmtId="39" fontId="20" fillId="33" borderId="54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20" fillId="33" borderId="43" xfId="0" applyFont="1" applyFill="1" applyBorder="1" applyAlignment="1" quotePrefix="1">
      <alignment horizontal="center"/>
    </xf>
    <xf numFmtId="0" fontId="20" fillId="33" borderId="15" xfId="0" applyFont="1" applyFill="1" applyBorder="1" applyAlignment="1" quotePrefix="1">
      <alignment horizontal="center"/>
    </xf>
    <xf numFmtId="39" fontId="20" fillId="33" borderId="43" xfId="0" applyNumberFormat="1" applyFont="1" applyFill="1" applyBorder="1" applyAlignment="1" quotePrefix="1">
      <alignment horizontal="center"/>
    </xf>
    <xf numFmtId="39" fontId="20" fillId="33" borderId="14" xfId="0" applyNumberFormat="1" applyFont="1" applyFill="1" applyBorder="1" applyAlignment="1" quotePrefix="1">
      <alignment horizontal="center"/>
    </xf>
    <xf numFmtId="0" fontId="6" fillId="0" borderId="0" xfId="0" applyFont="1" applyFill="1" applyAlignment="1" applyProtection="1">
      <alignment horizontal="center" vertical="center"/>
      <protection/>
    </xf>
    <xf numFmtId="0" fontId="1" fillId="33" borderId="45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1" fillId="33" borderId="53" xfId="0" applyFont="1" applyFill="1" applyBorder="1" applyAlignment="1" applyProtection="1">
      <alignment horizontal="center" vertical="center"/>
      <protection/>
    </xf>
    <xf numFmtId="0" fontId="1" fillId="33" borderId="75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" fillId="33" borderId="50" xfId="0" applyFont="1" applyFill="1" applyBorder="1" applyAlignment="1" applyProtection="1">
      <alignment horizontal="center" vertical="center"/>
      <protection/>
    </xf>
    <xf numFmtId="0" fontId="1" fillId="33" borderId="55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70" xfId="0" applyFont="1" applyFill="1" applyBorder="1" applyAlignment="1">
      <alignment horizontal="center" vertical="center"/>
    </xf>
    <xf numFmtId="0" fontId="9" fillId="33" borderId="7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33" borderId="74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75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1" fillId="33" borderId="52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82" xfId="0" applyFont="1" applyFill="1" applyBorder="1" applyAlignment="1">
      <alignment horizontal="center" vertical="center" wrapText="1"/>
    </xf>
    <xf numFmtId="0" fontId="1" fillId="33" borderId="72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0" fillId="33" borderId="74" xfId="0" applyFont="1" applyFill="1" applyBorder="1" applyAlignment="1">
      <alignment horizontal="center" vertical="center"/>
    </xf>
    <xf numFmtId="0" fontId="20" fillId="33" borderId="53" xfId="0" applyFont="1" applyFill="1" applyBorder="1" applyAlignment="1">
      <alignment horizontal="center" vertical="center"/>
    </xf>
    <xf numFmtId="0" fontId="20" fillId="33" borderId="75" xfId="0" applyFont="1" applyFill="1" applyBorder="1" applyAlignment="1">
      <alignment horizontal="center" vertical="center"/>
    </xf>
    <xf numFmtId="0" fontId="20" fillId="33" borderId="54" xfId="0" applyFont="1" applyFill="1" applyBorder="1" applyAlignment="1">
      <alignment horizontal="center" vertical="center"/>
    </xf>
    <xf numFmtId="0" fontId="20" fillId="33" borderId="44" xfId="0" applyFont="1" applyFill="1" applyBorder="1" applyAlignment="1">
      <alignment horizontal="center" vertical="center"/>
    </xf>
    <xf numFmtId="0" fontId="20" fillId="33" borderId="72" xfId="0" applyFont="1" applyFill="1" applyBorder="1" applyAlignment="1">
      <alignment horizontal="center" vertical="center"/>
    </xf>
    <xf numFmtId="0" fontId="20" fillId="33" borderId="4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82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 wrapText="1"/>
    </xf>
    <xf numFmtId="0" fontId="9" fillId="33" borderId="72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74" xfId="0" applyFont="1" applyFill="1" applyBorder="1" applyAlignment="1" applyProtection="1">
      <alignment horizontal="center" vertical="center"/>
      <protection/>
    </xf>
    <xf numFmtId="0" fontId="1" fillId="0" borderId="134" xfId="0" applyFont="1" applyBorder="1" applyAlignment="1">
      <alignment horizontal="center"/>
    </xf>
    <xf numFmtId="0" fontId="1" fillId="0" borderId="135" xfId="0" applyFont="1" applyBorder="1" applyAlignment="1">
      <alignment horizontal="center"/>
    </xf>
    <xf numFmtId="0" fontId="1" fillId="0" borderId="13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/>
    </xf>
    <xf numFmtId="179" fontId="1" fillId="33" borderId="45" xfId="57" applyNumberFormat="1" applyFont="1" applyFill="1" applyBorder="1" applyAlignment="1" applyProtection="1">
      <alignment horizontal="center" vertical="center"/>
      <protection/>
    </xf>
    <xf numFmtId="179" fontId="1" fillId="33" borderId="25" xfId="57" applyFont="1" applyFill="1" applyBorder="1" applyAlignment="1">
      <alignment horizontal="center" vertical="center"/>
      <protection/>
    </xf>
    <xf numFmtId="179" fontId="1" fillId="33" borderId="77" xfId="57" applyNumberFormat="1" applyFont="1" applyFill="1" applyBorder="1" applyAlignment="1" applyProtection="1">
      <alignment horizontal="center" vertical="center"/>
      <protection/>
    </xf>
    <xf numFmtId="179" fontId="1" fillId="33" borderId="54" xfId="57" applyNumberFormat="1" applyFont="1" applyFill="1" applyBorder="1" applyAlignment="1" applyProtection="1">
      <alignment horizontal="center" vertical="center"/>
      <protection/>
    </xf>
    <xf numFmtId="179" fontId="1" fillId="33" borderId="53" xfId="57" applyNumberFormat="1" applyFont="1" applyFill="1" applyBorder="1" applyAlignment="1" applyProtection="1">
      <alignment horizontal="center" vertical="center"/>
      <protection/>
    </xf>
    <xf numFmtId="179" fontId="1" fillId="0" borderId="0" xfId="57" applyFont="1" applyAlignment="1">
      <alignment horizontal="center"/>
      <protection/>
    </xf>
    <xf numFmtId="179" fontId="6" fillId="0" borderId="0" xfId="57" applyNumberFormat="1" applyFont="1" applyAlignment="1" applyProtection="1">
      <alignment horizontal="center"/>
      <protection/>
    </xf>
    <xf numFmtId="179" fontId="1" fillId="0" borderId="0" xfId="57" applyNumberFormat="1" applyFont="1" applyAlignment="1" applyProtection="1">
      <alignment horizontal="center"/>
      <protection/>
    </xf>
    <xf numFmtId="179" fontId="1" fillId="0" borderId="0" xfId="57" applyFont="1" applyBorder="1" applyAlignment="1" quotePrefix="1">
      <alignment horizontal="center"/>
      <protection/>
    </xf>
    <xf numFmtId="0" fontId="1" fillId="33" borderId="47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9" fontId="1" fillId="33" borderId="83" xfId="57" applyNumberFormat="1" applyFont="1" applyFill="1" applyBorder="1" applyAlignment="1" applyProtection="1">
      <alignment horizontal="center" vertical="center"/>
      <protection/>
    </xf>
    <xf numFmtId="179" fontId="1" fillId="33" borderId="137" xfId="57" applyFont="1" applyFill="1" applyBorder="1" applyAlignment="1">
      <alignment horizontal="center" vertical="center"/>
      <protection/>
    </xf>
    <xf numFmtId="179" fontId="1" fillId="0" borderId="0" xfId="59" applyFont="1" applyAlignment="1">
      <alignment horizontal="center"/>
      <protection/>
    </xf>
    <xf numFmtId="179" fontId="6" fillId="0" borderId="0" xfId="59" applyNumberFormat="1" applyFont="1" applyAlignment="1" applyProtection="1">
      <alignment horizontal="center"/>
      <protection/>
    </xf>
    <xf numFmtId="179" fontId="1" fillId="0" borderId="0" xfId="59" applyNumberFormat="1" applyFont="1" applyAlignment="1" applyProtection="1">
      <alignment horizontal="center"/>
      <protection/>
    </xf>
    <xf numFmtId="179" fontId="1" fillId="0" borderId="0" xfId="59" applyFont="1" applyBorder="1" applyAlignment="1">
      <alignment horizontal="center"/>
      <protection/>
    </xf>
    <xf numFmtId="179" fontId="1" fillId="0" borderId="0" xfId="59" applyFont="1" applyBorder="1" applyAlignment="1" quotePrefix="1">
      <alignment horizontal="center"/>
      <protection/>
    </xf>
    <xf numFmtId="0" fontId="1" fillId="33" borderId="50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74" xfId="0" applyFont="1" applyFill="1" applyBorder="1" applyAlignment="1">
      <alignment horizontal="center"/>
    </xf>
    <xf numFmtId="0" fontId="1" fillId="33" borderId="75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178" fontId="1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8" fontId="1" fillId="33" borderId="49" xfId="0" applyNumberFormat="1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178" fontId="1" fillId="33" borderId="70" xfId="0" applyNumberFormat="1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vertical="center"/>
    </xf>
    <xf numFmtId="0" fontId="1" fillId="33" borderId="138" xfId="0" applyFont="1" applyFill="1" applyBorder="1" applyAlignment="1">
      <alignment horizontal="center"/>
    </xf>
    <xf numFmtId="0" fontId="1" fillId="33" borderId="135" xfId="0" applyFont="1" applyFill="1" applyBorder="1" applyAlignment="1">
      <alignment horizontal="center"/>
    </xf>
    <xf numFmtId="0" fontId="1" fillId="33" borderId="139" xfId="0" applyFont="1" applyFill="1" applyBorder="1" applyAlignment="1">
      <alignment horizontal="center"/>
    </xf>
    <xf numFmtId="0" fontId="1" fillId="33" borderId="140" xfId="0" applyFont="1" applyFill="1" applyBorder="1" applyAlignment="1">
      <alignment horizontal="center"/>
    </xf>
    <xf numFmtId="0" fontId="1" fillId="33" borderId="141" xfId="0" applyFont="1" applyFill="1" applyBorder="1" applyAlignment="1">
      <alignment horizontal="center"/>
    </xf>
    <xf numFmtId="0" fontId="10" fillId="0" borderId="87" xfId="0" applyFont="1" applyBorder="1" applyAlignment="1">
      <alignment horizontal="center"/>
    </xf>
    <xf numFmtId="0" fontId="1" fillId="33" borderId="77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1" fontId="20" fillId="33" borderId="49" xfId="0" applyNumberFormat="1" applyFont="1" applyFill="1" applyBorder="1" applyAlignment="1" applyProtection="1">
      <alignment horizontal="center" vertical="center" wrapText="1"/>
      <protection locked="0"/>
    </xf>
    <xf numFmtId="1" fontId="20" fillId="33" borderId="39" xfId="0" applyNumberFormat="1" applyFont="1" applyFill="1" applyBorder="1" applyAlignment="1" applyProtection="1">
      <alignment horizontal="center" vertical="center" wrapText="1"/>
      <protection locked="0"/>
    </xf>
    <xf numFmtId="1" fontId="20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78" xfId="0" applyFont="1" applyFill="1" applyBorder="1" applyAlignment="1" applyProtection="1">
      <alignment horizontal="center" vertical="center" wrapText="1"/>
      <protection locked="0"/>
    </xf>
    <xf numFmtId="0" fontId="20" fillId="33" borderId="37" xfId="0" applyFont="1" applyFill="1" applyBorder="1" applyAlignment="1" applyProtection="1">
      <alignment horizontal="center" vertical="center" wrapText="1"/>
      <protection locked="0"/>
    </xf>
    <xf numFmtId="0" fontId="20" fillId="33" borderId="63" xfId="0" applyFont="1" applyFill="1" applyBorder="1" applyAlignment="1" applyProtection="1">
      <alignment horizontal="center" vertical="center" wrapText="1"/>
      <protection locked="0"/>
    </xf>
    <xf numFmtId="0" fontId="20" fillId="33" borderId="78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1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2" fillId="33" borderId="50" xfId="60" applyFont="1" applyFill="1" applyBorder="1" applyAlignment="1">
      <alignment horizontal="center" vertical="center"/>
      <protection/>
    </xf>
    <xf numFmtId="0" fontId="2" fillId="33" borderId="55" xfId="60" applyFont="1" applyFill="1" applyBorder="1" applyAlignment="1">
      <alignment horizontal="center" vertical="center"/>
      <protection/>
    </xf>
    <xf numFmtId="0" fontId="1" fillId="33" borderId="60" xfId="60" applyFont="1" applyFill="1" applyBorder="1" applyAlignment="1" applyProtection="1">
      <alignment horizontal="center" vertical="center"/>
      <protection/>
    </xf>
    <xf numFmtId="0" fontId="1" fillId="33" borderId="42" xfId="60" applyFont="1" applyFill="1" applyBorder="1" applyAlignment="1" applyProtection="1">
      <alignment horizontal="center" vertical="center"/>
      <protection/>
    </xf>
    <xf numFmtId="0" fontId="1" fillId="33" borderId="61" xfId="60" applyFont="1" applyFill="1" applyBorder="1" applyAlignment="1" applyProtection="1" quotePrefix="1">
      <alignment horizontal="center" vertical="center"/>
      <protection/>
    </xf>
    <xf numFmtId="0" fontId="1" fillId="33" borderId="63" xfId="60" applyFont="1" applyFill="1" applyBorder="1" applyAlignment="1" applyProtection="1">
      <alignment horizontal="center" vertical="center"/>
      <protection/>
    </xf>
    <xf numFmtId="0" fontId="1" fillId="33" borderId="77" xfId="60" applyFont="1" applyFill="1" applyBorder="1" applyAlignment="1" applyProtection="1">
      <alignment horizontal="center"/>
      <protection/>
    </xf>
    <xf numFmtId="0" fontId="1" fillId="33" borderId="54" xfId="60" applyFont="1" applyFill="1" applyBorder="1" applyAlignment="1" applyProtection="1">
      <alignment horizontal="center"/>
      <protection/>
    </xf>
    <xf numFmtId="180" fontId="20" fillId="33" borderId="77" xfId="61" applyFont="1" applyFill="1" applyBorder="1" applyAlignment="1" applyProtection="1">
      <alignment horizontal="center" wrapText="1"/>
      <protection hidden="1"/>
    </xf>
    <xf numFmtId="180" fontId="20" fillId="33" borderId="53" xfId="61" applyFont="1" applyFill="1" applyBorder="1" applyAlignment="1" applyProtection="1">
      <alignment horizontal="center" wrapText="1"/>
      <protection hidden="1"/>
    </xf>
    <xf numFmtId="180" fontId="20" fillId="33" borderId="54" xfId="61" applyFont="1" applyFill="1" applyBorder="1" applyAlignment="1" applyProtection="1">
      <alignment horizontal="center" wrapText="1"/>
      <protection hidden="1"/>
    </xf>
    <xf numFmtId="180" fontId="20" fillId="33" borderId="53" xfId="61" applyFont="1" applyFill="1" applyBorder="1" applyAlignment="1">
      <alignment horizontal="center"/>
      <protection/>
    </xf>
    <xf numFmtId="180" fontId="20" fillId="33" borderId="54" xfId="61" applyFont="1" applyFill="1" applyBorder="1" applyAlignment="1">
      <alignment horizontal="center"/>
      <protection/>
    </xf>
    <xf numFmtId="180" fontId="20" fillId="33" borderId="77" xfId="61" applyFont="1" applyFill="1" applyBorder="1" applyAlignment="1" applyProtection="1">
      <alignment horizontal="center"/>
      <protection/>
    </xf>
    <xf numFmtId="180" fontId="20" fillId="33" borderId="53" xfId="61" applyFont="1" applyFill="1" applyBorder="1" applyAlignment="1" applyProtection="1">
      <alignment horizontal="center"/>
      <protection/>
    </xf>
    <xf numFmtId="180" fontId="20" fillId="33" borderId="54" xfId="61" applyFont="1" applyFill="1" applyBorder="1" applyAlignment="1" applyProtection="1">
      <alignment horizontal="center"/>
      <protection/>
    </xf>
    <xf numFmtId="180" fontId="1" fillId="0" borderId="0" xfId="61" applyFont="1" applyAlignment="1" applyProtection="1">
      <alignment horizontal="center"/>
      <protection/>
    </xf>
    <xf numFmtId="180" fontId="6" fillId="0" borderId="0" xfId="61" applyFont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0" fillId="33" borderId="142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47" xfId="0" applyFill="1" applyBorder="1" applyAlignment="1" quotePrefix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12" fillId="33" borderId="61" xfId="0" applyFont="1" applyFill="1" applyBorder="1" applyAlignment="1">
      <alignment horizontal="center"/>
    </xf>
    <xf numFmtId="0" fontId="12" fillId="33" borderId="143" xfId="0" applyFont="1" applyFill="1" applyBorder="1" applyAlignment="1">
      <alignment horizontal="center"/>
    </xf>
    <xf numFmtId="0" fontId="12" fillId="33" borderId="63" xfId="0" applyFont="1" applyFill="1" applyBorder="1" applyAlignment="1">
      <alignment horizontal="center"/>
    </xf>
    <xf numFmtId="0" fontId="12" fillId="33" borderId="1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72" xfId="0" applyFont="1" applyFill="1" applyBorder="1" applyAlignment="1">
      <alignment horizontal="center"/>
    </xf>
    <xf numFmtId="180" fontId="6" fillId="0" borderId="0" xfId="0" applyNumberFormat="1" applyFont="1" applyAlignment="1" applyProtection="1">
      <alignment horizontal="center" wrapText="1"/>
      <protection/>
    </xf>
    <xf numFmtId="180" fontId="6" fillId="0" borderId="0" xfId="0" applyNumberFormat="1" applyFont="1" applyAlignment="1" applyProtection="1">
      <alignment horizontal="center"/>
      <protection/>
    </xf>
    <xf numFmtId="0" fontId="1" fillId="33" borderId="24" xfId="0" applyFont="1" applyFill="1" applyBorder="1" applyAlignment="1">
      <alignment horizontal="center" vertical="center"/>
    </xf>
    <xf numFmtId="0" fontId="1" fillId="33" borderId="83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rtaman point" xfId="57"/>
    <cellStyle name="Normal_Bartamane_Book1" xfId="58"/>
    <cellStyle name="Normal_CPI" xfId="59"/>
    <cellStyle name="Normal_Direction of Trade_BartamanFormat 2063-64" xfId="60"/>
    <cellStyle name="Normal_Foreign Trade Detail" xfId="61"/>
    <cellStyle name="Normal_Sheet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2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10.421875" style="231" bestFit="1" customWidth="1"/>
    <col min="2" max="16384" width="9.140625" style="231" customWidth="1"/>
  </cols>
  <sheetData>
    <row r="1" spans="2:3" ht="20.25">
      <c r="B1" s="612" t="s">
        <v>1342</v>
      </c>
      <c r="C1" s="72"/>
    </row>
    <row r="2" spans="2:3" s="613" customFormat="1" ht="15.75">
      <c r="B2" s="614" t="s">
        <v>853</v>
      </c>
      <c r="C2" s="615"/>
    </row>
    <row r="3" spans="3:4" ht="15.75">
      <c r="C3" s="233"/>
      <c r="D3" s="321"/>
    </row>
    <row r="4" spans="1:5" ht="15.75">
      <c r="A4" s="240" t="s">
        <v>1037</v>
      </c>
      <c r="B4" s="582" t="s">
        <v>729</v>
      </c>
      <c r="C4" s="229"/>
      <c r="D4" s="229"/>
      <c r="E4" s="229"/>
    </row>
    <row r="5" spans="1:5" ht="15.75">
      <c r="A5" s="321">
        <v>1</v>
      </c>
      <c r="B5" s="233" t="s">
        <v>1343</v>
      </c>
      <c r="C5" s="233"/>
      <c r="D5" s="233"/>
      <c r="E5" s="233"/>
    </row>
    <row r="6" spans="1:5" ht="15.75">
      <c r="A6" s="321">
        <v>2</v>
      </c>
      <c r="B6" s="233" t="s">
        <v>1344</v>
      </c>
      <c r="C6" s="233"/>
      <c r="D6" s="233"/>
      <c r="E6" s="233"/>
    </row>
    <row r="7" spans="1:5" ht="15.75">
      <c r="A7" s="321">
        <v>3</v>
      </c>
      <c r="B7" s="231" t="s">
        <v>1471</v>
      </c>
      <c r="C7" s="233"/>
      <c r="D7" s="233"/>
      <c r="E7" s="233"/>
    </row>
    <row r="8" spans="1:5" ht="15.75">
      <c r="A8" s="321">
        <v>4</v>
      </c>
      <c r="B8" s="231" t="s">
        <v>1345</v>
      </c>
      <c r="C8" s="233"/>
      <c r="D8" s="233"/>
      <c r="E8" s="233"/>
    </row>
    <row r="9" spans="1:5" ht="15.75">
      <c r="A9" s="321">
        <v>5</v>
      </c>
      <c r="B9" s="231" t="s">
        <v>261</v>
      </c>
      <c r="C9" s="233"/>
      <c r="D9" s="233"/>
      <c r="E9" s="233"/>
    </row>
    <row r="10" spans="1:5" ht="15.75">
      <c r="A10" s="321">
        <v>6</v>
      </c>
      <c r="B10" s="231" t="s">
        <v>263</v>
      </c>
      <c r="C10" s="233"/>
      <c r="D10" s="233"/>
      <c r="E10" s="233"/>
    </row>
    <row r="11" spans="1:5" ht="15.75">
      <c r="A11" s="321">
        <v>7</v>
      </c>
      <c r="B11" s="231" t="s">
        <v>264</v>
      </c>
      <c r="C11" s="233"/>
      <c r="D11" s="233"/>
      <c r="E11" s="233"/>
    </row>
    <row r="12" spans="1:5" ht="15.75">
      <c r="A12" s="321">
        <v>8</v>
      </c>
      <c r="B12" s="231" t="s">
        <v>3</v>
      </c>
      <c r="C12" s="233"/>
      <c r="D12" s="233"/>
      <c r="E12" s="233"/>
    </row>
    <row r="13" spans="1:5" ht="15.75">
      <c r="A13" s="321" t="s">
        <v>942</v>
      </c>
      <c r="B13" s="240" t="s">
        <v>427</v>
      </c>
      <c r="C13" s="233"/>
      <c r="D13" s="233"/>
      <c r="E13" s="233"/>
    </row>
    <row r="14" spans="1:5" ht="15.75">
      <c r="A14" s="321">
        <v>9</v>
      </c>
      <c r="B14" s="231" t="s">
        <v>428</v>
      </c>
      <c r="C14" s="233"/>
      <c r="D14" s="233"/>
      <c r="E14" s="233"/>
    </row>
    <row r="15" spans="1:5" ht="15.75">
      <c r="A15" s="321">
        <v>10</v>
      </c>
      <c r="B15" s="231" t="s">
        <v>429</v>
      </c>
      <c r="C15" s="233"/>
      <c r="D15" s="233"/>
      <c r="E15" s="233"/>
    </row>
    <row r="16" spans="1:5" ht="15.75">
      <c r="A16" s="321">
        <v>11</v>
      </c>
      <c r="B16" s="231" t="s">
        <v>430</v>
      </c>
      <c r="C16" s="233"/>
      <c r="D16" s="233"/>
      <c r="E16" s="233"/>
    </row>
    <row r="17" spans="1:5" ht="15.75">
      <c r="A17" s="321">
        <v>12</v>
      </c>
      <c r="B17" s="231" t="s">
        <v>431</v>
      </c>
      <c r="C17" s="233"/>
      <c r="D17" s="233"/>
      <c r="E17" s="233"/>
    </row>
    <row r="18" spans="1:5" ht="15.75">
      <c r="A18" s="321">
        <v>13</v>
      </c>
      <c r="B18" s="231" t="s">
        <v>432</v>
      </c>
      <c r="C18" s="233"/>
      <c r="D18" s="233"/>
      <c r="E18" s="233"/>
    </row>
    <row r="19" spans="1:5" ht="15.75">
      <c r="A19" s="321">
        <v>14</v>
      </c>
      <c r="B19" s="231" t="s">
        <v>456</v>
      </c>
      <c r="C19" s="233"/>
      <c r="D19" s="233"/>
      <c r="E19" s="233"/>
    </row>
    <row r="20" spans="1:5" ht="15.75">
      <c r="A20" s="321">
        <v>15</v>
      </c>
      <c r="B20" s="231" t="s">
        <v>433</v>
      </c>
      <c r="C20" s="233"/>
      <c r="D20" s="233"/>
      <c r="E20" s="233"/>
    </row>
    <row r="21" spans="1:5" s="240" customFormat="1" ht="15.75">
      <c r="A21" s="321">
        <v>16</v>
      </c>
      <c r="B21" s="231" t="s">
        <v>434</v>
      </c>
      <c r="C21" s="232"/>
      <c r="D21" s="232"/>
      <c r="E21" s="232"/>
    </row>
    <row r="22" spans="1:5" ht="15.75">
      <c r="A22" s="321" t="s">
        <v>942</v>
      </c>
      <c r="B22" s="240" t="s">
        <v>435</v>
      </c>
      <c r="C22" s="233"/>
      <c r="D22" s="233"/>
      <c r="E22" s="233"/>
    </row>
    <row r="23" spans="1:5" ht="15.75">
      <c r="A23" s="321">
        <v>17</v>
      </c>
      <c r="B23" s="231" t="s">
        <v>216</v>
      </c>
      <c r="C23" s="233"/>
      <c r="D23" s="233"/>
      <c r="E23" s="233"/>
    </row>
    <row r="24" spans="1:5" ht="15.75">
      <c r="A24" s="321">
        <v>18</v>
      </c>
      <c r="B24" s="231" t="s">
        <v>218</v>
      </c>
      <c r="C24" s="233"/>
      <c r="D24" s="233"/>
      <c r="E24" s="233"/>
    </row>
    <row r="25" spans="1:5" ht="15.75">
      <c r="A25" s="321">
        <v>19</v>
      </c>
      <c r="B25" s="231" t="s">
        <v>354</v>
      </c>
      <c r="C25" s="233"/>
      <c r="D25" s="233"/>
      <c r="E25" s="233"/>
    </row>
    <row r="26" spans="1:5" ht="15.75">
      <c r="A26" s="321">
        <v>20</v>
      </c>
      <c r="B26" s="231" t="s">
        <v>939</v>
      </c>
      <c r="C26" s="233"/>
      <c r="D26" s="233"/>
      <c r="E26" s="233"/>
    </row>
    <row r="27" spans="1:5" ht="15.75">
      <c r="A27" s="321">
        <v>21</v>
      </c>
      <c r="B27" s="231" t="s">
        <v>436</v>
      </c>
      <c r="C27" s="233"/>
      <c r="D27" s="233"/>
      <c r="E27" s="233"/>
    </row>
    <row r="28" spans="1:7" ht="15.75">
      <c r="A28" s="321" t="s">
        <v>942</v>
      </c>
      <c r="B28" s="240" t="s">
        <v>437</v>
      </c>
      <c r="C28" s="233"/>
      <c r="D28" s="233"/>
      <c r="E28" s="233"/>
      <c r="G28" s="233"/>
    </row>
    <row r="29" spans="1:5" ht="15.75">
      <c r="A29" s="321">
        <v>22</v>
      </c>
      <c r="B29" s="231" t="s">
        <v>1455</v>
      </c>
      <c r="C29" s="233"/>
      <c r="D29" s="233"/>
      <c r="E29" s="233"/>
    </row>
    <row r="30" spans="1:5" ht="15.75">
      <c r="A30" s="321">
        <v>23</v>
      </c>
      <c r="B30" s="231" t="s">
        <v>393</v>
      </c>
      <c r="C30" s="233"/>
      <c r="D30" s="233"/>
      <c r="E30" s="233"/>
    </row>
    <row r="31" spans="1:5" ht="15.75">
      <c r="A31" s="321">
        <v>24</v>
      </c>
      <c r="B31" s="231" t="s">
        <v>1463</v>
      </c>
      <c r="C31" s="233"/>
      <c r="D31" s="233"/>
      <c r="E31" s="233"/>
    </row>
    <row r="32" spans="1:5" ht="15.75">
      <c r="A32" s="321">
        <v>25</v>
      </c>
      <c r="B32" s="231" t="s">
        <v>1464</v>
      </c>
      <c r="C32" s="233"/>
      <c r="D32" s="233"/>
      <c r="E32" s="233"/>
    </row>
    <row r="33" spans="1:5" ht="15.75">
      <c r="A33" s="321" t="s">
        <v>942</v>
      </c>
      <c r="B33" s="240" t="s">
        <v>438</v>
      </c>
      <c r="C33" s="233"/>
      <c r="D33" s="233"/>
      <c r="E33" s="233"/>
    </row>
    <row r="34" spans="1:5" ht="15.75">
      <c r="A34" s="321">
        <v>26</v>
      </c>
      <c r="B34" s="231" t="s">
        <v>1346</v>
      </c>
      <c r="C34" s="233"/>
      <c r="D34" s="233"/>
      <c r="E34" s="233"/>
    </row>
    <row r="35" spans="1:5" ht="15.75">
      <c r="A35" s="321">
        <v>27</v>
      </c>
      <c r="B35" s="231" t="s">
        <v>1347</v>
      </c>
      <c r="C35" s="233"/>
      <c r="D35" s="233"/>
      <c r="E35" s="233"/>
    </row>
    <row r="36" spans="1:5" ht="15.75">
      <c r="A36" s="321">
        <v>28</v>
      </c>
      <c r="B36" s="231" t="s">
        <v>439</v>
      </c>
      <c r="C36" s="233"/>
      <c r="D36" s="233"/>
      <c r="E36" s="233"/>
    </row>
    <row r="37" spans="1:5" ht="15.75">
      <c r="A37" s="321">
        <v>29</v>
      </c>
      <c r="B37" s="233" t="s">
        <v>1164</v>
      </c>
      <c r="C37" s="233"/>
      <c r="D37" s="233"/>
      <c r="E37" s="233"/>
    </row>
    <row r="38" spans="1:5" ht="15.75">
      <c r="A38" s="321">
        <v>30</v>
      </c>
      <c r="B38" s="233" t="s">
        <v>440</v>
      </c>
      <c r="C38" s="233"/>
      <c r="D38" s="233"/>
      <c r="E38" s="233"/>
    </row>
    <row r="39" spans="1:5" ht="15.75">
      <c r="A39" s="321">
        <v>31</v>
      </c>
      <c r="B39" s="233" t="s">
        <v>1211</v>
      </c>
      <c r="C39" s="233"/>
      <c r="D39" s="233"/>
      <c r="E39" s="233"/>
    </row>
    <row r="40" spans="1:5" ht="15.75">
      <c r="A40" s="321" t="s">
        <v>942</v>
      </c>
      <c r="B40" s="232" t="s">
        <v>441</v>
      </c>
      <c r="C40" s="233"/>
      <c r="D40" s="233"/>
      <c r="E40" s="233"/>
    </row>
    <row r="41" spans="1:5" ht="15.75">
      <c r="A41" s="321">
        <v>32</v>
      </c>
      <c r="B41" s="233" t="s">
        <v>1348</v>
      </c>
      <c r="C41" s="233"/>
      <c r="D41" s="233"/>
      <c r="E41" s="233"/>
    </row>
    <row r="42" spans="1:5" ht="15.75">
      <c r="A42" s="321">
        <v>33</v>
      </c>
      <c r="B42" s="233" t="s">
        <v>262</v>
      </c>
      <c r="C42" s="233"/>
      <c r="D42" s="233"/>
      <c r="E42" s="233"/>
    </row>
    <row r="43" spans="1:6" ht="15.75">
      <c r="A43" s="321">
        <v>34</v>
      </c>
      <c r="B43" s="231" t="s">
        <v>938</v>
      </c>
      <c r="C43" s="233"/>
      <c r="D43" s="233"/>
      <c r="E43" s="233"/>
      <c r="F43" s="231" t="s">
        <v>942</v>
      </c>
    </row>
    <row r="44" spans="1:5" ht="15.75">
      <c r="A44" s="321">
        <v>35</v>
      </c>
      <c r="B44" s="233" t="s">
        <v>1465</v>
      </c>
      <c r="C44" s="233"/>
      <c r="D44" s="233"/>
      <c r="E44" s="233"/>
    </row>
    <row r="45" spans="1:5" ht="15.75">
      <c r="A45" s="321" t="s">
        <v>942</v>
      </c>
      <c r="B45" s="232" t="s">
        <v>442</v>
      </c>
      <c r="C45" s="233"/>
      <c r="D45" s="233"/>
      <c r="E45" s="233"/>
    </row>
    <row r="46" spans="1:5" ht="15.75">
      <c r="A46" s="321">
        <v>36</v>
      </c>
      <c r="B46" s="233" t="s">
        <v>1349</v>
      </c>
      <c r="C46" s="233"/>
      <c r="D46" s="233"/>
      <c r="E46" s="233"/>
    </row>
    <row r="47" spans="1:5" ht="15.75">
      <c r="A47" s="321">
        <v>37</v>
      </c>
      <c r="B47" s="233" t="s">
        <v>716</v>
      </c>
      <c r="C47" s="233"/>
      <c r="D47" s="233"/>
      <c r="E47" s="233"/>
    </row>
    <row r="48" spans="1:5" ht="15.75">
      <c r="A48" s="321">
        <v>38</v>
      </c>
      <c r="B48" s="233" t="s">
        <v>717</v>
      </c>
      <c r="C48" s="233"/>
      <c r="D48" s="233"/>
      <c r="E48" s="233"/>
    </row>
    <row r="49" spans="1:5" ht="15.75">
      <c r="A49" s="321">
        <v>39</v>
      </c>
      <c r="B49" s="233" t="s">
        <v>718</v>
      </c>
      <c r="C49" s="233"/>
      <c r="D49" s="233"/>
      <c r="E49" s="233"/>
    </row>
    <row r="50" spans="1:5" ht="15.75">
      <c r="A50" s="321">
        <v>40</v>
      </c>
      <c r="B50" s="233" t="s">
        <v>719</v>
      </c>
      <c r="C50" s="233"/>
      <c r="D50" s="233"/>
      <c r="E50" s="233"/>
    </row>
    <row r="51" spans="1:5" ht="15.75">
      <c r="A51" s="321">
        <v>41</v>
      </c>
      <c r="B51" s="233" t="s">
        <v>941</v>
      </c>
      <c r="C51" s="233"/>
      <c r="D51" s="233"/>
      <c r="E51" s="233"/>
    </row>
    <row r="52" spans="1:5" ht="15.75">
      <c r="A52" s="321">
        <v>42</v>
      </c>
      <c r="B52" s="233" t="s">
        <v>443</v>
      </c>
      <c r="C52" s="233"/>
      <c r="D52" s="233"/>
      <c r="E52" s="233"/>
    </row>
    <row r="53" spans="1:5" ht="15.75">
      <c r="A53" s="321">
        <v>43</v>
      </c>
      <c r="B53" s="233" t="s">
        <v>1350</v>
      </c>
      <c r="C53" s="233"/>
      <c r="D53" s="233"/>
      <c r="E53" s="233"/>
    </row>
    <row r="54" spans="1:5" ht="15.75">
      <c r="A54" s="321">
        <v>44</v>
      </c>
      <c r="B54" s="233" t="s">
        <v>444</v>
      </c>
      <c r="C54" s="233"/>
      <c r="D54" s="233"/>
      <c r="E54" s="233"/>
    </row>
    <row r="55" spans="1:5" ht="15.75">
      <c r="A55" s="321">
        <v>45</v>
      </c>
      <c r="B55" s="583" t="s">
        <v>1402</v>
      </c>
      <c r="C55" s="233"/>
      <c r="D55" s="233"/>
      <c r="E55" s="233"/>
    </row>
    <row r="56" spans="1:2" ht="15.75">
      <c r="A56" s="321">
        <v>46</v>
      </c>
      <c r="B56" s="583" t="s">
        <v>1397</v>
      </c>
    </row>
    <row r="60" spans="1:5" ht="15.75">
      <c r="A60" s="233"/>
      <c r="B60" s="233"/>
      <c r="C60" s="233"/>
      <c r="D60" s="233"/>
      <c r="E60" s="233"/>
    </row>
    <row r="61" spans="1:5" ht="15.75">
      <c r="A61" s="233"/>
      <c r="B61" s="233"/>
      <c r="C61" s="233"/>
      <c r="D61" s="233"/>
      <c r="E61" s="233"/>
    </row>
    <row r="62" spans="1:5" ht="15.75">
      <c r="A62" s="233"/>
      <c r="B62" s="233"/>
      <c r="C62" s="233"/>
      <c r="D62" s="233"/>
      <c r="E62" s="233"/>
    </row>
    <row r="63" spans="1:5" ht="15.75">
      <c r="A63" s="233"/>
      <c r="B63" s="233"/>
      <c r="C63" s="233"/>
      <c r="D63" s="233"/>
      <c r="E63" s="233"/>
    </row>
    <row r="64" spans="1:5" ht="15.75">
      <c r="A64" s="233"/>
      <c r="B64" s="233"/>
      <c r="C64" s="233"/>
      <c r="D64" s="233"/>
      <c r="E64" s="233"/>
    </row>
    <row r="65" spans="1:5" ht="15.75">
      <c r="A65" s="233"/>
      <c r="B65" s="233"/>
      <c r="C65" s="233"/>
      <c r="D65" s="233"/>
      <c r="E65" s="233"/>
    </row>
    <row r="66" spans="1:5" ht="15.75">
      <c r="A66" s="233"/>
      <c r="B66" s="233"/>
      <c r="C66" s="233"/>
      <c r="D66" s="233"/>
      <c r="E66" s="233"/>
    </row>
    <row r="67" spans="1:5" ht="15.75">
      <c r="A67" s="233"/>
      <c r="B67" s="233"/>
      <c r="C67" s="233"/>
      <c r="D67" s="233"/>
      <c r="E67" s="233"/>
    </row>
    <row r="68" spans="1:5" ht="15.75">
      <c r="A68" s="233"/>
      <c r="B68" s="233"/>
      <c r="C68" s="233"/>
      <c r="D68" s="233"/>
      <c r="E68" s="233"/>
    </row>
    <row r="69" spans="1:5" ht="15.75">
      <c r="A69" s="233"/>
      <c r="B69" s="233"/>
      <c r="C69" s="233"/>
      <c r="D69" s="233"/>
      <c r="E69" s="233"/>
    </row>
    <row r="70" spans="1:5" ht="15.75">
      <c r="A70" s="233"/>
      <c r="B70" s="233"/>
      <c r="C70" s="233"/>
      <c r="D70" s="233"/>
      <c r="E70" s="233"/>
    </row>
    <row r="71" spans="1:5" ht="15.75">
      <c r="A71" s="233"/>
      <c r="B71" s="233"/>
      <c r="C71" s="233"/>
      <c r="D71" s="233"/>
      <c r="E71" s="233"/>
    </row>
    <row r="72" spans="1:5" ht="15.75">
      <c r="A72" s="233"/>
      <c r="B72" s="233"/>
      <c r="C72" s="233"/>
      <c r="D72" s="233"/>
      <c r="E72" s="233"/>
    </row>
    <row r="73" spans="1:5" ht="15.75">
      <c r="A73" s="233"/>
      <c r="B73" s="233"/>
      <c r="C73" s="233"/>
      <c r="D73" s="233"/>
      <c r="E73" s="233"/>
    </row>
    <row r="74" spans="1:5" ht="15.75">
      <c r="A74" s="233"/>
      <c r="B74" s="233"/>
      <c r="C74" s="233"/>
      <c r="D74" s="233"/>
      <c r="E74" s="233"/>
    </row>
    <row r="75" spans="1:5" ht="15.75">
      <c r="A75" s="233"/>
      <c r="B75" s="233"/>
      <c r="C75" s="233"/>
      <c r="D75" s="233"/>
      <c r="E75" s="233"/>
    </row>
    <row r="76" spans="1:5" ht="15.75">
      <c r="A76" s="233"/>
      <c r="B76" s="233"/>
      <c r="C76" s="233"/>
      <c r="D76" s="233"/>
      <c r="E76" s="233"/>
    </row>
    <row r="77" spans="1:5" ht="15.75">
      <c r="A77" s="233"/>
      <c r="B77" s="233"/>
      <c r="C77" s="233"/>
      <c r="D77" s="233"/>
      <c r="E77" s="233"/>
    </row>
    <row r="78" spans="1:5" ht="15.75">
      <c r="A78" s="233"/>
      <c r="B78" s="233"/>
      <c r="C78" s="233"/>
      <c r="D78" s="233"/>
      <c r="E78" s="233"/>
    </row>
    <row r="79" spans="1:5" ht="15.75">
      <c r="A79" s="233"/>
      <c r="B79" s="233"/>
      <c r="C79" s="233"/>
      <c r="D79" s="233"/>
      <c r="E79" s="233"/>
    </row>
    <row r="80" spans="1:5" ht="15.75">
      <c r="A80" s="233"/>
      <c r="B80" s="233"/>
      <c r="C80" s="233"/>
      <c r="D80" s="233"/>
      <c r="E80" s="233"/>
    </row>
    <row r="81" spans="1:5" ht="15.75">
      <c r="A81" s="233"/>
      <c r="B81" s="233"/>
      <c r="C81" s="233"/>
      <c r="D81" s="233"/>
      <c r="E81" s="233"/>
    </row>
    <row r="82" spans="1:5" ht="15.75">
      <c r="A82" s="233"/>
      <c r="B82" s="233"/>
      <c r="C82" s="233"/>
      <c r="D82" s="233"/>
      <c r="E82" s="233"/>
    </row>
    <row r="83" spans="1:5" ht="15.75">
      <c r="A83" s="233"/>
      <c r="B83" s="233"/>
      <c r="C83" s="233"/>
      <c r="D83" s="233"/>
      <c r="E83" s="233"/>
    </row>
    <row r="84" spans="1:5" ht="15.75">
      <c r="A84" s="233"/>
      <c r="B84" s="233"/>
      <c r="C84" s="233"/>
      <c r="D84" s="233"/>
      <c r="E84" s="233"/>
    </row>
    <row r="85" spans="1:5" ht="15.75">
      <c r="A85" s="233"/>
      <c r="B85" s="233"/>
      <c r="C85" s="233"/>
      <c r="D85" s="233"/>
      <c r="E85" s="233"/>
    </row>
    <row r="86" spans="1:5" ht="15.75">
      <c r="A86" s="233"/>
      <c r="B86" s="233"/>
      <c r="C86" s="233"/>
      <c r="D86" s="233"/>
      <c r="E86" s="233"/>
    </row>
    <row r="87" spans="1:5" ht="15.75">
      <c r="A87" s="233"/>
      <c r="B87" s="233"/>
      <c r="C87" s="233"/>
      <c r="D87" s="233"/>
      <c r="E87" s="233"/>
    </row>
    <row r="88" spans="1:5" ht="15.75">
      <c r="A88" s="233"/>
      <c r="B88" s="233"/>
      <c r="C88" s="233"/>
      <c r="D88" s="233"/>
      <c r="E88" s="233"/>
    </row>
    <row r="89" spans="1:5" ht="15.75">
      <c r="A89" s="233"/>
      <c r="B89" s="233"/>
      <c r="C89" s="233"/>
      <c r="D89" s="233"/>
      <c r="E89" s="233"/>
    </row>
    <row r="90" spans="1:5" ht="15.75">
      <c r="A90" s="233"/>
      <c r="B90" s="233"/>
      <c r="C90" s="233"/>
      <c r="D90" s="233"/>
      <c r="E90" s="233"/>
    </row>
    <row r="91" spans="1:5" ht="15.75">
      <c r="A91" s="233"/>
      <c r="B91" s="233"/>
      <c r="C91" s="233"/>
      <c r="D91" s="233"/>
      <c r="E91" s="233"/>
    </row>
    <row r="92" spans="1:5" ht="15.75">
      <c r="A92" s="233"/>
      <c r="B92" s="233"/>
      <c r="C92" s="233"/>
      <c r="D92" s="233"/>
      <c r="E92" s="233"/>
    </row>
    <row r="93" spans="1:5" ht="15.75">
      <c r="A93" s="233"/>
      <c r="B93" s="233"/>
      <c r="C93" s="233"/>
      <c r="D93" s="233"/>
      <c r="E93" s="233"/>
    </row>
    <row r="94" spans="1:5" ht="15.75">
      <c r="A94" s="233"/>
      <c r="B94" s="233"/>
      <c r="C94" s="233"/>
      <c r="D94" s="233"/>
      <c r="E94" s="233"/>
    </row>
    <row r="95" spans="1:5" ht="15.75">
      <c r="A95" s="233"/>
      <c r="B95" s="233"/>
      <c r="C95" s="233"/>
      <c r="D95" s="233"/>
      <c r="E95" s="233"/>
    </row>
    <row r="96" spans="1:5" ht="15.75">
      <c r="A96" s="233"/>
      <c r="B96" s="233"/>
      <c r="C96" s="233"/>
      <c r="D96" s="233"/>
      <c r="E96" s="233"/>
    </row>
    <row r="97" spans="1:5" ht="15.75">
      <c r="A97" s="233"/>
      <c r="B97" s="233"/>
      <c r="C97" s="233"/>
      <c r="D97" s="233"/>
      <c r="E97" s="233"/>
    </row>
    <row r="98" spans="1:5" ht="15.75">
      <c r="A98" s="233"/>
      <c r="B98" s="233"/>
      <c r="C98" s="233"/>
      <c r="D98" s="233"/>
      <c r="E98" s="233"/>
    </row>
    <row r="99" spans="1:5" ht="15.75">
      <c r="A99" s="233"/>
      <c r="B99" s="233"/>
      <c r="C99" s="233"/>
      <c r="D99" s="233"/>
      <c r="E99" s="233"/>
    </row>
    <row r="100" spans="1:5" ht="15.75">
      <c r="A100" s="233"/>
      <c r="B100" s="233"/>
      <c r="C100" s="233"/>
      <c r="D100" s="233"/>
      <c r="E100" s="233"/>
    </row>
    <row r="101" spans="1:5" ht="15.75">
      <c r="A101" s="233"/>
      <c r="B101" s="233"/>
      <c r="C101" s="233"/>
      <c r="D101" s="233"/>
      <c r="E101" s="233"/>
    </row>
    <row r="102" spans="1:5" ht="15.75">
      <c r="A102" s="233"/>
      <c r="B102" s="233"/>
      <c r="C102" s="233"/>
      <c r="D102" s="233"/>
      <c r="E102" s="233"/>
    </row>
    <row r="103" spans="1:5" ht="15.75">
      <c r="A103" s="233"/>
      <c r="B103" s="233"/>
      <c r="C103" s="233"/>
      <c r="D103" s="233"/>
      <c r="E103" s="233"/>
    </row>
    <row r="104" spans="1:5" ht="15.75">
      <c r="A104" s="233"/>
      <c r="B104" s="233"/>
      <c r="C104" s="233"/>
      <c r="D104" s="233"/>
      <c r="E104" s="233"/>
    </row>
    <row r="105" spans="1:5" ht="15.75">
      <c r="A105" s="233"/>
      <c r="B105" s="233"/>
      <c r="C105" s="233"/>
      <c r="D105" s="233"/>
      <c r="E105" s="233"/>
    </row>
    <row r="106" spans="1:5" ht="15.75">
      <c r="A106" s="233"/>
      <c r="B106" s="233"/>
      <c r="C106" s="233"/>
      <c r="D106" s="233"/>
      <c r="E106" s="233"/>
    </row>
    <row r="107" spans="1:5" ht="15.75">
      <c r="A107" s="233"/>
      <c r="B107" s="233"/>
      <c r="C107" s="233"/>
      <c r="D107" s="233"/>
      <c r="E107" s="233"/>
    </row>
    <row r="108" spans="1:5" ht="15.75">
      <c r="A108" s="233"/>
      <c r="B108" s="233"/>
      <c r="C108" s="233"/>
      <c r="D108" s="233"/>
      <c r="E108" s="233"/>
    </row>
    <row r="109" spans="1:5" ht="15.75">
      <c r="A109" s="233"/>
      <c r="B109" s="233"/>
      <c r="C109" s="233"/>
      <c r="D109" s="233"/>
      <c r="E109" s="233"/>
    </row>
    <row r="110" spans="1:5" ht="15.75">
      <c r="A110" s="233"/>
      <c r="B110" s="233"/>
      <c r="C110" s="233"/>
      <c r="D110" s="233"/>
      <c r="E110" s="233"/>
    </row>
    <row r="111" spans="1:5" ht="15.75">
      <c r="A111" s="233"/>
      <c r="B111" s="233"/>
      <c r="C111" s="233"/>
      <c r="D111" s="233"/>
      <c r="E111" s="233"/>
    </row>
    <row r="112" spans="1:5" ht="15.75">
      <c r="A112" s="233"/>
      <c r="B112" s="233"/>
      <c r="C112" s="233"/>
      <c r="D112" s="233"/>
      <c r="E112" s="233"/>
    </row>
    <row r="113" spans="1:5" ht="15.75">
      <c r="A113" s="233"/>
      <c r="B113" s="233"/>
      <c r="C113" s="233"/>
      <c r="D113" s="233"/>
      <c r="E113" s="233"/>
    </row>
    <row r="114" spans="1:5" ht="15.75">
      <c r="A114" s="233"/>
      <c r="B114" s="233"/>
      <c r="C114" s="233"/>
      <c r="D114" s="233"/>
      <c r="E114" s="233"/>
    </row>
    <row r="115" spans="1:5" ht="15.75">
      <c r="A115" s="233"/>
      <c r="B115" s="233"/>
      <c r="C115" s="233"/>
      <c r="D115" s="233"/>
      <c r="E115" s="233"/>
    </row>
    <row r="116" spans="1:5" ht="15.75">
      <c r="A116" s="233"/>
      <c r="B116" s="233"/>
      <c r="C116" s="233"/>
      <c r="D116" s="233"/>
      <c r="E116" s="233"/>
    </row>
    <row r="117" spans="1:5" ht="15.75">
      <c r="A117" s="233"/>
      <c r="B117" s="233"/>
      <c r="C117" s="233"/>
      <c r="D117" s="233"/>
      <c r="E117" s="233"/>
    </row>
    <row r="118" spans="1:5" ht="15.75">
      <c r="A118" s="233"/>
      <c r="B118" s="233"/>
      <c r="C118" s="233"/>
      <c r="D118" s="233"/>
      <c r="E118" s="233"/>
    </row>
    <row r="119" spans="1:5" ht="15.75">
      <c r="A119" s="233"/>
      <c r="B119" s="233"/>
      <c r="C119" s="233"/>
      <c r="D119" s="233"/>
      <c r="E119" s="233"/>
    </row>
    <row r="120" spans="1:5" ht="15.75">
      <c r="A120" s="233"/>
      <c r="B120" s="233"/>
      <c r="C120" s="233"/>
      <c r="D120" s="233"/>
      <c r="E120" s="233"/>
    </row>
    <row r="121" spans="1:5" ht="15.75">
      <c r="A121" s="233"/>
      <c r="B121" s="233"/>
      <c r="C121" s="233"/>
      <c r="D121" s="233"/>
      <c r="E121" s="233"/>
    </row>
    <row r="122" spans="1:5" ht="15.75">
      <c r="A122" s="233"/>
      <c r="B122" s="233"/>
      <c r="C122" s="233"/>
      <c r="D122" s="233"/>
      <c r="E122" s="233"/>
    </row>
    <row r="123" spans="1:5" ht="15.75">
      <c r="A123" s="233"/>
      <c r="B123" s="233"/>
      <c r="C123" s="233"/>
      <c r="D123" s="233"/>
      <c r="E123" s="233"/>
    </row>
    <row r="124" spans="1:5" ht="15.75">
      <c r="A124" s="233"/>
      <c r="B124" s="233"/>
      <c r="C124" s="233"/>
      <c r="D124" s="233"/>
      <c r="E124" s="233"/>
    </row>
    <row r="125" spans="1:5" ht="15.75">
      <c r="A125" s="233"/>
      <c r="B125" s="233"/>
      <c r="C125" s="233"/>
      <c r="D125" s="233"/>
      <c r="E125" s="233"/>
    </row>
    <row r="126" spans="1:5" ht="15.75">
      <c r="A126" s="233"/>
      <c r="B126" s="233"/>
      <c r="C126" s="233"/>
      <c r="D126" s="233"/>
      <c r="E126" s="233"/>
    </row>
    <row r="127" spans="1:5" ht="15.75">
      <c r="A127" s="233"/>
      <c r="B127" s="233"/>
      <c r="C127" s="233"/>
      <c r="D127" s="233"/>
      <c r="E127" s="233"/>
    </row>
    <row r="128" spans="1:5" ht="15.75">
      <c r="A128" s="233"/>
      <c r="B128" s="233"/>
      <c r="C128" s="233"/>
      <c r="D128" s="233"/>
      <c r="E128" s="233"/>
    </row>
    <row r="129" spans="1:5" ht="15.75">
      <c r="A129" s="233"/>
      <c r="B129" s="233"/>
      <c r="C129" s="233"/>
      <c r="D129" s="233"/>
      <c r="E129" s="233"/>
    </row>
    <row r="130" spans="1:5" ht="15.75">
      <c r="A130" s="233"/>
      <c r="B130" s="233"/>
      <c r="C130" s="233"/>
      <c r="D130" s="233"/>
      <c r="E130" s="233"/>
    </row>
    <row r="131" spans="1:5" ht="15.75">
      <c r="A131" s="233"/>
      <c r="B131" s="233"/>
      <c r="C131" s="233"/>
      <c r="D131" s="233"/>
      <c r="E131" s="233"/>
    </row>
    <row r="132" spans="1:5" ht="15.75">
      <c r="A132" s="233"/>
      <c r="B132" s="233"/>
      <c r="C132" s="233"/>
      <c r="D132" s="233"/>
      <c r="E132" s="233"/>
    </row>
    <row r="133" spans="1:5" ht="15.75">
      <c r="A133" s="233"/>
      <c r="B133" s="233"/>
      <c r="C133" s="233"/>
      <c r="D133" s="233"/>
      <c r="E133" s="233"/>
    </row>
    <row r="134" spans="1:5" ht="15.75">
      <c r="A134" s="233"/>
      <c r="B134" s="233"/>
      <c r="C134" s="233"/>
      <c r="D134" s="233"/>
      <c r="E134" s="233"/>
    </row>
    <row r="135" spans="1:5" ht="15.75">
      <c r="A135" s="233"/>
      <c r="B135" s="233"/>
      <c r="C135" s="233"/>
      <c r="D135" s="233"/>
      <c r="E135" s="233"/>
    </row>
    <row r="136" spans="1:5" ht="15.75">
      <c r="A136" s="233"/>
      <c r="B136" s="233"/>
      <c r="C136" s="233"/>
      <c r="D136" s="233"/>
      <c r="E136" s="233"/>
    </row>
    <row r="137" spans="1:5" ht="15.75">
      <c r="A137" s="233"/>
      <c r="B137" s="233"/>
      <c r="C137" s="233"/>
      <c r="D137" s="233"/>
      <c r="E137" s="233"/>
    </row>
    <row r="138" spans="1:5" ht="15.75">
      <c r="A138" s="233"/>
      <c r="B138" s="233"/>
      <c r="C138" s="233"/>
      <c r="D138" s="233"/>
      <c r="E138" s="233"/>
    </row>
    <row r="139" spans="1:5" ht="15.75">
      <c r="A139" s="233"/>
      <c r="B139" s="233"/>
      <c r="C139" s="233"/>
      <c r="D139" s="233"/>
      <c r="E139" s="233"/>
    </row>
    <row r="140" spans="1:5" ht="15.75">
      <c r="A140" s="233"/>
      <c r="B140" s="233"/>
      <c r="C140" s="233"/>
      <c r="D140" s="233"/>
      <c r="E140" s="233"/>
    </row>
    <row r="141" spans="1:5" ht="15.75">
      <c r="A141" s="233"/>
      <c r="B141" s="233"/>
      <c r="C141" s="233"/>
      <c r="D141" s="233"/>
      <c r="E141" s="233"/>
    </row>
    <row r="142" spans="1:5" ht="15.75">
      <c r="A142" s="233"/>
      <c r="B142" s="233"/>
      <c r="C142" s="233"/>
      <c r="D142" s="233"/>
      <c r="E142" s="233"/>
    </row>
    <row r="143" spans="1:5" ht="15.75">
      <c r="A143" s="233"/>
      <c r="B143" s="233"/>
      <c r="C143" s="233"/>
      <c r="D143" s="233"/>
      <c r="E143" s="233"/>
    </row>
    <row r="144" spans="1:5" ht="15.75">
      <c r="A144" s="233"/>
      <c r="B144" s="233"/>
      <c r="C144" s="233"/>
      <c r="D144" s="233"/>
      <c r="E144" s="233"/>
    </row>
    <row r="145" spans="1:5" ht="15.75">
      <c r="A145" s="233"/>
      <c r="B145" s="233"/>
      <c r="C145" s="233"/>
      <c r="D145" s="233"/>
      <c r="E145" s="233"/>
    </row>
    <row r="146" spans="1:5" ht="15.75">
      <c r="A146" s="233"/>
      <c r="B146" s="233"/>
      <c r="C146" s="233"/>
      <c r="D146" s="233"/>
      <c r="E146" s="233"/>
    </row>
    <row r="147" spans="1:5" ht="15.75">
      <c r="A147" s="233"/>
      <c r="B147" s="233"/>
      <c r="C147" s="233"/>
      <c r="D147" s="233"/>
      <c r="E147" s="233"/>
    </row>
    <row r="148" spans="1:5" ht="15.75">
      <c r="A148" s="233"/>
      <c r="B148" s="233"/>
      <c r="C148" s="233"/>
      <c r="D148" s="233"/>
      <c r="E148" s="233"/>
    </row>
    <row r="149" spans="1:5" ht="15.75">
      <c r="A149" s="233"/>
      <c r="B149" s="233"/>
      <c r="C149" s="233"/>
      <c r="D149" s="233"/>
      <c r="E149" s="233"/>
    </row>
    <row r="150" spans="1:5" ht="15.75">
      <c r="A150" s="233"/>
      <c r="B150" s="233"/>
      <c r="C150" s="233"/>
      <c r="D150" s="233"/>
      <c r="E150" s="233"/>
    </row>
    <row r="151" spans="1:5" ht="15.75">
      <c r="A151" s="233"/>
      <c r="B151" s="233"/>
      <c r="C151" s="233"/>
      <c r="D151" s="233"/>
      <c r="E151" s="233"/>
    </row>
    <row r="152" spans="1:5" ht="15.75">
      <c r="A152" s="233"/>
      <c r="B152" s="233"/>
      <c r="C152" s="233"/>
      <c r="D152" s="233"/>
      <c r="E152" s="233"/>
    </row>
    <row r="153" spans="1:5" ht="15.75">
      <c r="A153" s="233"/>
      <c r="B153" s="233"/>
      <c r="C153" s="233"/>
      <c r="D153" s="233"/>
      <c r="E153" s="233"/>
    </row>
    <row r="154" spans="1:5" ht="15.75">
      <c r="A154" s="233"/>
      <c r="B154" s="233"/>
      <c r="C154" s="233"/>
      <c r="D154" s="233"/>
      <c r="E154" s="233"/>
    </row>
    <row r="155" spans="1:5" ht="15.75">
      <c r="A155" s="233"/>
      <c r="B155" s="233"/>
      <c r="C155" s="233"/>
      <c r="D155" s="233"/>
      <c r="E155" s="233"/>
    </row>
    <row r="156" spans="1:5" ht="15.75">
      <c r="A156" s="233"/>
      <c r="B156" s="233"/>
      <c r="C156" s="233"/>
      <c r="D156" s="233"/>
      <c r="E156" s="233"/>
    </row>
    <row r="157" spans="1:5" ht="15.75">
      <c r="A157" s="233"/>
      <c r="B157" s="233"/>
      <c r="C157" s="233"/>
      <c r="D157" s="233"/>
      <c r="E157" s="233"/>
    </row>
    <row r="158" spans="1:5" ht="15.75">
      <c r="A158" s="233"/>
      <c r="B158" s="233"/>
      <c r="C158" s="233"/>
      <c r="D158" s="233"/>
      <c r="E158" s="233"/>
    </row>
    <row r="159" spans="1:5" ht="15.75">
      <c r="A159" s="233"/>
      <c r="B159" s="233"/>
      <c r="C159" s="233"/>
      <c r="D159" s="233"/>
      <c r="E159" s="233"/>
    </row>
    <row r="160" spans="1:5" ht="15.75">
      <c r="A160" s="233"/>
      <c r="B160" s="233"/>
      <c r="C160" s="233"/>
      <c r="D160" s="233"/>
      <c r="E160" s="233"/>
    </row>
    <row r="161" spans="1:5" ht="15.75">
      <c r="A161" s="233"/>
      <c r="B161" s="233"/>
      <c r="C161" s="233"/>
      <c r="D161" s="233"/>
      <c r="E161" s="233"/>
    </row>
    <row r="162" spans="1:5" ht="15.75">
      <c r="A162" s="233"/>
      <c r="B162" s="233"/>
      <c r="C162" s="233"/>
      <c r="D162" s="233"/>
      <c r="E162" s="233"/>
    </row>
    <row r="163" spans="1:5" ht="15.75">
      <c r="A163" s="233"/>
      <c r="B163" s="233"/>
      <c r="C163" s="233"/>
      <c r="D163" s="233"/>
      <c r="E163" s="233"/>
    </row>
    <row r="164" spans="1:5" ht="15.75">
      <c r="A164" s="233"/>
      <c r="B164" s="233"/>
      <c r="C164" s="233"/>
      <c r="D164" s="233"/>
      <c r="E164" s="233"/>
    </row>
    <row r="165" spans="1:5" ht="15.75">
      <c r="A165" s="233"/>
      <c r="B165" s="233"/>
      <c r="C165" s="233"/>
      <c r="D165" s="233"/>
      <c r="E165" s="233"/>
    </row>
    <row r="166" spans="1:5" ht="15.75">
      <c r="A166" s="233"/>
      <c r="B166" s="233"/>
      <c r="C166" s="233"/>
      <c r="D166" s="233"/>
      <c r="E166" s="233"/>
    </row>
    <row r="167" spans="1:5" ht="15.75">
      <c r="A167" s="233"/>
      <c r="B167" s="233"/>
      <c r="C167" s="233"/>
      <c r="D167" s="233"/>
      <c r="E167" s="233"/>
    </row>
    <row r="168" spans="1:5" ht="15.75">
      <c r="A168" s="233"/>
      <c r="B168" s="233"/>
      <c r="C168" s="233"/>
      <c r="D168" s="233"/>
      <c r="E168" s="233"/>
    </row>
    <row r="169" spans="1:5" ht="15.75">
      <c r="A169" s="233"/>
      <c r="B169" s="233"/>
      <c r="C169" s="233"/>
      <c r="D169" s="233"/>
      <c r="E169" s="233"/>
    </row>
    <row r="170" spans="1:5" ht="15.75">
      <c r="A170" s="233"/>
      <c r="B170" s="233"/>
      <c r="C170" s="233"/>
      <c r="D170" s="233"/>
      <c r="E170" s="233"/>
    </row>
    <row r="171" spans="1:5" ht="15.75">
      <c r="A171" s="233"/>
      <c r="B171" s="233"/>
      <c r="C171" s="233"/>
      <c r="D171" s="233"/>
      <c r="E171" s="233"/>
    </row>
    <row r="172" spans="1:5" ht="15.75">
      <c r="A172" s="233"/>
      <c r="B172" s="233"/>
      <c r="C172" s="233"/>
      <c r="D172" s="233"/>
      <c r="E172" s="233"/>
    </row>
    <row r="173" spans="1:5" ht="15.75">
      <c r="A173" s="233"/>
      <c r="B173" s="233"/>
      <c r="C173" s="233"/>
      <c r="D173" s="233"/>
      <c r="E173" s="233"/>
    </row>
    <row r="174" spans="1:5" ht="15.75">
      <c r="A174" s="233"/>
      <c r="B174" s="233"/>
      <c r="C174" s="233"/>
      <c r="D174" s="233"/>
      <c r="E174" s="233"/>
    </row>
    <row r="175" spans="1:5" ht="15.75">
      <c r="A175" s="233"/>
      <c r="B175" s="233"/>
      <c r="C175" s="233"/>
      <c r="D175" s="233"/>
      <c r="E175" s="233"/>
    </row>
    <row r="176" spans="1:5" ht="15.75">
      <c r="A176" s="233"/>
      <c r="B176" s="233"/>
      <c r="C176" s="233"/>
      <c r="D176" s="233"/>
      <c r="E176" s="233"/>
    </row>
    <row r="177" spans="1:5" ht="15.75">
      <c r="A177" s="233"/>
      <c r="B177" s="233"/>
      <c r="C177" s="233"/>
      <c r="D177" s="233"/>
      <c r="E177" s="233"/>
    </row>
    <row r="178" spans="1:5" ht="15.75">
      <c r="A178" s="233"/>
      <c r="B178" s="233"/>
      <c r="C178" s="233"/>
      <c r="D178" s="233"/>
      <c r="E178" s="233"/>
    </row>
    <row r="179" spans="1:5" ht="15.75">
      <c r="A179" s="233"/>
      <c r="B179" s="233"/>
      <c r="C179" s="233"/>
      <c r="D179" s="233"/>
      <c r="E179" s="233"/>
    </row>
    <row r="180" spans="1:5" ht="15.75">
      <c r="A180" s="233"/>
      <c r="B180" s="233"/>
      <c r="C180" s="233"/>
      <c r="D180" s="233"/>
      <c r="E180" s="233"/>
    </row>
    <row r="181" spans="1:5" ht="15.75">
      <c r="A181" s="233"/>
      <c r="B181" s="233"/>
      <c r="C181" s="233"/>
      <c r="D181" s="233"/>
      <c r="E181" s="233"/>
    </row>
    <row r="182" spans="1:5" ht="15.75">
      <c r="A182" s="233"/>
      <c r="B182" s="233"/>
      <c r="C182" s="233"/>
      <c r="D182" s="233"/>
      <c r="E182" s="233"/>
    </row>
    <row r="183" spans="1:5" ht="15.75">
      <c r="A183" s="233"/>
      <c r="B183" s="233"/>
      <c r="C183" s="233"/>
      <c r="D183" s="233"/>
      <c r="E183" s="233"/>
    </row>
    <row r="184" spans="1:5" ht="15.75">
      <c r="A184" s="233"/>
      <c r="B184" s="233"/>
      <c r="C184" s="233"/>
      <c r="D184" s="233"/>
      <c r="E184" s="233"/>
    </row>
    <row r="185" spans="1:5" ht="15.75">
      <c r="A185" s="233"/>
      <c r="B185" s="233"/>
      <c r="C185" s="233"/>
      <c r="D185" s="233"/>
      <c r="E185" s="233"/>
    </row>
    <row r="186" spans="1:5" ht="15.75">
      <c r="A186" s="233"/>
      <c r="B186" s="233"/>
      <c r="C186" s="233"/>
      <c r="D186" s="233"/>
      <c r="E186" s="233"/>
    </row>
    <row r="187" spans="1:5" ht="15.75">
      <c r="A187" s="233"/>
      <c r="B187" s="233"/>
      <c r="C187" s="233"/>
      <c r="D187" s="233"/>
      <c r="E187" s="233"/>
    </row>
    <row r="188" spans="1:5" ht="15.75">
      <c r="A188" s="233"/>
      <c r="B188" s="233"/>
      <c r="C188" s="233"/>
      <c r="D188" s="233"/>
      <c r="E188" s="233"/>
    </row>
    <row r="189" spans="1:5" ht="15.75">
      <c r="A189" s="233"/>
      <c r="B189" s="233"/>
      <c r="C189" s="233"/>
      <c r="D189" s="233"/>
      <c r="E189" s="233"/>
    </row>
    <row r="190" spans="1:5" ht="15.75">
      <c r="A190" s="233"/>
      <c r="B190" s="233"/>
      <c r="C190" s="233"/>
      <c r="D190" s="233"/>
      <c r="E190" s="233"/>
    </row>
    <row r="191" spans="1:5" ht="15.75">
      <c r="A191" s="233"/>
      <c r="B191" s="233"/>
      <c r="C191" s="233"/>
      <c r="D191" s="233"/>
      <c r="E191" s="233"/>
    </row>
    <row r="192" spans="1:5" ht="15.75">
      <c r="A192" s="233"/>
      <c r="B192" s="233"/>
      <c r="C192" s="233"/>
      <c r="D192" s="233"/>
      <c r="E192" s="233"/>
    </row>
  </sheetData>
  <sheetProtection/>
  <printOptions/>
  <pageMargins left="1" right="0.75" top="0.75" bottom="0.5" header="0.5" footer="0.5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22" sqref="A22:K22"/>
    </sheetView>
  </sheetViews>
  <sheetFormatPr defaultColWidth="9.140625" defaultRowHeight="12.75"/>
  <cols>
    <col min="1" max="1" width="10.00390625" style="372" customWidth="1"/>
    <col min="2" max="2" width="8.140625" style="372" bestFit="1" customWidth="1"/>
    <col min="3" max="3" width="9.7109375" style="372" customWidth="1"/>
    <col min="4" max="4" width="8.140625" style="372" bestFit="1" customWidth="1"/>
    <col min="5" max="5" width="9.7109375" style="372" customWidth="1"/>
    <col min="6" max="6" width="8.140625" style="372" bestFit="1" customWidth="1"/>
    <col min="7" max="7" width="9.7109375" style="372" customWidth="1"/>
    <col min="8" max="8" width="8.140625" style="372" bestFit="1" customWidth="1"/>
    <col min="9" max="9" width="9.7109375" style="372" customWidth="1"/>
    <col min="10" max="16384" width="9.140625" style="372" customWidth="1"/>
  </cols>
  <sheetData>
    <row r="1" spans="1:11" ht="12.75">
      <c r="A1" s="1692" t="s">
        <v>1162</v>
      </c>
      <c r="B1" s="1692"/>
      <c r="C1" s="1692"/>
      <c r="D1" s="1692"/>
      <c r="E1" s="1692"/>
      <c r="F1" s="1692"/>
      <c r="G1" s="1692"/>
      <c r="H1" s="1692"/>
      <c r="I1" s="1692"/>
      <c r="J1" s="1692"/>
      <c r="K1" s="1692"/>
    </row>
    <row r="2" spans="1:12" ht="15.75">
      <c r="A2" s="1693" t="s">
        <v>265</v>
      </c>
      <c r="B2" s="1693"/>
      <c r="C2" s="1693"/>
      <c r="D2" s="1693"/>
      <c r="E2" s="1693"/>
      <c r="F2" s="1693"/>
      <c r="G2" s="1693"/>
      <c r="H2" s="1693"/>
      <c r="I2" s="1693"/>
      <c r="J2" s="1693"/>
      <c r="K2" s="1693"/>
      <c r="L2" s="475"/>
    </row>
    <row r="3" spans="1:11" ht="13.5" thickBot="1">
      <c r="A3" s="18"/>
      <c r="B3" s="18"/>
      <c r="C3" s="18"/>
      <c r="D3" s="373"/>
      <c r="E3" s="74"/>
      <c r="F3" s="373"/>
      <c r="G3" s="74"/>
      <c r="H3" s="373"/>
      <c r="K3" s="74" t="s">
        <v>1324</v>
      </c>
    </row>
    <row r="4" spans="1:11" ht="12.75">
      <c r="A4" s="1694" t="s">
        <v>1387</v>
      </c>
      <c r="B4" s="1696" t="s">
        <v>178</v>
      </c>
      <c r="C4" s="1697"/>
      <c r="D4" s="1698" t="s">
        <v>943</v>
      </c>
      <c r="E4" s="1697"/>
      <c r="F4" s="1696" t="s">
        <v>944</v>
      </c>
      <c r="G4" s="1697"/>
      <c r="H4" s="1698" t="s">
        <v>1406</v>
      </c>
      <c r="I4" s="1699"/>
      <c r="J4" s="1698" t="s">
        <v>725</v>
      </c>
      <c r="K4" s="1699"/>
    </row>
    <row r="5" spans="1:11" ht="24">
      <c r="A5" s="1695"/>
      <c r="B5" s="376" t="s">
        <v>948</v>
      </c>
      <c r="C5" s="377" t="s">
        <v>179</v>
      </c>
      <c r="D5" s="376" t="s">
        <v>948</v>
      </c>
      <c r="E5" s="377" t="s">
        <v>179</v>
      </c>
      <c r="F5" s="378" t="s">
        <v>948</v>
      </c>
      <c r="G5" s="377" t="s">
        <v>179</v>
      </c>
      <c r="H5" s="376" t="s">
        <v>948</v>
      </c>
      <c r="I5" s="379" t="s">
        <v>179</v>
      </c>
      <c r="J5" s="376" t="s">
        <v>948</v>
      </c>
      <c r="K5" s="379" t="s">
        <v>179</v>
      </c>
    </row>
    <row r="6" spans="1:11" ht="15.75" customHeight="1">
      <c r="A6" s="380" t="s">
        <v>180</v>
      </c>
      <c r="B6" s="381">
        <v>0</v>
      </c>
      <c r="C6" s="382"/>
      <c r="D6" s="381">
        <v>1440</v>
      </c>
      <c r="E6" s="382">
        <v>3.4685</v>
      </c>
      <c r="F6" s="383">
        <v>1000</v>
      </c>
      <c r="G6" s="382">
        <v>2.506</v>
      </c>
      <c r="H6" s="384">
        <v>0</v>
      </c>
      <c r="I6" s="385">
        <v>0</v>
      </c>
      <c r="J6" s="384">
        <v>3500</v>
      </c>
      <c r="K6" s="385">
        <v>4.94</v>
      </c>
    </row>
    <row r="7" spans="1:11" ht="15.75" customHeight="1">
      <c r="A7" s="380" t="s">
        <v>181</v>
      </c>
      <c r="B7" s="381">
        <v>0</v>
      </c>
      <c r="C7" s="382"/>
      <c r="D7" s="381">
        <v>0</v>
      </c>
      <c r="E7" s="382">
        <v>0</v>
      </c>
      <c r="F7" s="383">
        <v>1250</v>
      </c>
      <c r="G7" s="382">
        <v>3.0606</v>
      </c>
      <c r="H7" s="384">
        <v>0</v>
      </c>
      <c r="I7" s="385">
        <v>0</v>
      </c>
      <c r="J7" s="404">
        <v>0</v>
      </c>
      <c r="K7" s="385">
        <v>0</v>
      </c>
    </row>
    <row r="8" spans="1:11" ht="15.75" customHeight="1">
      <c r="A8" s="380" t="s">
        <v>182</v>
      </c>
      <c r="B8" s="381">
        <v>9550</v>
      </c>
      <c r="C8" s="382">
        <v>3.6448</v>
      </c>
      <c r="D8" s="381">
        <v>2000</v>
      </c>
      <c r="E8" s="382">
        <v>3.8467</v>
      </c>
      <c r="F8" s="383">
        <v>1020</v>
      </c>
      <c r="G8" s="382">
        <v>3.3775</v>
      </c>
      <c r="H8" s="384">
        <v>0</v>
      </c>
      <c r="I8" s="385">
        <v>0</v>
      </c>
      <c r="J8" s="384">
        <v>0</v>
      </c>
      <c r="K8" s="385">
        <v>0</v>
      </c>
    </row>
    <row r="9" spans="1:11" ht="15.75" customHeight="1">
      <c r="A9" s="380" t="s">
        <v>183</v>
      </c>
      <c r="B9" s="381">
        <v>0</v>
      </c>
      <c r="C9" s="382"/>
      <c r="D9" s="381">
        <v>300</v>
      </c>
      <c r="E9" s="382">
        <v>3.0207</v>
      </c>
      <c r="F9" s="383">
        <v>0</v>
      </c>
      <c r="G9" s="382">
        <v>0</v>
      </c>
      <c r="H9" s="384">
        <v>500</v>
      </c>
      <c r="I9" s="385">
        <v>3.4401</v>
      </c>
      <c r="J9" s="384">
        <v>2000</v>
      </c>
      <c r="K9" s="385">
        <v>5.2</v>
      </c>
    </row>
    <row r="10" spans="1:11" ht="15.75" customHeight="1">
      <c r="A10" s="380" t="s">
        <v>184</v>
      </c>
      <c r="B10" s="381">
        <v>0</v>
      </c>
      <c r="C10" s="382"/>
      <c r="D10" s="381">
        <v>830</v>
      </c>
      <c r="E10" s="382">
        <v>1.9046</v>
      </c>
      <c r="F10" s="383">
        <v>2620</v>
      </c>
      <c r="G10" s="382">
        <v>1.5936</v>
      </c>
      <c r="H10" s="384">
        <v>740</v>
      </c>
      <c r="I10" s="385">
        <v>4.3315</v>
      </c>
      <c r="J10" s="384">
        <v>1960</v>
      </c>
      <c r="K10" s="385">
        <v>4.95</v>
      </c>
    </row>
    <row r="11" spans="1:11" ht="15.75" customHeight="1">
      <c r="A11" s="380" t="s">
        <v>185</v>
      </c>
      <c r="B11" s="381">
        <v>950</v>
      </c>
      <c r="C11" s="382">
        <v>2.2333</v>
      </c>
      <c r="D11" s="381">
        <v>0</v>
      </c>
      <c r="E11" s="382">
        <v>0</v>
      </c>
      <c r="F11" s="383">
        <v>0</v>
      </c>
      <c r="G11" s="382">
        <v>0</v>
      </c>
      <c r="H11" s="384">
        <v>0</v>
      </c>
      <c r="I11" s="385">
        <v>0</v>
      </c>
      <c r="J11" s="384">
        <v>0</v>
      </c>
      <c r="K11" s="385">
        <v>0</v>
      </c>
    </row>
    <row r="12" spans="1:11" ht="15.75" customHeight="1">
      <c r="A12" s="380" t="s">
        <v>186</v>
      </c>
      <c r="B12" s="381">
        <v>0</v>
      </c>
      <c r="C12" s="382">
        <v>0</v>
      </c>
      <c r="D12" s="381">
        <v>0</v>
      </c>
      <c r="E12" s="382">
        <v>0</v>
      </c>
      <c r="F12" s="383">
        <v>0</v>
      </c>
      <c r="G12" s="382">
        <v>0</v>
      </c>
      <c r="H12" s="384">
        <v>0</v>
      </c>
      <c r="I12" s="385">
        <v>0</v>
      </c>
      <c r="J12" s="384">
        <v>0</v>
      </c>
      <c r="K12" s="385">
        <v>0</v>
      </c>
    </row>
    <row r="13" spans="1:11" ht="15.75" customHeight="1">
      <c r="A13" s="380" t="s">
        <v>187</v>
      </c>
      <c r="B13" s="381">
        <v>0</v>
      </c>
      <c r="C13" s="382">
        <v>0</v>
      </c>
      <c r="D13" s="381">
        <v>470</v>
      </c>
      <c r="E13" s="386">
        <v>3.7437</v>
      </c>
      <c r="F13" s="383">
        <v>2000</v>
      </c>
      <c r="G13" s="386">
        <v>2.9419</v>
      </c>
      <c r="H13" s="384">
        <v>2460</v>
      </c>
      <c r="I13" s="385">
        <v>4.871</v>
      </c>
      <c r="J13" s="384">
        <v>0</v>
      </c>
      <c r="K13" s="385">
        <v>0</v>
      </c>
    </row>
    <row r="14" spans="1:11" ht="15.75" customHeight="1">
      <c r="A14" s="380" t="s">
        <v>188</v>
      </c>
      <c r="B14" s="381">
        <v>0</v>
      </c>
      <c r="C14" s="382">
        <v>0</v>
      </c>
      <c r="D14" s="381">
        <v>930</v>
      </c>
      <c r="E14" s="386">
        <v>4.006</v>
      </c>
      <c r="F14" s="383">
        <v>1010</v>
      </c>
      <c r="G14" s="386">
        <v>2.5443</v>
      </c>
      <c r="H14" s="384">
        <v>770</v>
      </c>
      <c r="I14" s="385">
        <v>4.049</v>
      </c>
      <c r="J14" s="384"/>
      <c r="K14" s="385"/>
    </row>
    <row r="15" spans="1:11" ht="15.75" customHeight="1">
      <c r="A15" s="380" t="s">
        <v>1306</v>
      </c>
      <c r="B15" s="381">
        <v>0</v>
      </c>
      <c r="C15" s="382">
        <v>0</v>
      </c>
      <c r="D15" s="381">
        <v>0</v>
      </c>
      <c r="E15" s="386">
        <v>0</v>
      </c>
      <c r="F15" s="387">
        <v>1300</v>
      </c>
      <c r="G15" s="386">
        <v>3.3656</v>
      </c>
      <c r="H15" s="384">
        <v>2000</v>
      </c>
      <c r="I15" s="385">
        <v>5.38</v>
      </c>
      <c r="J15" s="384"/>
      <c r="K15" s="385"/>
    </row>
    <row r="16" spans="1:11" ht="15.75" customHeight="1">
      <c r="A16" s="380" t="s">
        <v>1307</v>
      </c>
      <c r="B16" s="381">
        <v>0</v>
      </c>
      <c r="C16" s="382">
        <v>0</v>
      </c>
      <c r="D16" s="381">
        <v>3390</v>
      </c>
      <c r="E16" s="386">
        <v>3.5012</v>
      </c>
      <c r="F16" s="387">
        <v>6050</v>
      </c>
      <c r="G16" s="386">
        <v>2.7965</v>
      </c>
      <c r="H16" s="384">
        <v>3430</v>
      </c>
      <c r="I16" s="385">
        <v>5.98</v>
      </c>
      <c r="J16" s="384"/>
      <c r="K16" s="385"/>
    </row>
    <row r="17" spans="1:11" ht="15.75" customHeight="1">
      <c r="A17" s="388" t="s">
        <v>1308</v>
      </c>
      <c r="B17" s="389">
        <v>0</v>
      </c>
      <c r="C17" s="390">
        <v>0</v>
      </c>
      <c r="D17" s="391">
        <v>4150</v>
      </c>
      <c r="E17" s="392">
        <v>3.6783</v>
      </c>
      <c r="F17" s="393">
        <v>2150</v>
      </c>
      <c r="G17" s="392">
        <v>4.513486046511628</v>
      </c>
      <c r="H17" s="391">
        <v>4950</v>
      </c>
      <c r="I17" s="394">
        <v>5.652</v>
      </c>
      <c r="J17" s="391"/>
      <c r="K17" s="394"/>
    </row>
    <row r="18" spans="1:11" ht="15.75" customHeight="1" thickBot="1">
      <c r="A18" s="395" t="s">
        <v>1311</v>
      </c>
      <c r="B18" s="396">
        <v>10500</v>
      </c>
      <c r="C18" s="397"/>
      <c r="D18" s="396">
        <v>13510</v>
      </c>
      <c r="E18" s="397"/>
      <c r="F18" s="398">
        <v>18400</v>
      </c>
      <c r="G18" s="399"/>
      <c r="H18" s="400">
        <v>14850</v>
      </c>
      <c r="I18" s="401">
        <v>4.814</v>
      </c>
      <c r="J18" s="400">
        <v>7460</v>
      </c>
      <c r="K18" s="401">
        <v>0</v>
      </c>
    </row>
    <row r="19" s="402" customFormat="1" ht="12.75">
      <c r="A19" s="257" t="s">
        <v>189</v>
      </c>
    </row>
    <row r="20" ht="12.75">
      <c r="A20" s="257" t="s">
        <v>190</v>
      </c>
    </row>
    <row r="21" ht="12.75">
      <c r="A21" s="257" t="s">
        <v>960</v>
      </c>
    </row>
    <row r="22" spans="1:12" ht="12.75">
      <c r="A22" s="1692" t="s">
        <v>1210</v>
      </c>
      <c r="B22" s="1692"/>
      <c r="C22" s="1692"/>
      <c r="D22" s="1692"/>
      <c r="E22" s="1692"/>
      <c r="F22" s="1692"/>
      <c r="G22" s="1692"/>
      <c r="H22" s="1692"/>
      <c r="I22" s="1692"/>
      <c r="J22" s="1692"/>
      <c r="K22" s="1692"/>
      <c r="L22" s="475"/>
    </row>
    <row r="23" spans="1:11" ht="15.75">
      <c r="A23" s="1693" t="s">
        <v>266</v>
      </c>
      <c r="B23" s="1693"/>
      <c r="C23" s="1693"/>
      <c r="D23" s="1693"/>
      <c r="E23" s="1693"/>
      <c r="F23" s="1693"/>
      <c r="G23" s="1693"/>
      <c r="H23" s="1693"/>
      <c r="I23" s="1693"/>
      <c r="J23" s="1693"/>
      <c r="K23" s="1693"/>
    </row>
    <row r="24" spans="1:11" ht="13.5" thickBot="1">
      <c r="A24" s="18"/>
      <c r="B24" s="18"/>
      <c r="C24" s="18"/>
      <c r="D24" s="373"/>
      <c r="E24" s="74"/>
      <c r="F24" s="373"/>
      <c r="G24" s="74"/>
      <c r="H24" s="373"/>
      <c r="K24" s="74" t="s">
        <v>1324</v>
      </c>
    </row>
    <row r="25" spans="1:11" ht="12.75">
      <c r="A25" s="1694" t="s">
        <v>1387</v>
      </c>
      <c r="B25" s="1696" t="s">
        <v>178</v>
      </c>
      <c r="C25" s="1697"/>
      <c r="D25" s="1698" t="s">
        <v>943</v>
      </c>
      <c r="E25" s="1697"/>
      <c r="F25" s="1696" t="s">
        <v>944</v>
      </c>
      <c r="G25" s="1697"/>
      <c r="H25" s="1698" t="s">
        <v>1406</v>
      </c>
      <c r="I25" s="1699"/>
      <c r="J25" s="1698" t="s">
        <v>725</v>
      </c>
      <c r="K25" s="1699"/>
    </row>
    <row r="26" spans="1:11" ht="24.75" thickBot="1">
      <c r="A26" s="1695"/>
      <c r="B26" s="378" t="s">
        <v>948</v>
      </c>
      <c r="C26" s="377" t="s">
        <v>179</v>
      </c>
      <c r="D26" s="376" t="s">
        <v>948</v>
      </c>
      <c r="E26" s="377" t="s">
        <v>179</v>
      </c>
      <c r="F26" s="378" t="s">
        <v>948</v>
      </c>
      <c r="G26" s="377" t="s">
        <v>179</v>
      </c>
      <c r="H26" s="1079" t="s">
        <v>948</v>
      </c>
      <c r="I26" s="1080" t="s">
        <v>179</v>
      </c>
      <c r="J26" s="376" t="s">
        <v>948</v>
      </c>
      <c r="K26" s="379" t="s">
        <v>179</v>
      </c>
    </row>
    <row r="27" spans="1:11" ht="15.75" customHeight="1">
      <c r="A27" s="380" t="s">
        <v>180</v>
      </c>
      <c r="B27" s="383">
        <v>0</v>
      </c>
      <c r="C27" s="382">
        <v>0</v>
      </c>
      <c r="D27" s="381">
        <v>0</v>
      </c>
      <c r="E27" s="382">
        <v>0</v>
      </c>
      <c r="F27" s="403">
        <v>0</v>
      </c>
      <c r="G27" s="1081">
        <v>0</v>
      </c>
      <c r="H27" s="1082">
        <v>0</v>
      </c>
      <c r="I27" s="1083">
        <v>0</v>
      </c>
      <c r="J27" s="404">
        <v>0</v>
      </c>
      <c r="K27" s="579">
        <v>0</v>
      </c>
    </row>
    <row r="28" spans="1:11" ht="15.75" customHeight="1">
      <c r="A28" s="380" t="s">
        <v>181</v>
      </c>
      <c r="B28" s="383">
        <v>0</v>
      </c>
      <c r="C28" s="382">
        <v>0</v>
      </c>
      <c r="D28" s="381">
        <v>0</v>
      </c>
      <c r="E28" s="382">
        <v>0</v>
      </c>
      <c r="F28" s="403">
        <v>0</v>
      </c>
      <c r="G28" s="1081">
        <v>0</v>
      </c>
      <c r="H28" s="1084">
        <v>0</v>
      </c>
      <c r="I28" s="579">
        <v>0</v>
      </c>
      <c r="J28" s="404">
        <v>0</v>
      </c>
      <c r="K28" s="579">
        <v>0</v>
      </c>
    </row>
    <row r="29" spans="1:11" ht="15.75" customHeight="1">
      <c r="A29" s="380" t="s">
        <v>182</v>
      </c>
      <c r="B29" s="383">
        <v>0</v>
      </c>
      <c r="C29" s="382">
        <v>0</v>
      </c>
      <c r="D29" s="381">
        <v>530</v>
      </c>
      <c r="E29" s="382">
        <v>4.9897</v>
      </c>
      <c r="F29" s="403">
        <v>0</v>
      </c>
      <c r="G29" s="1085">
        <v>0</v>
      </c>
      <c r="H29" s="1084">
        <v>0</v>
      </c>
      <c r="I29" s="580">
        <v>0</v>
      </c>
      <c r="J29" s="404">
        <v>0</v>
      </c>
      <c r="K29" s="580">
        <v>0</v>
      </c>
    </row>
    <row r="30" spans="1:11" ht="15.75" customHeight="1">
      <c r="A30" s="380" t="s">
        <v>183</v>
      </c>
      <c r="B30" s="383">
        <v>49.6</v>
      </c>
      <c r="C30" s="382">
        <v>2.4316</v>
      </c>
      <c r="D30" s="381">
        <v>300</v>
      </c>
      <c r="E30" s="382">
        <v>3.516</v>
      </c>
      <c r="F30" s="403">
        <v>0</v>
      </c>
      <c r="G30" s="1085">
        <v>0</v>
      </c>
      <c r="H30" s="1084">
        <v>0</v>
      </c>
      <c r="I30" s="580">
        <v>0</v>
      </c>
      <c r="J30" s="404">
        <v>0</v>
      </c>
      <c r="K30" s="580">
        <v>0</v>
      </c>
    </row>
    <row r="31" spans="1:11" ht="15.75" customHeight="1">
      <c r="A31" s="380" t="s">
        <v>184</v>
      </c>
      <c r="B31" s="383"/>
      <c r="C31" s="382">
        <v>0</v>
      </c>
      <c r="D31" s="381">
        <v>0</v>
      </c>
      <c r="E31" s="382">
        <v>0</v>
      </c>
      <c r="F31" s="403">
        <v>0</v>
      </c>
      <c r="G31" s="1081">
        <v>0</v>
      </c>
      <c r="H31" s="1084">
        <v>0</v>
      </c>
      <c r="I31" s="579">
        <v>0</v>
      </c>
      <c r="J31" s="404">
        <v>0</v>
      </c>
      <c r="K31" s="579">
        <v>0</v>
      </c>
    </row>
    <row r="32" spans="1:11" ht="15.75" customHeight="1">
      <c r="A32" s="380" t="s">
        <v>185</v>
      </c>
      <c r="B32" s="383">
        <v>0</v>
      </c>
      <c r="C32" s="382">
        <v>0</v>
      </c>
      <c r="D32" s="381">
        <v>0</v>
      </c>
      <c r="E32" s="382">
        <v>0</v>
      </c>
      <c r="F32" s="403">
        <v>0</v>
      </c>
      <c r="G32" s="1081">
        <v>0</v>
      </c>
      <c r="H32" s="1084">
        <v>0</v>
      </c>
      <c r="I32" s="579">
        <v>0</v>
      </c>
      <c r="J32" s="404">
        <v>0</v>
      </c>
      <c r="K32" s="579">
        <v>0</v>
      </c>
    </row>
    <row r="33" spans="1:11" ht="15.75" customHeight="1">
      <c r="A33" s="380" t="s">
        <v>186</v>
      </c>
      <c r="B33" s="383">
        <v>1072.2</v>
      </c>
      <c r="C33" s="382">
        <v>2.2887</v>
      </c>
      <c r="D33" s="381">
        <v>0</v>
      </c>
      <c r="E33" s="382">
        <v>0</v>
      </c>
      <c r="F33" s="403">
        <v>0</v>
      </c>
      <c r="G33" s="1081">
        <v>0</v>
      </c>
      <c r="H33" s="1084">
        <v>0</v>
      </c>
      <c r="I33" s="579">
        <v>0</v>
      </c>
      <c r="J33" s="404">
        <v>0</v>
      </c>
      <c r="K33" s="579">
        <v>0</v>
      </c>
    </row>
    <row r="34" spans="1:11" ht="15.75" customHeight="1">
      <c r="A34" s="380" t="s">
        <v>187</v>
      </c>
      <c r="B34" s="383">
        <v>190</v>
      </c>
      <c r="C34" s="382">
        <v>2.1122</v>
      </c>
      <c r="D34" s="381">
        <v>0</v>
      </c>
      <c r="E34" s="382">
        <v>0</v>
      </c>
      <c r="F34" s="403">
        <v>0</v>
      </c>
      <c r="G34" s="1081">
        <v>0</v>
      </c>
      <c r="H34" s="1084">
        <v>0</v>
      </c>
      <c r="I34" s="579">
        <v>0</v>
      </c>
      <c r="J34" s="404">
        <v>0</v>
      </c>
      <c r="K34" s="579">
        <v>0</v>
      </c>
    </row>
    <row r="35" spans="1:11" ht="15.75" customHeight="1">
      <c r="A35" s="380" t="s">
        <v>188</v>
      </c>
      <c r="B35" s="383">
        <v>0</v>
      </c>
      <c r="C35" s="382">
        <v>0</v>
      </c>
      <c r="D35" s="381">
        <v>0</v>
      </c>
      <c r="E35" s="382">
        <v>0</v>
      </c>
      <c r="F35" s="403">
        <v>0</v>
      </c>
      <c r="G35" s="1081">
        <v>0</v>
      </c>
      <c r="H35" s="1084">
        <v>0</v>
      </c>
      <c r="I35" s="579">
        <v>0</v>
      </c>
      <c r="J35" s="404"/>
      <c r="K35" s="579"/>
    </row>
    <row r="36" spans="1:11" ht="15.75" customHeight="1">
      <c r="A36" s="380" t="s">
        <v>1306</v>
      </c>
      <c r="B36" s="383">
        <v>0</v>
      </c>
      <c r="C36" s="382">
        <v>0</v>
      </c>
      <c r="D36" s="381">
        <v>0</v>
      </c>
      <c r="E36" s="382">
        <v>0</v>
      </c>
      <c r="F36" s="405">
        <v>0</v>
      </c>
      <c r="G36" s="404">
        <v>0</v>
      </c>
      <c r="H36" s="1084">
        <v>0</v>
      </c>
      <c r="I36" s="579">
        <v>0</v>
      </c>
      <c r="J36" s="404"/>
      <c r="K36" s="579"/>
    </row>
    <row r="37" spans="1:11" ht="15.75" customHeight="1">
      <c r="A37" s="380" t="s">
        <v>1307</v>
      </c>
      <c r="B37" s="383">
        <v>0</v>
      </c>
      <c r="C37" s="382">
        <v>0</v>
      </c>
      <c r="D37" s="381">
        <v>0</v>
      </c>
      <c r="E37" s="382">
        <v>0</v>
      </c>
      <c r="F37" s="405">
        <v>0</v>
      </c>
      <c r="G37" s="404">
        <v>0</v>
      </c>
      <c r="H37" s="1084">
        <v>0</v>
      </c>
      <c r="I37" s="579">
        <v>0</v>
      </c>
      <c r="J37" s="404"/>
      <c r="K37" s="579"/>
    </row>
    <row r="38" spans="1:11" ht="15.75" customHeight="1">
      <c r="A38" s="388" t="s">
        <v>1308</v>
      </c>
      <c r="B38" s="406">
        <v>0</v>
      </c>
      <c r="C38" s="390">
        <v>0</v>
      </c>
      <c r="D38" s="391">
        <v>0</v>
      </c>
      <c r="E38" s="392">
        <v>0</v>
      </c>
      <c r="F38" s="407">
        <v>0</v>
      </c>
      <c r="G38" s="408">
        <v>0</v>
      </c>
      <c r="H38" s="1084">
        <v>0</v>
      </c>
      <c r="I38" s="579">
        <v>0</v>
      </c>
      <c r="J38" s="408"/>
      <c r="K38" s="394"/>
    </row>
    <row r="39" spans="1:11" ht="15.75" customHeight="1" thickBot="1">
      <c r="A39" s="395" t="s">
        <v>1311</v>
      </c>
      <c r="B39" s="409">
        <v>1311.8</v>
      </c>
      <c r="C39" s="397"/>
      <c r="D39" s="396">
        <v>830</v>
      </c>
      <c r="E39" s="397"/>
      <c r="F39" s="410">
        <v>0</v>
      </c>
      <c r="G39" s="411">
        <v>0</v>
      </c>
      <c r="H39" s="1086">
        <v>0</v>
      </c>
      <c r="I39" s="447">
        <v>0</v>
      </c>
      <c r="J39" s="411">
        <v>0</v>
      </c>
      <c r="K39" s="401">
        <v>0</v>
      </c>
    </row>
    <row r="40" spans="1:9" ht="12.75">
      <c r="A40" s="257" t="s">
        <v>189</v>
      </c>
      <c r="B40" s="402"/>
      <c r="C40" s="402"/>
      <c r="D40" s="402"/>
      <c r="E40" s="402"/>
      <c r="F40" s="402"/>
      <c r="G40" s="402"/>
      <c r="H40" s="402"/>
      <c r="I40" s="402"/>
    </row>
    <row r="41" ht="12.75">
      <c r="A41" s="257" t="s">
        <v>191</v>
      </c>
    </row>
    <row r="42" ht="12.75">
      <c r="A42" s="257" t="s">
        <v>960</v>
      </c>
    </row>
  </sheetData>
  <sheetProtection/>
  <mergeCells count="16">
    <mergeCell ref="A1:K1"/>
    <mergeCell ref="A2:K2"/>
    <mergeCell ref="A4:A5"/>
    <mergeCell ref="B4:C4"/>
    <mergeCell ref="D4:E4"/>
    <mergeCell ref="F4:G4"/>
    <mergeCell ref="H4:I4"/>
    <mergeCell ref="J4:K4"/>
    <mergeCell ref="A22:K22"/>
    <mergeCell ref="A23:K23"/>
    <mergeCell ref="A25:A26"/>
    <mergeCell ref="B25:C25"/>
    <mergeCell ref="D25:E25"/>
    <mergeCell ref="F25:G25"/>
    <mergeCell ref="H25:I25"/>
    <mergeCell ref="J25:K25"/>
  </mergeCells>
  <printOptions/>
  <pageMargins left="0.52" right="0.21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40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9.140625" style="372" customWidth="1"/>
    <col min="2" max="2" width="14.140625" style="372" customWidth="1"/>
    <col min="3" max="6" width="11.8515625" style="372" customWidth="1"/>
    <col min="7" max="16384" width="9.140625" style="372" customWidth="1"/>
  </cols>
  <sheetData>
    <row r="1" spans="2:7" ht="12.75">
      <c r="B1" s="1692" t="s">
        <v>1249</v>
      </c>
      <c r="C1" s="1692"/>
      <c r="D1" s="1692"/>
      <c r="E1" s="1692"/>
      <c r="F1" s="1692"/>
      <c r="G1" s="1692"/>
    </row>
    <row r="2" spans="2:8" ht="15.75">
      <c r="B2" s="1693" t="s">
        <v>267</v>
      </c>
      <c r="C2" s="1693"/>
      <c r="D2" s="1693"/>
      <c r="E2" s="1693"/>
      <c r="F2" s="1693"/>
      <c r="G2" s="1693"/>
      <c r="H2" s="475"/>
    </row>
    <row r="3" spans="2:7" ht="13.5" thickBot="1">
      <c r="B3" s="18"/>
      <c r="C3" s="18"/>
      <c r="D3" s="74"/>
      <c r="E3" s="74"/>
      <c r="G3" s="74" t="s">
        <v>1324</v>
      </c>
    </row>
    <row r="4" spans="2:7" ht="12.75">
      <c r="B4" s="412" t="s">
        <v>1387</v>
      </c>
      <c r="C4" s="413" t="s">
        <v>178</v>
      </c>
      <c r="D4" s="374" t="s">
        <v>943</v>
      </c>
      <c r="E4" s="413" t="s">
        <v>944</v>
      </c>
      <c r="F4" s="375" t="s">
        <v>1406</v>
      </c>
      <c r="G4" s="375" t="s">
        <v>725</v>
      </c>
    </row>
    <row r="5" spans="2:7" ht="15.75" customHeight="1">
      <c r="B5" s="380" t="s">
        <v>180</v>
      </c>
      <c r="C5" s="414">
        <v>0</v>
      </c>
      <c r="D5" s="415">
        <v>0</v>
      </c>
      <c r="E5" s="414">
        <v>0</v>
      </c>
      <c r="F5" s="416">
        <v>0</v>
      </c>
      <c r="G5" s="416">
        <v>0</v>
      </c>
    </row>
    <row r="6" spans="2:7" ht="15.75" customHeight="1">
      <c r="B6" s="380" t="s">
        <v>181</v>
      </c>
      <c r="C6" s="414">
        <v>0</v>
      </c>
      <c r="D6" s="415">
        <v>0</v>
      </c>
      <c r="E6" s="414">
        <v>0</v>
      </c>
      <c r="F6" s="416">
        <v>0</v>
      </c>
      <c r="G6" s="416">
        <v>0</v>
      </c>
    </row>
    <row r="7" spans="2:7" ht="15.75" customHeight="1">
      <c r="B7" s="380" t="s">
        <v>182</v>
      </c>
      <c r="C7" s="414">
        <v>0</v>
      </c>
      <c r="D7" s="415">
        <v>0</v>
      </c>
      <c r="E7" s="414">
        <v>0</v>
      </c>
      <c r="F7" s="416">
        <v>0</v>
      </c>
      <c r="G7" s="416">
        <v>0</v>
      </c>
    </row>
    <row r="8" spans="2:7" ht="15.75" customHeight="1">
      <c r="B8" s="380" t="s">
        <v>183</v>
      </c>
      <c r="C8" s="414">
        <v>1050</v>
      </c>
      <c r="D8" s="415">
        <v>0</v>
      </c>
      <c r="E8" s="414">
        <v>0</v>
      </c>
      <c r="F8" s="416">
        <v>0</v>
      </c>
      <c r="G8" s="416">
        <v>0</v>
      </c>
    </row>
    <row r="9" spans="2:7" ht="15.75" customHeight="1">
      <c r="B9" s="380" t="s">
        <v>184</v>
      </c>
      <c r="C9" s="414">
        <v>1610</v>
      </c>
      <c r="D9" s="415">
        <v>0</v>
      </c>
      <c r="E9" s="414">
        <v>0</v>
      </c>
      <c r="F9" s="416">
        <v>0</v>
      </c>
      <c r="G9" s="416">
        <v>0</v>
      </c>
    </row>
    <row r="10" spans="2:7" ht="15.75" customHeight="1">
      <c r="B10" s="380" t="s">
        <v>185</v>
      </c>
      <c r="C10" s="414">
        <v>0</v>
      </c>
      <c r="D10" s="415">
        <v>0</v>
      </c>
      <c r="E10" s="414">
        <v>0</v>
      </c>
      <c r="F10" s="416">
        <v>2000</v>
      </c>
      <c r="G10" s="416">
        <v>0</v>
      </c>
    </row>
    <row r="11" spans="2:7" ht="15.75" customHeight="1">
      <c r="B11" s="380" t="s">
        <v>186</v>
      </c>
      <c r="C11" s="414">
        <v>2800</v>
      </c>
      <c r="D11" s="415">
        <v>450</v>
      </c>
      <c r="E11" s="414">
        <v>0</v>
      </c>
      <c r="F11" s="416">
        <v>5000</v>
      </c>
      <c r="G11" s="416">
        <v>4000</v>
      </c>
    </row>
    <row r="12" spans="2:7" ht="15.75" customHeight="1">
      <c r="B12" s="380" t="s">
        <v>187</v>
      </c>
      <c r="C12" s="414">
        <v>300</v>
      </c>
      <c r="D12" s="415">
        <v>0</v>
      </c>
      <c r="E12" s="414">
        <v>0</v>
      </c>
      <c r="F12" s="416">
        <v>2000</v>
      </c>
      <c r="G12" s="416">
        <v>5000</v>
      </c>
    </row>
    <row r="13" spans="2:7" ht="15.75" customHeight="1">
      <c r="B13" s="380" t="s">
        <v>188</v>
      </c>
      <c r="C13" s="414">
        <v>0</v>
      </c>
      <c r="D13" s="415">
        <v>0</v>
      </c>
      <c r="E13" s="417">
        <v>0</v>
      </c>
      <c r="F13" s="597" t="s">
        <v>2</v>
      </c>
      <c r="G13" s="597"/>
    </row>
    <row r="14" spans="2:7" ht="15.75" customHeight="1">
      <c r="B14" s="380" t="s">
        <v>1306</v>
      </c>
      <c r="C14" s="414">
        <v>600</v>
      </c>
      <c r="D14" s="415">
        <v>0</v>
      </c>
      <c r="E14" s="417">
        <v>2000</v>
      </c>
      <c r="F14" s="597" t="s">
        <v>2</v>
      </c>
      <c r="G14" s="597"/>
    </row>
    <row r="15" spans="2:7" ht="15.75" customHeight="1">
      <c r="B15" s="380" t="s">
        <v>1307</v>
      </c>
      <c r="C15" s="414">
        <v>0</v>
      </c>
      <c r="D15" s="415">
        <v>0</v>
      </c>
      <c r="E15" s="417">
        <v>0</v>
      </c>
      <c r="F15" s="597" t="s">
        <v>2</v>
      </c>
      <c r="G15" s="597"/>
    </row>
    <row r="16" spans="2:7" ht="15.75" customHeight="1">
      <c r="B16" s="388" t="s">
        <v>1308</v>
      </c>
      <c r="C16" s="418">
        <v>320</v>
      </c>
      <c r="D16" s="419">
        <v>0</v>
      </c>
      <c r="E16" s="417">
        <v>0</v>
      </c>
      <c r="F16" s="597" t="s">
        <v>2</v>
      </c>
      <c r="G16" s="416"/>
    </row>
    <row r="17" spans="2:7" ht="15.75" customHeight="1" thickBot="1">
      <c r="B17" s="395" t="s">
        <v>1311</v>
      </c>
      <c r="C17" s="421">
        <v>6680</v>
      </c>
      <c r="D17" s="421">
        <v>450</v>
      </c>
      <c r="E17" s="859">
        <v>2000</v>
      </c>
      <c r="F17" s="860">
        <v>9000</v>
      </c>
      <c r="G17" s="861">
        <v>9000</v>
      </c>
    </row>
    <row r="18" ht="15.75" customHeight="1">
      <c r="B18" s="257" t="s">
        <v>192</v>
      </c>
    </row>
    <row r="19" ht="15.75" customHeight="1">
      <c r="B19" s="257" t="s">
        <v>960</v>
      </c>
    </row>
    <row r="20" ht="15.75" customHeight="1">
      <c r="B20" s="257"/>
    </row>
    <row r="21" ht="17.25" customHeight="1">
      <c r="B21" s="257"/>
    </row>
    <row r="22" spans="2:7" ht="17.25" customHeight="1">
      <c r="B22" s="1692" t="s">
        <v>1250</v>
      </c>
      <c r="C22" s="1692"/>
      <c r="D22" s="1692"/>
      <c r="E22" s="1692"/>
      <c r="F22" s="1692"/>
      <c r="G22" s="1692"/>
    </row>
    <row r="23" spans="2:8" ht="15.75">
      <c r="B23" s="1693" t="s">
        <v>268</v>
      </c>
      <c r="C23" s="1693"/>
      <c r="D23" s="1693"/>
      <c r="E23" s="1693"/>
      <c r="F23" s="1693"/>
      <c r="G23" s="1693"/>
      <c r="H23" s="475"/>
    </row>
    <row r="24" spans="2:7" ht="13.5" thickBot="1">
      <c r="B24" s="18"/>
      <c r="C24" s="18"/>
      <c r="D24" s="74"/>
      <c r="E24" s="74"/>
      <c r="G24" s="74" t="s">
        <v>1324</v>
      </c>
    </row>
    <row r="25" spans="2:7" ht="12.75">
      <c r="B25" s="412" t="s">
        <v>1387</v>
      </c>
      <c r="C25" s="413" t="s">
        <v>178</v>
      </c>
      <c r="D25" s="374" t="s">
        <v>943</v>
      </c>
      <c r="E25" s="374" t="s">
        <v>944</v>
      </c>
      <c r="F25" s="375" t="s">
        <v>1406</v>
      </c>
      <c r="G25" s="375" t="s">
        <v>725</v>
      </c>
    </row>
    <row r="26" spans="2:7" ht="12.75">
      <c r="B26" s="380" t="s">
        <v>180</v>
      </c>
      <c r="C26" s="414">
        <v>0</v>
      </c>
      <c r="D26" s="415">
        <v>0</v>
      </c>
      <c r="E26" s="415">
        <v>2590</v>
      </c>
      <c r="F26" s="416">
        <v>0</v>
      </c>
      <c r="G26" s="416">
        <v>2000</v>
      </c>
    </row>
    <row r="27" spans="2:7" ht="12.75">
      <c r="B27" s="380" t="s">
        <v>181</v>
      </c>
      <c r="C27" s="414">
        <v>0</v>
      </c>
      <c r="D27" s="415">
        <v>0</v>
      </c>
      <c r="E27" s="415">
        <v>1500</v>
      </c>
      <c r="F27" s="416">
        <v>1000</v>
      </c>
      <c r="G27" s="416">
        <v>3520</v>
      </c>
    </row>
    <row r="28" spans="2:7" ht="12.75">
      <c r="B28" s="380" t="s">
        <v>182</v>
      </c>
      <c r="C28" s="414">
        <v>1500</v>
      </c>
      <c r="D28" s="415">
        <v>0</v>
      </c>
      <c r="E28" s="415">
        <v>1500</v>
      </c>
      <c r="F28" s="416">
        <v>4570</v>
      </c>
      <c r="G28" s="416">
        <v>0</v>
      </c>
    </row>
    <row r="29" spans="2:7" ht="12.75">
      <c r="B29" s="380" t="s">
        <v>183</v>
      </c>
      <c r="C29" s="414">
        <v>0</v>
      </c>
      <c r="D29" s="415">
        <v>500</v>
      </c>
      <c r="E29" s="415">
        <v>6150</v>
      </c>
      <c r="F29" s="416">
        <v>0</v>
      </c>
      <c r="G29" s="416">
        <v>0</v>
      </c>
    </row>
    <row r="30" spans="2:7" ht="12.75">
      <c r="B30" s="380" t="s">
        <v>184</v>
      </c>
      <c r="C30" s="414">
        <v>0</v>
      </c>
      <c r="D30" s="415">
        <v>1500</v>
      </c>
      <c r="E30" s="415">
        <v>750</v>
      </c>
      <c r="F30" s="416">
        <v>0</v>
      </c>
      <c r="G30" s="416">
        <v>3500</v>
      </c>
    </row>
    <row r="31" spans="2:7" ht="12.75">
      <c r="B31" s="380" t="s">
        <v>185</v>
      </c>
      <c r="C31" s="414">
        <v>2570</v>
      </c>
      <c r="D31" s="415">
        <v>2000</v>
      </c>
      <c r="E31" s="415">
        <v>1070</v>
      </c>
      <c r="F31" s="416">
        <v>0</v>
      </c>
      <c r="G31" s="416">
        <v>4240</v>
      </c>
    </row>
    <row r="32" spans="2:7" ht="12.75">
      <c r="B32" s="380" t="s">
        <v>186</v>
      </c>
      <c r="C32" s="414">
        <v>0</v>
      </c>
      <c r="D32" s="415">
        <v>1000</v>
      </c>
      <c r="E32" s="415">
        <v>0</v>
      </c>
      <c r="F32" s="416">
        <v>0</v>
      </c>
      <c r="G32" s="416">
        <v>0</v>
      </c>
    </row>
    <row r="33" spans="2:7" ht="12.75">
      <c r="B33" s="380" t="s">
        <v>187</v>
      </c>
      <c r="C33" s="414">
        <v>0</v>
      </c>
      <c r="D33" s="415">
        <v>0</v>
      </c>
      <c r="E33" s="415">
        <v>500</v>
      </c>
      <c r="F33" s="416">
        <v>0</v>
      </c>
      <c r="G33" s="416">
        <v>0</v>
      </c>
    </row>
    <row r="34" spans="2:7" ht="12.75">
      <c r="B34" s="380" t="s">
        <v>188</v>
      </c>
      <c r="C34" s="414">
        <v>1200</v>
      </c>
      <c r="D34" s="415">
        <v>1500</v>
      </c>
      <c r="E34" s="415">
        <v>0</v>
      </c>
      <c r="F34" s="423">
        <v>1000</v>
      </c>
      <c r="G34" s="423"/>
    </row>
    <row r="35" spans="2:7" ht="12.75">
      <c r="B35" s="380" t="s">
        <v>1306</v>
      </c>
      <c r="C35" s="414">
        <v>0</v>
      </c>
      <c r="D35" s="415">
        <v>0</v>
      </c>
      <c r="E35" s="424">
        <v>0</v>
      </c>
      <c r="F35" s="625">
        <v>0</v>
      </c>
      <c r="G35" s="625"/>
    </row>
    <row r="36" spans="2:7" ht="12.75">
      <c r="B36" s="380" t="s">
        <v>1307</v>
      </c>
      <c r="C36" s="414">
        <v>0</v>
      </c>
      <c r="D36" s="415">
        <v>0</v>
      </c>
      <c r="E36" s="424">
        <v>0</v>
      </c>
      <c r="F36" s="625">
        <v>0</v>
      </c>
      <c r="G36" s="625"/>
    </row>
    <row r="37" spans="2:7" ht="12.75">
      <c r="B37" s="388" t="s">
        <v>1308</v>
      </c>
      <c r="C37" s="418">
        <v>0</v>
      </c>
      <c r="D37" s="419">
        <v>0</v>
      </c>
      <c r="E37" s="424">
        <v>280</v>
      </c>
      <c r="F37" s="625">
        <v>0</v>
      </c>
      <c r="G37" s="416"/>
    </row>
    <row r="38" spans="2:7" ht="13.5" thickBot="1">
      <c r="B38" s="395" t="s">
        <v>1311</v>
      </c>
      <c r="C38" s="421">
        <v>5270</v>
      </c>
      <c r="D38" s="421">
        <v>6500</v>
      </c>
      <c r="E38" s="859">
        <v>14340</v>
      </c>
      <c r="F38" s="860">
        <v>6570</v>
      </c>
      <c r="G38" s="861">
        <v>13260</v>
      </c>
    </row>
    <row r="39" ht="12.75">
      <c r="B39" s="257" t="s">
        <v>193</v>
      </c>
    </row>
    <row r="40" ht="12.75">
      <c r="B40" s="257" t="s">
        <v>960</v>
      </c>
    </row>
  </sheetData>
  <sheetProtection/>
  <mergeCells count="4">
    <mergeCell ref="B1:G1"/>
    <mergeCell ref="B2:G2"/>
    <mergeCell ref="B22:G22"/>
    <mergeCell ref="B23:G2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11.57421875" style="18" bestFit="1" customWidth="1"/>
    <col min="2" max="2" width="9.00390625" style="18" hidden="1" customWidth="1"/>
    <col min="3" max="3" width="8.140625" style="18" hidden="1" customWidth="1"/>
    <col min="4" max="4" width="9.00390625" style="18" hidden="1" customWidth="1"/>
    <col min="5" max="5" width="9.00390625" style="18" bestFit="1" customWidth="1"/>
    <col min="6" max="6" width="8.140625" style="18" bestFit="1" customWidth="1"/>
    <col min="7" max="8" width="9.00390625" style="18" bestFit="1" customWidth="1"/>
    <col min="9" max="9" width="6.8515625" style="18" bestFit="1" customWidth="1"/>
    <col min="10" max="11" width="9.00390625" style="18" bestFit="1" customWidth="1"/>
    <col min="12" max="12" width="6.8515625" style="18" bestFit="1" customWidth="1"/>
    <col min="13" max="13" width="9.00390625" style="18" customWidth="1"/>
    <col min="14" max="14" width="9.8515625" style="18" bestFit="1" customWidth="1"/>
    <col min="15" max="15" width="8.140625" style="18" bestFit="1" customWidth="1"/>
    <col min="16" max="16" width="9.8515625" style="18" bestFit="1" customWidth="1"/>
    <col min="17" max="16384" width="9.140625" style="18" customWidth="1"/>
  </cols>
  <sheetData>
    <row r="1" spans="1:19" ht="12.75">
      <c r="A1" s="1700" t="s">
        <v>1267</v>
      </c>
      <c r="B1" s="1700"/>
      <c r="C1" s="1700"/>
      <c r="D1" s="1700"/>
      <c r="E1" s="1700"/>
      <c r="F1" s="1700"/>
      <c r="G1" s="1700"/>
      <c r="H1" s="1700"/>
      <c r="I1" s="1700"/>
      <c r="J1" s="1700"/>
      <c r="K1" s="1700"/>
      <c r="L1" s="1700"/>
      <c r="M1" s="1700"/>
      <c r="N1" s="1700"/>
      <c r="O1" s="1700"/>
      <c r="P1" s="1700"/>
      <c r="Q1" s="1700"/>
      <c r="R1" s="1700"/>
      <c r="S1" s="1700"/>
    </row>
    <row r="2" spans="1:20" ht="15.75">
      <c r="A2" s="1701" t="s">
        <v>194</v>
      </c>
      <c r="B2" s="1701"/>
      <c r="C2" s="1701"/>
      <c r="D2" s="1701"/>
      <c r="E2" s="1701"/>
      <c r="F2" s="1701"/>
      <c r="G2" s="1701"/>
      <c r="H2" s="1701"/>
      <c r="I2" s="1701"/>
      <c r="J2" s="1701"/>
      <c r="K2" s="1701"/>
      <c r="L2" s="1701"/>
      <c r="M2" s="1701"/>
      <c r="N2" s="1701"/>
      <c r="O2" s="1701"/>
      <c r="P2" s="1701"/>
      <c r="Q2" s="1701"/>
      <c r="R2" s="1701"/>
      <c r="S2" s="1701"/>
      <c r="T2" s="354"/>
    </row>
    <row r="3" spans="1:10" ht="12.75" hidden="1">
      <c r="A3" s="1702" t="s">
        <v>648</v>
      </c>
      <c r="B3" s="1702"/>
      <c r="C3" s="1702"/>
      <c r="D3" s="1702"/>
      <c r="E3" s="1702"/>
      <c r="F3" s="1702"/>
      <c r="G3" s="1702"/>
      <c r="H3" s="1702"/>
      <c r="I3" s="1702"/>
      <c r="J3" s="1702"/>
    </row>
    <row r="4" spans="1:19" ht="13.5" thickBot="1">
      <c r="A4" s="426"/>
      <c r="B4" s="426"/>
      <c r="C4" s="426"/>
      <c r="D4" s="426"/>
      <c r="E4" s="426"/>
      <c r="F4" s="426"/>
      <c r="G4" s="426"/>
      <c r="H4" s="426"/>
      <c r="I4" s="242"/>
      <c r="J4" s="242"/>
      <c r="K4" s="426"/>
      <c r="L4" s="242"/>
      <c r="M4" s="74"/>
      <c r="N4" s="426"/>
      <c r="O4" s="242"/>
      <c r="S4" s="74" t="s">
        <v>1324</v>
      </c>
    </row>
    <row r="5" spans="1:19" ht="12.75">
      <c r="A5" s="427"/>
      <c r="B5" s="1703" t="s">
        <v>203</v>
      </c>
      <c r="C5" s="1704"/>
      <c r="D5" s="1705"/>
      <c r="E5" s="1703" t="s">
        <v>178</v>
      </c>
      <c r="F5" s="1704"/>
      <c r="G5" s="1705"/>
      <c r="H5" s="1704" t="s">
        <v>943</v>
      </c>
      <c r="I5" s="1704"/>
      <c r="J5" s="1705"/>
      <c r="K5" s="1704" t="s">
        <v>944</v>
      </c>
      <c r="L5" s="1704"/>
      <c r="M5" s="1705"/>
      <c r="N5" s="1704" t="s">
        <v>1406</v>
      </c>
      <c r="O5" s="1704"/>
      <c r="P5" s="1706"/>
      <c r="Q5" s="1704" t="s">
        <v>725</v>
      </c>
      <c r="R5" s="1704"/>
      <c r="S5" s="1706"/>
    </row>
    <row r="6" spans="1:19" s="433" customFormat="1" ht="24">
      <c r="A6" s="428" t="s">
        <v>1387</v>
      </c>
      <c r="B6" s="429" t="s">
        <v>204</v>
      </c>
      <c r="C6" s="430" t="s">
        <v>205</v>
      </c>
      <c r="D6" s="431" t="s">
        <v>206</v>
      </c>
      <c r="E6" s="429" t="s">
        <v>204</v>
      </c>
      <c r="F6" s="430" t="s">
        <v>205</v>
      </c>
      <c r="G6" s="431" t="s">
        <v>206</v>
      </c>
      <c r="H6" s="430" t="s">
        <v>204</v>
      </c>
      <c r="I6" s="430" t="s">
        <v>205</v>
      </c>
      <c r="J6" s="431" t="s">
        <v>206</v>
      </c>
      <c r="K6" s="430" t="s">
        <v>204</v>
      </c>
      <c r="L6" s="430" t="s">
        <v>205</v>
      </c>
      <c r="M6" s="431" t="s">
        <v>206</v>
      </c>
      <c r="N6" s="430" t="s">
        <v>204</v>
      </c>
      <c r="O6" s="430" t="s">
        <v>205</v>
      </c>
      <c r="P6" s="432" t="s">
        <v>206</v>
      </c>
      <c r="Q6" s="430" t="s">
        <v>204</v>
      </c>
      <c r="R6" s="430" t="s">
        <v>205</v>
      </c>
      <c r="S6" s="432" t="s">
        <v>206</v>
      </c>
    </row>
    <row r="7" spans="1:19" ht="15" customHeight="1">
      <c r="A7" s="355" t="s">
        <v>180</v>
      </c>
      <c r="B7" s="1352">
        <v>735.39</v>
      </c>
      <c r="C7" s="434">
        <v>0</v>
      </c>
      <c r="D7" s="435">
        <v>735.39</v>
      </c>
      <c r="E7" s="436">
        <v>1357.5</v>
      </c>
      <c r="F7" s="437">
        <v>0</v>
      </c>
      <c r="G7" s="438">
        <v>1357.5</v>
      </c>
      <c r="H7" s="437">
        <v>1699.84</v>
      </c>
      <c r="I7" s="437">
        <v>522.736</v>
      </c>
      <c r="J7" s="438">
        <v>1177.1139999999998</v>
      </c>
      <c r="K7" s="437">
        <v>6548.66</v>
      </c>
      <c r="L7" s="437">
        <v>0</v>
      </c>
      <c r="M7" s="438">
        <v>6548.66</v>
      </c>
      <c r="N7" s="434">
        <v>2250.71</v>
      </c>
      <c r="O7" s="434">
        <v>0</v>
      </c>
      <c r="P7" s="439">
        <v>2250.71</v>
      </c>
      <c r="Q7" s="434">
        <v>5574.13</v>
      </c>
      <c r="R7" s="434">
        <v>183.84</v>
      </c>
      <c r="S7" s="439">
        <v>5390.29</v>
      </c>
    </row>
    <row r="8" spans="1:19" ht="15" customHeight="1">
      <c r="A8" s="355" t="s">
        <v>181</v>
      </c>
      <c r="B8" s="1352">
        <v>1337.1</v>
      </c>
      <c r="C8" s="434">
        <v>0</v>
      </c>
      <c r="D8" s="435">
        <v>1337.1</v>
      </c>
      <c r="E8" s="436">
        <v>2067.5</v>
      </c>
      <c r="F8" s="437">
        <v>0</v>
      </c>
      <c r="G8" s="438">
        <v>2067.5</v>
      </c>
      <c r="H8" s="437">
        <v>2160.84</v>
      </c>
      <c r="I8" s="437">
        <v>0</v>
      </c>
      <c r="J8" s="438">
        <v>2160.84</v>
      </c>
      <c r="K8" s="437">
        <v>4746.41</v>
      </c>
      <c r="L8" s="437">
        <v>0</v>
      </c>
      <c r="M8" s="438">
        <v>4746.41</v>
      </c>
      <c r="N8" s="434">
        <v>4792.01</v>
      </c>
      <c r="O8" s="434">
        <v>400.38</v>
      </c>
      <c r="P8" s="439">
        <v>4391.63</v>
      </c>
      <c r="Q8" s="434">
        <v>7770</v>
      </c>
      <c r="R8" s="434">
        <v>974.74</v>
      </c>
      <c r="S8" s="439">
        <v>6795.26</v>
      </c>
    </row>
    <row r="9" spans="1:19" ht="15" customHeight="1">
      <c r="A9" s="355" t="s">
        <v>182</v>
      </c>
      <c r="B9" s="1352">
        <v>3529.54</v>
      </c>
      <c r="C9" s="434">
        <v>0</v>
      </c>
      <c r="D9" s="435">
        <v>3529.54</v>
      </c>
      <c r="E9" s="436">
        <v>3687.8</v>
      </c>
      <c r="F9" s="437">
        <v>0</v>
      </c>
      <c r="G9" s="438">
        <v>3687.8</v>
      </c>
      <c r="H9" s="437">
        <v>3783.86</v>
      </c>
      <c r="I9" s="437">
        <v>0</v>
      </c>
      <c r="J9" s="438">
        <v>3783.86</v>
      </c>
      <c r="K9" s="437">
        <v>5593.18</v>
      </c>
      <c r="L9" s="437">
        <v>0</v>
      </c>
      <c r="M9" s="438">
        <v>5593.18</v>
      </c>
      <c r="N9" s="434">
        <v>7387.13</v>
      </c>
      <c r="O9" s="434">
        <v>0</v>
      </c>
      <c r="P9" s="439">
        <v>7387.13</v>
      </c>
      <c r="Q9" s="434">
        <v>18467.03</v>
      </c>
      <c r="R9" s="434">
        <v>0</v>
      </c>
      <c r="S9" s="439">
        <v>18467.03</v>
      </c>
    </row>
    <row r="10" spans="1:19" ht="15" customHeight="1">
      <c r="A10" s="355" t="s">
        <v>183</v>
      </c>
      <c r="B10" s="1352">
        <v>2685.96</v>
      </c>
      <c r="C10" s="434">
        <v>0</v>
      </c>
      <c r="D10" s="435">
        <v>2685.96</v>
      </c>
      <c r="E10" s="436">
        <v>2435.07</v>
      </c>
      <c r="F10" s="437">
        <v>1088.43</v>
      </c>
      <c r="G10" s="438">
        <v>1346.64</v>
      </c>
      <c r="H10" s="437">
        <v>6195.489499999999</v>
      </c>
      <c r="I10" s="437">
        <v>0</v>
      </c>
      <c r="J10" s="438">
        <v>6195.489499999999</v>
      </c>
      <c r="K10" s="437">
        <v>5134.5</v>
      </c>
      <c r="L10" s="437">
        <v>0</v>
      </c>
      <c r="M10" s="438">
        <v>5134.5</v>
      </c>
      <c r="N10" s="434">
        <v>6602.39</v>
      </c>
      <c r="O10" s="434">
        <v>0</v>
      </c>
      <c r="P10" s="439">
        <v>6602.39</v>
      </c>
      <c r="Q10" s="434">
        <v>11548.76</v>
      </c>
      <c r="R10" s="434">
        <v>0</v>
      </c>
      <c r="S10" s="439">
        <v>11548.76</v>
      </c>
    </row>
    <row r="11" spans="1:19" ht="15" customHeight="1">
      <c r="A11" s="355" t="s">
        <v>184</v>
      </c>
      <c r="B11" s="1352">
        <v>2257.5</v>
      </c>
      <c r="C11" s="434">
        <v>496.34</v>
      </c>
      <c r="D11" s="435">
        <v>1761.16</v>
      </c>
      <c r="E11" s="436">
        <v>3233.32</v>
      </c>
      <c r="F11" s="437">
        <v>0</v>
      </c>
      <c r="G11" s="438">
        <v>3233.32</v>
      </c>
      <c r="H11" s="437">
        <v>4826.32</v>
      </c>
      <c r="I11" s="437">
        <v>0</v>
      </c>
      <c r="J11" s="438">
        <v>4826.32</v>
      </c>
      <c r="K11" s="437">
        <v>6876.1</v>
      </c>
      <c r="L11" s="437">
        <v>0</v>
      </c>
      <c r="M11" s="438">
        <v>6876.1</v>
      </c>
      <c r="N11" s="434">
        <v>9124.41</v>
      </c>
      <c r="O11" s="434">
        <v>0</v>
      </c>
      <c r="P11" s="439">
        <v>9124.41</v>
      </c>
      <c r="Q11" s="434">
        <v>17492.02</v>
      </c>
      <c r="R11" s="434">
        <v>0</v>
      </c>
      <c r="S11" s="439">
        <v>17492.02</v>
      </c>
    </row>
    <row r="12" spans="1:19" ht="15" customHeight="1">
      <c r="A12" s="355" t="s">
        <v>185</v>
      </c>
      <c r="B12" s="1352">
        <v>2901.58</v>
      </c>
      <c r="C12" s="434">
        <v>0</v>
      </c>
      <c r="D12" s="435">
        <v>2901.58</v>
      </c>
      <c r="E12" s="436">
        <v>4718.09</v>
      </c>
      <c r="F12" s="437">
        <v>0</v>
      </c>
      <c r="G12" s="438">
        <v>4718.09</v>
      </c>
      <c r="H12" s="437">
        <v>4487.173</v>
      </c>
      <c r="I12" s="437">
        <v>131.742</v>
      </c>
      <c r="J12" s="438">
        <v>4355.431</v>
      </c>
      <c r="K12" s="437">
        <v>5420.58</v>
      </c>
      <c r="L12" s="437">
        <v>0</v>
      </c>
      <c r="M12" s="438">
        <v>5420.58</v>
      </c>
      <c r="N12" s="434">
        <v>5915.13</v>
      </c>
      <c r="O12" s="434">
        <v>0</v>
      </c>
      <c r="P12" s="439">
        <v>5915.13</v>
      </c>
      <c r="Q12" s="434">
        <v>13494.7</v>
      </c>
      <c r="R12" s="434"/>
      <c r="S12" s="439">
        <v>13494.7</v>
      </c>
    </row>
    <row r="13" spans="1:19" ht="15" customHeight="1">
      <c r="A13" s="355" t="s">
        <v>186</v>
      </c>
      <c r="B13" s="1352">
        <v>1893.9</v>
      </c>
      <c r="C13" s="434">
        <v>0</v>
      </c>
      <c r="D13" s="435">
        <v>1893.9</v>
      </c>
      <c r="E13" s="436">
        <v>2090.36</v>
      </c>
      <c r="F13" s="437">
        <v>1750.53</v>
      </c>
      <c r="G13" s="438">
        <v>339.83</v>
      </c>
      <c r="H13" s="437">
        <v>2934.97</v>
      </c>
      <c r="I13" s="437">
        <v>0</v>
      </c>
      <c r="J13" s="438">
        <v>2934.97</v>
      </c>
      <c r="K13" s="437">
        <v>3363.4045</v>
      </c>
      <c r="L13" s="437">
        <v>511.488</v>
      </c>
      <c r="M13" s="438">
        <v>2851.9165000000003</v>
      </c>
      <c r="N13" s="434">
        <v>7033.14</v>
      </c>
      <c r="O13" s="434">
        <v>548.94</v>
      </c>
      <c r="P13" s="439">
        <v>6484.18</v>
      </c>
      <c r="Q13" s="434">
        <v>12134.07</v>
      </c>
      <c r="R13" s="434"/>
      <c r="S13" s="439">
        <v>12134.07</v>
      </c>
    </row>
    <row r="14" spans="1:19" ht="15" customHeight="1">
      <c r="A14" s="355" t="s">
        <v>187</v>
      </c>
      <c r="B14" s="1352">
        <v>1962.72</v>
      </c>
      <c r="C14" s="434">
        <v>0</v>
      </c>
      <c r="D14" s="435">
        <v>1962.72</v>
      </c>
      <c r="E14" s="436">
        <v>2120.21</v>
      </c>
      <c r="F14" s="437">
        <v>0</v>
      </c>
      <c r="G14" s="438">
        <v>2120.21</v>
      </c>
      <c r="H14" s="437">
        <v>5263.02</v>
      </c>
      <c r="I14" s="437">
        <v>0</v>
      </c>
      <c r="J14" s="438">
        <v>5263.02</v>
      </c>
      <c r="K14" s="437">
        <v>7260.27</v>
      </c>
      <c r="L14" s="437">
        <v>0</v>
      </c>
      <c r="M14" s="438">
        <v>7260.27</v>
      </c>
      <c r="N14" s="434">
        <v>12834.02</v>
      </c>
      <c r="O14" s="434">
        <v>0</v>
      </c>
      <c r="P14" s="439">
        <v>12834.02</v>
      </c>
      <c r="Q14" s="434">
        <v>11919.78</v>
      </c>
      <c r="R14" s="434"/>
      <c r="S14" s="439">
        <v>11919.78</v>
      </c>
    </row>
    <row r="15" spans="1:19" ht="15" customHeight="1">
      <c r="A15" s="355" t="s">
        <v>188</v>
      </c>
      <c r="B15" s="1352">
        <v>2955.37</v>
      </c>
      <c r="C15" s="434">
        <v>0</v>
      </c>
      <c r="D15" s="435">
        <v>2955.37</v>
      </c>
      <c r="E15" s="436">
        <v>6237.81</v>
      </c>
      <c r="F15" s="437">
        <v>0</v>
      </c>
      <c r="G15" s="438">
        <v>6237.81</v>
      </c>
      <c r="H15" s="437">
        <v>3922.8</v>
      </c>
      <c r="I15" s="437">
        <v>0</v>
      </c>
      <c r="J15" s="438">
        <v>3922.8</v>
      </c>
      <c r="K15" s="434">
        <v>3531.87</v>
      </c>
      <c r="L15" s="434">
        <v>0</v>
      </c>
      <c r="M15" s="435">
        <v>3531.87</v>
      </c>
      <c r="N15" s="434">
        <v>10993.26</v>
      </c>
      <c r="O15" s="434">
        <v>0</v>
      </c>
      <c r="P15" s="439">
        <v>10993.26</v>
      </c>
      <c r="Q15" s="434"/>
      <c r="R15" s="434"/>
      <c r="S15" s="439">
        <v>0</v>
      </c>
    </row>
    <row r="16" spans="1:19" ht="15" customHeight="1">
      <c r="A16" s="355" t="s">
        <v>1306</v>
      </c>
      <c r="B16" s="1352">
        <v>1971.17</v>
      </c>
      <c r="C16" s="434">
        <v>408.86</v>
      </c>
      <c r="D16" s="435">
        <v>1562.31</v>
      </c>
      <c r="E16" s="436">
        <v>3808.95</v>
      </c>
      <c r="F16" s="437">
        <v>780.34</v>
      </c>
      <c r="G16" s="438">
        <v>3028.61</v>
      </c>
      <c r="H16" s="437">
        <v>5023.75</v>
      </c>
      <c r="I16" s="437">
        <v>0</v>
      </c>
      <c r="J16" s="438">
        <v>5023.75</v>
      </c>
      <c r="K16" s="434">
        <v>4500.14</v>
      </c>
      <c r="L16" s="434">
        <v>0</v>
      </c>
      <c r="M16" s="435">
        <v>4500.14</v>
      </c>
      <c r="N16" s="434">
        <v>10622.39</v>
      </c>
      <c r="O16" s="434">
        <v>0</v>
      </c>
      <c r="P16" s="439">
        <v>10622.39</v>
      </c>
      <c r="Q16" s="434"/>
      <c r="R16" s="434"/>
      <c r="S16" s="439">
        <v>0</v>
      </c>
    </row>
    <row r="17" spans="1:19" ht="15" customHeight="1">
      <c r="A17" s="355" t="s">
        <v>1307</v>
      </c>
      <c r="B17" s="1352">
        <v>4584.48</v>
      </c>
      <c r="C17" s="434">
        <v>0</v>
      </c>
      <c r="D17" s="435">
        <v>4584.48</v>
      </c>
      <c r="E17" s="436">
        <v>2288.94</v>
      </c>
      <c r="F17" s="437">
        <v>0</v>
      </c>
      <c r="G17" s="438">
        <v>2288.94</v>
      </c>
      <c r="H17" s="437">
        <v>9752.21</v>
      </c>
      <c r="I17" s="437">
        <v>0</v>
      </c>
      <c r="J17" s="438">
        <v>9752.21</v>
      </c>
      <c r="K17" s="434">
        <v>5395.53</v>
      </c>
      <c r="L17" s="434">
        <v>0</v>
      </c>
      <c r="M17" s="435">
        <v>5395.53</v>
      </c>
      <c r="N17" s="434">
        <v>12503.12</v>
      </c>
      <c r="O17" s="434">
        <v>0</v>
      </c>
      <c r="P17" s="439">
        <v>12503.12</v>
      </c>
      <c r="Q17" s="434"/>
      <c r="R17" s="434"/>
      <c r="S17" s="439">
        <v>0</v>
      </c>
    </row>
    <row r="18" spans="1:19" ht="15" customHeight="1">
      <c r="A18" s="440" t="s">
        <v>1308</v>
      </c>
      <c r="B18" s="1353">
        <v>3337.29</v>
      </c>
      <c r="C18" s="1354">
        <v>1132.25</v>
      </c>
      <c r="D18" s="435">
        <v>2205.04</v>
      </c>
      <c r="E18" s="441">
        <v>3849.1</v>
      </c>
      <c r="F18" s="442">
        <v>0</v>
      </c>
      <c r="G18" s="435">
        <v>3849.1</v>
      </c>
      <c r="H18" s="434">
        <v>5827.24</v>
      </c>
      <c r="I18" s="434">
        <v>0</v>
      </c>
      <c r="J18" s="435">
        <v>5827.24</v>
      </c>
      <c r="K18" s="434">
        <v>6596.009</v>
      </c>
      <c r="L18" s="434">
        <v>0</v>
      </c>
      <c r="M18" s="435">
        <v>6596.009</v>
      </c>
      <c r="N18" s="434">
        <v>13516.69</v>
      </c>
      <c r="O18" s="434">
        <v>215.42</v>
      </c>
      <c r="P18" s="439">
        <v>13301.27</v>
      </c>
      <c r="Q18" s="434"/>
      <c r="R18" s="434"/>
      <c r="S18" s="439">
        <v>0</v>
      </c>
    </row>
    <row r="19" spans="1:19" s="448" customFormat="1" ht="15" customHeight="1" thickBot="1">
      <c r="A19" s="443" t="s">
        <v>1311</v>
      </c>
      <c r="B19" s="444">
        <v>30152</v>
      </c>
      <c r="C19" s="445">
        <v>2037.45</v>
      </c>
      <c r="D19" s="446">
        <v>28114.55</v>
      </c>
      <c r="E19" s="444">
        <v>37894.65</v>
      </c>
      <c r="F19" s="445">
        <v>3619.3</v>
      </c>
      <c r="G19" s="446">
        <v>34275.35</v>
      </c>
      <c r="H19" s="444">
        <v>55877.5125</v>
      </c>
      <c r="I19" s="445">
        <v>654.478</v>
      </c>
      <c r="J19" s="446">
        <v>55223.034499999994</v>
      </c>
      <c r="K19" s="444">
        <v>64966.6535</v>
      </c>
      <c r="L19" s="445">
        <v>511.488</v>
      </c>
      <c r="M19" s="446">
        <v>64455.1555</v>
      </c>
      <c r="N19" s="444">
        <v>103574.4</v>
      </c>
      <c r="O19" s="445">
        <v>1164.74</v>
      </c>
      <c r="P19" s="447">
        <v>102409.66</v>
      </c>
      <c r="Q19" s="444">
        <v>98400.49</v>
      </c>
      <c r="R19" s="445">
        <v>1158.58</v>
      </c>
      <c r="S19" s="447">
        <v>97241.91</v>
      </c>
    </row>
    <row r="20" spans="1:16" s="448" customFormat="1" ht="15" customHeight="1">
      <c r="A20" s="598"/>
      <c r="B20" s="599"/>
      <c r="C20" s="599"/>
      <c r="D20" s="599"/>
      <c r="E20" s="599"/>
      <c r="F20" s="599"/>
      <c r="G20" s="599"/>
      <c r="H20" s="599"/>
      <c r="I20" s="599"/>
      <c r="J20" s="599"/>
      <c r="K20" s="599"/>
      <c r="L20" s="599"/>
      <c r="M20" s="599"/>
      <c r="N20" s="599"/>
      <c r="O20" s="599"/>
      <c r="P20" s="599"/>
    </row>
    <row r="21" s="354" customFormat="1" ht="16.5" customHeight="1">
      <c r="A21" s="354" t="s">
        <v>207</v>
      </c>
    </row>
    <row r="22" ht="12.75">
      <c r="A22" s="354"/>
    </row>
  </sheetData>
  <sheetProtection/>
  <mergeCells count="9">
    <mergeCell ref="A1:S1"/>
    <mergeCell ref="A2:S2"/>
    <mergeCell ref="A3:J3"/>
    <mergeCell ref="B5:D5"/>
    <mergeCell ref="E5:G5"/>
    <mergeCell ref="H5:J5"/>
    <mergeCell ref="K5:M5"/>
    <mergeCell ref="N5:P5"/>
    <mergeCell ref="Q5:S5"/>
  </mergeCells>
  <printOptions/>
  <pageMargins left="0.54" right="0.24" top="1" bottom="1" header="0.5" footer="0.5"/>
  <pageSetup horizontalDpi="600" verticalDpi="600" orientation="landscape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11.57421875" style="18" bestFit="1" customWidth="1"/>
    <col min="2" max="2" width="7.8515625" style="18" hidden="1" customWidth="1"/>
    <col min="3" max="3" width="6.00390625" style="18" hidden="1" customWidth="1"/>
    <col min="4" max="4" width="7.7109375" style="18" hidden="1" customWidth="1"/>
    <col min="5" max="5" width="7.8515625" style="18" bestFit="1" customWidth="1"/>
    <col min="6" max="6" width="6.00390625" style="18" bestFit="1" customWidth="1"/>
    <col min="7" max="7" width="7.7109375" style="18" bestFit="1" customWidth="1"/>
    <col min="8" max="8" width="7.8515625" style="18" bestFit="1" customWidth="1"/>
    <col min="9" max="9" width="5.140625" style="18" bestFit="1" customWidth="1"/>
    <col min="10" max="10" width="7.7109375" style="18" bestFit="1" customWidth="1"/>
    <col min="11" max="11" width="7.8515625" style="18" bestFit="1" customWidth="1"/>
    <col min="12" max="12" width="5.140625" style="18" bestFit="1" customWidth="1"/>
    <col min="13" max="13" width="8.140625" style="18" customWidth="1"/>
    <col min="14" max="14" width="7.8515625" style="18" bestFit="1" customWidth="1"/>
    <col min="15" max="15" width="5.8515625" style="18" customWidth="1"/>
    <col min="16" max="16" width="8.140625" style="18" customWidth="1"/>
    <col min="17" max="16384" width="9.140625" style="18" customWidth="1"/>
  </cols>
  <sheetData>
    <row r="1" spans="1:19" s="354" customFormat="1" ht="12.75">
      <c r="A1" s="1707" t="s">
        <v>1366</v>
      </c>
      <c r="B1" s="1707"/>
      <c r="C1" s="1707"/>
      <c r="D1" s="1707"/>
      <c r="E1" s="1707"/>
      <c r="F1" s="1707"/>
      <c r="G1" s="1707"/>
      <c r="H1" s="1707"/>
      <c r="I1" s="1707"/>
      <c r="J1" s="1707"/>
      <c r="K1" s="1707"/>
      <c r="L1" s="1707"/>
      <c r="M1" s="1707"/>
      <c r="N1" s="1707"/>
      <c r="O1" s="1707"/>
      <c r="P1" s="1707"/>
      <c r="Q1" s="1707"/>
      <c r="R1" s="1707"/>
      <c r="S1" s="1707"/>
    </row>
    <row r="2" spans="1:19" s="354" customFormat="1" ht="15.75">
      <c r="A2" s="1708" t="s">
        <v>194</v>
      </c>
      <c r="B2" s="1708"/>
      <c r="C2" s="1708"/>
      <c r="D2" s="1708"/>
      <c r="E2" s="1708"/>
      <c r="F2" s="1708"/>
      <c r="G2" s="1708"/>
      <c r="H2" s="1708"/>
      <c r="I2" s="1708"/>
      <c r="J2" s="1708"/>
      <c r="K2" s="1708"/>
      <c r="L2" s="1708"/>
      <c r="M2" s="1708"/>
      <c r="N2" s="1708"/>
      <c r="O2" s="1708"/>
      <c r="P2" s="1708"/>
      <c r="Q2" s="1708"/>
      <c r="R2" s="1708"/>
      <c r="S2" s="1708"/>
    </row>
    <row r="3" spans="1:10" ht="12.75" hidden="1">
      <c r="A3" s="1702" t="s">
        <v>648</v>
      </c>
      <c r="B3" s="1702"/>
      <c r="C3" s="1702"/>
      <c r="D3" s="1702"/>
      <c r="E3" s="1702"/>
      <c r="F3" s="1702"/>
      <c r="G3" s="1702"/>
      <c r="H3" s="1702"/>
      <c r="I3" s="1702"/>
      <c r="J3" s="1702"/>
    </row>
    <row r="4" spans="1:19" ht="13.5" thickBot="1">
      <c r="A4" s="426"/>
      <c r="B4" s="426"/>
      <c r="C4" s="426"/>
      <c r="D4" s="426"/>
      <c r="E4" s="426"/>
      <c r="F4" s="426"/>
      <c r="G4" s="426"/>
      <c r="H4" s="426"/>
      <c r="I4" s="242"/>
      <c r="J4" s="242"/>
      <c r="K4" s="426"/>
      <c r="L4" s="242"/>
      <c r="M4" s="74"/>
      <c r="N4" s="426"/>
      <c r="O4" s="242"/>
      <c r="S4" s="74" t="s">
        <v>208</v>
      </c>
    </row>
    <row r="5" spans="1:19" ht="12.75">
      <c r="A5" s="427"/>
      <c r="B5" s="1703" t="s">
        <v>203</v>
      </c>
      <c r="C5" s="1704"/>
      <c r="D5" s="1705"/>
      <c r="E5" s="1703" t="s">
        <v>178</v>
      </c>
      <c r="F5" s="1704"/>
      <c r="G5" s="1705"/>
      <c r="H5" s="1704" t="s">
        <v>943</v>
      </c>
      <c r="I5" s="1704"/>
      <c r="J5" s="1705"/>
      <c r="K5" s="1704" t="s">
        <v>944</v>
      </c>
      <c r="L5" s="1704"/>
      <c r="M5" s="1705"/>
      <c r="N5" s="1704" t="s">
        <v>1406</v>
      </c>
      <c r="O5" s="1704"/>
      <c r="P5" s="1706"/>
      <c r="Q5" s="1704" t="s">
        <v>725</v>
      </c>
      <c r="R5" s="1704"/>
      <c r="S5" s="1706"/>
    </row>
    <row r="6" spans="1:19" s="433" customFormat="1" ht="24">
      <c r="A6" s="428" t="s">
        <v>1387</v>
      </c>
      <c r="B6" s="429" t="s">
        <v>204</v>
      </c>
      <c r="C6" s="430" t="s">
        <v>205</v>
      </c>
      <c r="D6" s="431" t="s">
        <v>206</v>
      </c>
      <c r="E6" s="429" t="s">
        <v>204</v>
      </c>
      <c r="F6" s="430" t="s">
        <v>205</v>
      </c>
      <c r="G6" s="431" t="s">
        <v>206</v>
      </c>
      <c r="H6" s="430" t="s">
        <v>204</v>
      </c>
      <c r="I6" s="430" t="s">
        <v>205</v>
      </c>
      <c r="J6" s="431" t="s">
        <v>206</v>
      </c>
      <c r="K6" s="430" t="s">
        <v>204</v>
      </c>
      <c r="L6" s="430" t="s">
        <v>205</v>
      </c>
      <c r="M6" s="431" t="s">
        <v>206</v>
      </c>
      <c r="N6" s="430" t="s">
        <v>204</v>
      </c>
      <c r="O6" s="430" t="s">
        <v>205</v>
      </c>
      <c r="P6" s="432" t="s">
        <v>206</v>
      </c>
      <c r="Q6" s="430" t="s">
        <v>204</v>
      </c>
      <c r="R6" s="430" t="s">
        <v>205</v>
      </c>
      <c r="S6" s="432" t="s">
        <v>206</v>
      </c>
    </row>
    <row r="7" spans="1:19" ht="15" customHeight="1">
      <c r="A7" s="355" t="s">
        <v>180</v>
      </c>
      <c r="B7" s="436">
        <v>9.8</v>
      </c>
      <c r="C7" s="437">
        <v>0</v>
      </c>
      <c r="D7" s="438">
        <v>9.8</v>
      </c>
      <c r="E7" s="436">
        <v>18.2</v>
      </c>
      <c r="F7" s="437">
        <v>0</v>
      </c>
      <c r="G7" s="438">
        <v>18.2</v>
      </c>
      <c r="H7" s="437">
        <v>24.1</v>
      </c>
      <c r="I7" s="437">
        <v>7.4</v>
      </c>
      <c r="J7" s="438">
        <v>16.7</v>
      </c>
      <c r="K7" s="437">
        <v>87.5</v>
      </c>
      <c r="L7" s="437">
        <v>0</v>
      </c>
      <c r="M7" s="438">
        <v>87.5</v>
      </c>
      <c r="N7" s="434">
        <v>34.55</v>
      </c>
      <c r="O7" s="434">
        <v>0</v>
      </c>
      <c r="P7" s="439">
        <v>34.55</v>
      </c>
      <c r="Q7" s="434">
        <v>81.75</v>
      </c>
      <c r="R7" s="434">
        <v>2.7</v>
      </c>
      <c r="S7" s="439">
        <v>79.05</v>
      </c>
    </row>
    <row r="8" spans="1:19" ht="15" customHeight="1">
      <c r="A8" s="355" t="s">
        <v>181</v>
      </c>
      <c r="B8" s="436">
        <v>17.9</v>
      </c>
      <c r="C8" s="437">
        <v>0</v>
      </c>
      <c r="D8" s="438">
        <v>17.9</v>
      </c>
      <c r="E8" s="436">
        <v>27.6</v>
      </c>
      <c r="F8" s="437">
        <v>0</v>
      </c>
      <c r="G8" s="438">
        <v>27.6</v>
      </c>
      <c r="H8" s="437">
        <v>30.5</v>
      </c>
      <c r="I8" s="437">
        <v>0</v>
      </c>
      <c r="J8" s="438">
        <v>30.5</v>
      </c>
      <c r="K8" s="437">
        <v>63.85</v>
      </c>
      <c r="L8" s="437">
        <v>0</v>
      </c>
      <c r="M8" s="438">
        <v>63.85</v>
      </c>
      <c r="N8" s="434">
        <v>72.9</v>
      </c>
      <c r="O8" s="434">
        <v>6</v>
      </c>
      <c r="P8" s="439">
        <v>66.9</v>
      </c>
      <c r="Q8" s="434">
        <v>109.6</v>
      </c>
      <c r="R8" s="434">
        <v>13.75</v>
      </c>
      <c r="S8" s="439">
        <v>95.85</v>
      </c>
    </row>
    <row r="9" spans="1:19" ht="15" customHeight="1">
      <c r="A9" s="355" t="s">
        <v>182</v>
      </c>
      <c r="B9" s="436">
        <v>47.6</v>
      </c>
      <c r="C9" s="437">
        <v>0</v>
      </c>
      <c r="D9" s="438">
        <v>47.6</v>
      </c>
      <c r="E9" s="436">
        <v>49.4</v>
      </c>
      <c r="F9" s="437">
        <v>0</v>
      </c>
      <c r="G9" s="438">
        <v>49.4</v>
      </c>
      <c r="H9" s="437">
        <v>53</v>
      </c>
      <c r="I9" s="437">
        <v>0</v>
      </c>
      <c r="J9" s="438">
        <v>53</v>
      </c>
      <c r="K9" s="437">
        <v>76.25</v>
      </c>
      <c r="L9" s="437">
        <v>0</v>
      </c>
      <c r="M9" s="438">
        <v>76.25</v>
      </c>
      <c r="N9" s="434">
        <v>115.9</v>
      </c>
      <c r="O9" s="434">
        <v>0</v>
      </c>
      <c r="P9" s="439">
        <v>115.9</v>
      </c>
      <c r="Q9" s="434">
        <v>245.2</v>
      </c>
      <c r="R9" s="434">
        <v>0</v>
      </c>
      <c r="S9" s="439">
        <v>245.2</v>
      </c>
    </row>
    <row r="10" spans="1:19" ht="15" customHeight="1">
      <c r="A10" s="355" t="s">
        <v>183</v>
      </c>
      <c r="B10" s="436">
        <v>36.4</v>
      </c>
      <c r="C10" s="437">
        <v>0</v>
      </c>
      <c r="D10" s="438">
        <v>36.4</v>
      </c>
      <c r="E10" s="436">
        <v>32.9</v>
      </c>
      <c r="F10" s="437">
        <v>14.6</v>
      </c>
      <c r="G10" s="438">
        <v>18.3</v>
      </c>
      <c r="H10" s="437">
        <v>84.35</v>
      </c>
      <c r="I10" s="437">
        <v>0</v>
      </c>
      <c r="J10" s="438">
        <v>84.35</v>
      </c>
      <c r="K10" s="437">
        <v>71.05</v>
      </c>
      <c r="L10" s="437">
        <v>0</v>
      </c>
      <c r="M10" s="438">
        <v>71.05</v>
      </c>
      <c r="N10" s="434">
        <v>104.1</v>
      </c>
      <c r="O10" s="434">
        <v>0</v>
      </c>
      <c r="P10" s="439">
        <v>104.1</v>
      </c>
      <c r="Q10" s="434">
        <v>149.53</v>
      </c>
      <c r="R10" s="434">
        <v>0</v>
      </c>
      <c r="S10" s="439">
        <v>149.53</v>
      </c>
    </row>
    <row r="11" spans="1:19" ht="15" customHeight="1">
      <c r="A11" s="355" t="s">
        <v>184</v>
      </c>
      <c r="B11" s="436">
        <v>30.4</v>
      </c>
      <c r="C11" s="437">
        <v>6.7</v>
      </c>
      <c r="D11" s="438">
        <v>23.7</v>
      </c>
      <c r="E11" s="436">
        <v>44.5</v>
      </c>
      <c r="F11" s="437">
        <v>0</v>
      </c>
      <c r="G11" s="438">
        <v>44.5</v>
      </c>
      <c r="H11" s="437">
        <v>65</v>
      </c>
      <c r="I11" s="437">
        <v>0</v>
      </c>
      <c r="J11" s="438">
        <v>65</v>
      </c>
      <c r="K11" s="437">
        <v>95.85</v>
      </c>
      <c r="L11" s="437">
        <v>0</v>
      </c>
      <c r="M11" s="438">
        <v>95.85</v>
      </c>
      <c r="N11" s="434">
        <v>143.4</v>
      </c>
      <c r="O11" s="434">
        <v>0</v>
      </c>
      <c r="P11" s="439">
        <v>143.4</v>
      </c>
      <c r="Q11" s="434">
        <v>219.45</v>
      </c>
      <c r="R11" s="434">
        <v>0</v>
      </c>
      <c r="S11" s="439">
        <v>219.45</v>
      </c>
    </row>
    <row r="12" spans="1:19" ht="15" customHeight="1">
      <c r="A12" s="355" t="s">
        <v>185</v>
      </c>
      <c r="B12" s="436">
        <v>39.2</v>
      </c>
      <c r="C12" s="437">
        <v>0</v>
      </c>
      <c r="D12" s="438">
        <v>39.2</v>
      </c>
      <c r="E12" s="436">
        <v>66.2</v>
      </c>
      <c r="F12" s="437">
        <v>0</v>
      </c>
      <c r="G12" s="438">
        <v>66.2</v>
      </c>
      <c r="H12" s="437">
        <v>62.3</v>
      </c>
      <c r="I12" s="437">
        <v>1.8</v>
      </c>
      <c r="J12" s="438">
        <v>60.5</v>
      </c>
      <c r="K12" s="437">
        <v>75.95</v>
      </c>
      <c r="L12" s="437">
        <v>0</v>
      </c>
      <c r="M12" s="438">
        <v>75.95</v>
      </c>
      <c r="N12" s="434">
        <v>93.3</v>
      </c>
      <c r="O12" s="434">
        <v>0</v>
      </c>
      <c r="P12" s="439">
        <v>93.3</v>
      </c>
      <c r="Q12" s="434">
        <v>174.5</v>
      </c>
      <c r="R12" s="434"/>
      <c r="S12" s="439">
        <v>174.5</v>
      </c>
    </row>
    <row r="13" spans="1:19" ht="15" customHeight="1">
      <c r="A13" s="355" t="s">
        <v>186</v>
      </c>
      <c r="B13" s="436">
        <v>25.7</v>
      </c>
      <c r="C13" s="437">
        <v>0</v>
      </c>
      <c r="D13" s="438">
        <v>25.7</v>
      </c>
      <c r="E13" s="436">
        <v>29.5</v>
      </c>
      <c r="F13" s="437">
        <v>24.5</v>
      </c>
      <c r="G13" s="438">
        <v>5</v>
      </c>
      <c r="H13" s="437">
        <v>41.2</v>
      </c>
      <c r="I13" s="437">
        <v>0</v>
      </c>
      <c r="J13" s="438">
        <v>41.2</v>
      </c>
      <c r="K13" s="437">
        <v>47.55</v>
      </c>
      <c r="L13" s="437">
        <v>7.2</v>
      </c>
      <c r="M13" s="438">
        <v>40.35</v>
      </c>
      <c r="N13" s="437">
        <v>111.05</v>
      </c>
      <c r="O13" s="437">
        <v>8.6</v>
      </c>
      <c r="P13" s="449">
        <v>102.45</v>
      </c>
      <c r="Q13" s="437">
        <v>155.15</v>
      </c>
      <c r="R13" s="437"/>
      <c r="S13" s="449">
        <v>155.15</v>
      </c>
    </row>
    <row r="14" spans="1:19" ht="15" customHeight="1">
      <c r="A14" s="355" t="s">
        <v>187</v>
      </c>
      <c r="B14" s="436">
        <v>26.7</v>
      </c>
      <c r="C14" s="437">
        <v>0</v>
      </c>
      <c r="D14" s="438">
        <v>26.7</v>
      </c>
      <c r="E14" s="436">
        <v>29.9</v>
      </c>
      <c r="F14" s="437">
        <v>0</v>
      </c>
      <c r="G14" s="438">
        <v>29.9</v>
      </c>
      <c r="H14" s="437">
        <v>73.6</v>
      </c>
      <c r="I14" s="437">
        <v>0</v>
      </c>
      <c r="J14" s="438">
        <v>73.6</v>
      </c>
      <c r="K14" s="437">
        <v>102.5</v>
      </c>
      <c r="L14" s="437">
        <v>0</v>
      </c>
      <c r="M14" s="438">
        <v>102.5</v>
      </c>
      <c r="N14" s="437">
        <v>199.6</v>
      </c>
      <c r="O14" s="437">
        <v>0</v>
      </c>
      <c r="P14" s="449">
        <v>199.6</v>
      </c>
      <c r="Q14" s="437">
        <v>147.65</v>
      </c>
      <c r="R14" s="437"/>
      <c r="S14" s="449">
        <v>147.65</v>
      </c>
    </row>
    <row r="15" spans="1:19" ht="15" customHeight="1">
      <c r="A15" s="355" t="s">
        <v>188</v>
      </c>
      <c r="B15" s="436">
        <v>40.6</v>
      </c>
      <c r="C15" s="437">
        <v>0</v>
      </c>
      <c r="D15" s="438">
        <v>40.6</v>
      </c>
      <c r="E15" s="436">
        <v>88</v>
      </c>
      <c r="F15" s="437">
        <v>0</v>
      </c>
      <c r="G15" s="438">
        <v>88</v>
      </c>
      <c r="H15" s="437">
        <v>54.7</v>
      </c>
      <c r="I15" s="437">
        <v>0</v>
      </c>
      <c r="J15" s="438">
        <v>54.7</v>
      </c>
      <c r="K15" s="434">
        <v>50.9</v>
      </c>
      <c r="L15" s="434">
        <v>0</v>
      </c>
      <c r="M15" s="435">
        <v>50.9</v>
      </c>
      <c r="N15" s="434">
        <v>170.25</v>
      </c>
      <c r="O15" s="434">
        <v>0</v>
      </c>
      <c r="P15" s="439">
        <v>170.25</v>
      </c>
      <c r="Q15" s="434"/>
      <c r="R15" s="434"/>
      <c r="S15" s="439">
        <v>0</v>
      </c>
    </row>
    <row r="16" spans="1:19" ht="15" customHeight="1">
      <c r="A16" s="355" t="s">
        <v>1306</v>
      </c>
      <c r="B16" s="436">
        <v>17.3</v>
      </c>
      <c r="C16" s="437">
        <v>5.7</v>
      </c>
      <c r="D16" s="438">
        <v>11.6</v>
      </c>
      <c r="E16" s="436">
        <v>53.9</v>
      </c>
      <c r="F16" s="437">
        <v>11</v>
      </c>
      <c r="G16" s="438">
        <v>42.9</v>
      </c>
      <c r="H16" s="437">
        <v>69.25</v>
      </c>
      <c r="I16" s="437">
        <v>0</v>
      </c>
      <c r="J16" s="438">
        <v>69.25</v>
      </c>
      <c r="K16" s="434">
        <v>67.5</v>
      </c>
      <c r="L16" s="434">
        <v>0</v>
      </c>
      <c r="M16" s="435">
        <v>67.5</v>
      </c>
      <c r="N16" s="434">
        <v>164.3</v>
      </c>
      <c r="O16" s="434">
        <v>0</v>
      </c>
      <c r="P16" s="439">
        <v>164.3</v>
      </c>
      <c r="Q16" s="434"/>
      <c r="R16" s="434"/>
      <c r="S16" s="439">
        <v>0</v>
      </c>
    </row>
    <row r="17" spans="1:19" ht="15" customHeight="1">
      <c r="A17" s="355" t="s">
        <v>1307</v>
      </c>
      <c r="B17" s="436">
        <v>62.35</v>
      </c>
      <c r="C17" s="437">
        <v>0</v>
      </c>
      <c r="D17" s="438">
        <v>62.35</v>
      </c>
      <c r="E17" s="436">
        <v>32.4</v>
      </c>
      <c r="F17" s="437">
        <v>0</v>
      </c>
      <c r="G17" s="438">
        <v>32.4</v>
      </c>
      <c r="H17" s="437">
        <v>133</v>
      </c>
      <c r="I17" s="437">
        <v>0</v>
      </c>
      <c r="J17" s="438">
        <v>133</v>
      </c>
      <c r="K17" s="434">
        <v>82.75</v>
      </c>
      <c r="L17" s="434">
        <v>0</v>
      </c>
      <c r="M17" s="435">
        <v>82.75</v>
      </c>
      <c r="N17" s="434">
        <v>183.45</v>
      </c>
      <c r="O17" s="434">
        <v>0</v>
      </c>
      <c r="P17" s="439">
        <v>183.45</v>
      </c>
      <c r="Q17" s="434"/>
      <c r="R17" s="434"/>
      <c r="S17" s="439">
        <v>0</v>
      </c>
    </row>
    <row r="18" spans="1:19" ht="15" customHeight="1">
      <c r="A18" s="440" t="s">
        <v>1308</v>
      </c>
      <c r="B18" s="441">
        <v>44.85</v>
      </c>
      <c r="C18" s="442">
        <v>15.2</v>
      </c>
      <c r="D18" s="435">
        <v>29.65</v>
      </c>
      <c r="E18" s="441">
        <v>54.5</v>
      </c>
      <c r="F18" s="442">
        <v>0</v>
      </c>
      <c r="G18" s="435">
        <v>54.5</v>
      </c>
      <c r="H18" s="434">
        <v>78.8</v>
      </c>
      <c r="I18" s="434">
        <v>0</v>
      </c>
      <c r="J18" s="435">
        <v>78.8</v>
      </c>
      <c r="K18" s="434">
        <v>101.3</v>
      </c>
      <c r="L18" s="434">
        <v>0</v>
      </c>
      <c r="M18" s="435">
        <v>101.3</v>
      </c>
      <c r="N18" s="434">
        <v>196.35</v>
      </c>
      <c r="O18" s="434">
        <v>3.1</v>
      </c>
      <c r="P18" s="439">
        <v>193.25</v>
      </c>
      <c r="Q18" s="434"/>
      <c r="R18" s="434"/>
      <c r="S18" s="439">
        <v>0</v>
      </c>
    </row>
    <row r="19" spans="1:19" s="448" customFormat="1" ht="15" customHeight="1" thickBot="1">
      <c r="A19" s="443" t="s">
        <v>1311</v>
      </c>
      <c r="B19" s="444">
        <v>398.8</v>
      </c>
      <c r="C19" s="445">
        <v>27.6</v>
      </c>
      <c r="D19" s="446">
        <v>371.2</v>
      </c>
      <c r="E19" s="444">
        <v>527</v>
      </c>
      <c r="F19" s="445">
        <v>50.1</v>
      </c>
      <c r="G19" s="446">
        <v>476.9</v>
      </c>
      <c r="H19" s="444">
        <v>769.8</v>
      </c>
      <c r="I19" s="445">
        <v>9.2</v>
      </c>
      <c r="J19" s="446">
        <v>760.6</v>
      </c>
      <c r="K19" s="444">
        <v>922.95</v>
      </c>
      <c r="L19" s="445">
        <v>7.2</v>
      </c>
      <c r="M19" s="446">
        <v>915.75</v>
      </c>
      <c r="N19" s="444">
        <v>1589.15</v>
      </c>
      <c r="O19" s="445">
        <v>17.7</v>
      </c>
      <c r="P19" s="447">
        <v>1571.45</v>
      </c>
      <c r="Q19" s="444">
        <v>1282.83</v>
      </c>
      <c r="R19" s="445">
        <v>16.45</v>
      </c>
      <c r="S19" s="447">
        <v>1266.38</v>
      </c>
    </row>
    <row r="20" s="354" customFormat="1" ht="16.5" customHeight="1">
      <c r="A20" s="354" t="s">
        <v>207</v>
      </c>
    </row>
  </sheetData>
  <sheetProtection/>
  <mergeCells count="9">
    <mergeCell ref="A1:S1"/>
    <mergeCell ref="A2:S2"/>
    <mergeCell ref="A3:J3"/>
    <mergeCell ref="B5:D5"/>
    <mergeCell ref="E5:G5"/>
    <mergeCell ref="H5:J5"/>
    <mergeCell ref="K5:M5"/>
    <mergeCell ref="N5:P5"/>
    <mergeCell ref="Q5:S5"/>
  </mergeCells>
  <printOptions/>
  <pageMargins left="0.75" right="0.22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G24" sqref="G23:H24"/>
    </sheetView>
  </sheetViews>
  <sheetFormatPr defaultColWidth="9.140625" defaultRowHeight="12.75"/>
  <cols>
    <col min="1" max="1" width="10.00390625" style="372" customWidth="1"/>
    <col min="2" max="2" width="10.7109375" style="372" hidden="1" customWidth="1"/>
    <col min="3" max="3" width="8.140625" style="372" hidden="1" customWidth="1"/>
    <col min="4" max="4" width="10.7109375" style="372" bestFit="1" customWidth="1"/>
    <col min="5" max="5" width="8.140625" style="372" bestFit="1" customWidth="1"/>
    <col min="6" max="6" width="10.7109375" style="372" bestFit="1" customWidth="1"/>
    <col min="7" max="7" width="8.140625" style="372" bestFit="1" customWidth="1"/>
    <col min="8" max="8" width="11.00390625" style="372" bestFit="1" customWidth="1"/>
    <col min="9" max="9" width="8.140625" style="372" customWidth="1"/>
    <col min="10" max="10" width="11.28125" style="372" bestFit="1" customWidth="1"/>
    <col min="11" max="11" width="8.140625" style="372" customWidth="1"/>
    <col min="12" max="16384" width="9.140625" style="372" customWidth="1"/>
  </cols>
  <sheetData>
    <row r="1" spans="1:19" ht="12.75">
      <c r="A1" s="1647" t="s">
        <v>1367</v>
      </c>
      <c r="B1" s="1647"/>
      <c r="C1" s="1647"/>
      <c r="D1" s="1647"/>
      <c r="E1" s="1647"/>
      <c r="F1" s="1647"/>
      <c r="G1" s="1647"/>
      <c r="H1" s="1647"/>
      <c r="I1" s="1647"/>
      <c r="J1" s="1647"/>
      <c r="K1" s="1647"/>
      <c r="L1" s="1647"/>
      <c r="M1" s="1647"/>
      <c r="N1" s="1311"/>
      <c r="O1" s="1311"/>
      <c r="P1" s="1311"/>
      <c r="Q1" s="1311"/>
      <c r="R1" s="1311"/>
      <c r="S1" s="1311"/>
    </row>
    <row r="2" spans="1:19" ht="15.75">
      <c r="A2" s="1682" t="s">
        <v>433</v>
      </c>
      <c r="B2" s="1682"/>
      <c r="C2" s="1682"/>
      <c r="D2" s="1682"/>
      <c r="E2" s="1682"/>
      <c r="F2" s="1682"/>
      <c r="G2" s="1682"/>
      <c r="H2" s="1682"/>
      <c r="I2" s="1682"/>
      <c r="J2" s="1682"/>
      <c r="K2" s="1682"/>
      <c r="L2" s="1682"/>
      <c r="M2" s="1682"/>
      <c r="N2" s="1355"/>
      <c r="O2" s="1311"/>
      <c r="P2" s="1311"/>
      <c r="Q2" s="1311"/>
      <c r="R2" s="1311"/>
      <c r="S2" s="1311"/>
    </row>
    <row r="3" spans="1:13" ht="17.25" customHeight="1">
      <c r="A3" s="361"/>
      <c r="B3" s="361"/>
      <c r="C3" s="361"/>
      <c r="D3" s="450"/>
      <c r="E3" s="450"/>
      <c r="F3" s="450"/>
      <c r="G3" s="450"/>
      <c r="H3" s="450"/>
      <c r="I3" s="74"/>
      <c r="J3" s="450"/>
      <c r="M3" s="74" t="s">
        <v>209</v>
      </c>
    </row>
    <row r="4" spans="1:13" s="452" customFormat="1" ht="13.5" customHeight="1">
      <c r="A4" s="451"/>
      <c r="B4" s="1709" t="s">
        <v>203</v>
      </c>
      <c r="C4" s="1710"/>
      <c r="D4" s="1711" t="s">
        <v>178</v>
      </c>
      <c r="E4" s="1710"/>
      <c r="F4" s="1712" t="s">
        <v>943</v>
      </c>
      <c r="G4" s="1710"/>
      <c r="H4" s="1712" t="s">
        <v>944</v>
      </c>
      <c r="I4" s="1710"/>
      <c r="J4" s="1712" t="s">
        <v>1406</v>
      </c>
      <c r="K4" s="1710"/>
      <c r="L4" s="1712" t="s">
        <v>725</v>
      </c>
      <c r="M4" s="1710"/>
    </row>
    <row r="5" spans="1:13" s="452" customFormat="1" ht="13.5" customHeight="1">
      <c r="A5" s="453" t="s">
        <v>1387</v>
      </c>
      <c r="B5" s="454" t="s">
        <v>210</v>
      </c>
      <c r="C5" s="455" t="s">
        <v>211</v>
      </c>
      <c r="D5" s="454" t="s">
        <v>210</v>
      </c>
      <c r="E5" s="455" t="s">
        <v>211</v>
      </c>
      <c r="F5" s="456" t="s">
        <v>210</v>
      </c>
      <c r="G5" s="455" t="s">
        <v>211</v>
      </c>
      <c r="H5" s="456" t="s">
        <v>210</v>
      </c>
      <c r="I5" s="455" t="s">
        <v>211</v>
      </c>
      <c r="J5" s="456" t="s">
        <v>210</v>
      </c>
      <c r="K5" s="455" t="s">
        <v>211</v>
      </c>
      <c r="L5" s="456" t="s">
        <v>210</v>
      </c>
      <c r="M5" s="455" t="s">
        <v>211</v>
      </c>
    </row>
    <row r="6" spans="1:13" ht="15.75" customHeight="1">
      <c r="A6" s="346" t="s">
        <v>180</v>
      </c>
      <c r="B6" s="1356">
        <v>461.85</v>
      </c>
      <c r="C6" s="1357">
        <v>10</v>
      </c>
      <c r="D6" s="457">
        <v>1847.355</v>
      </c>
      <c r="E6" s="458">
        <v>40</v>
      </c>
      <c r="F6" s="459">
        <v>2611.31</v>
      </c>
      <c r="G6" s="458">
        <v>60</v>
      </c>
      <c r="H6" s="459">
        <v>2334.575</v>
      </c>
      <c r="I6" s="458">
        <v>50</v>
      </c>
      <c r="J6" s="460">
        <v>3641.625</v>
      </c>
      <c r="K6" s="458">
        <v>90</v>
      </c>
      <c r="L6" s="460">
        <v>5969.58</v>
      </c>
      <c r="M6" s="458">
        <v>140</v>
      </c>
    </row>
    <row r="7" spans="1:13" ht="15.75" customHeight="1">
      <c r="A7" s="346" t="s">
        <v>181</v>
      </c>
      <c r="B7" s="1356">
        <v>0</v>
      </c>
      <c r="C7" s="1357">
        <v>0</v>
      </c>
      <c r="D7" s="457">
        <v>0</v>
      </c>
      <c r="E7" s="461">
        <v>0</v>
      </c>
      <c r="F7" s="459">
        <v>2191.9</v>
      </c>
      <c r="G7" s="458">
        <v>50</v>
      </c>
      <c r="H7" s="459">
        <v>2786.475</v>
      </c>
      <c r="I7" s="458">
        <v>60</v>
      </c>
      <c r="J7" s="460">
        <v>3675.4249999999997</v>
      </c>
      <c r="K7" s="458">
        <v>90</v>
      </c>
      <c r="L7" s="460">
        <v>2644.05</v>
      </c>
      <c r="M7" s="458">
        <v>60</v>
      </c>
    </row>
    <row r="8" spans="1:13" ht="15.75" customHeight="1">
      <c r="A8" s="346" t="s">
        <v>182</v>
      </c>
      <c r="B8" s="1356">
        <v>453.35</v>
      </c>
      <c r="C8" s="1357">
        <v>10</v>
      </c>
      <c r="D8" s="457">
        <v>0</v>
      </c>
      <c r="E8" s="461">
        <v>0</v>
      </c>
      <c r="F8" s="459">
        <v>2652.09</v>
      </c>
      <c r="G8" s="458">
        <v>50</v>
      </c>
      <c r="H8" s="459">
        <v>3205.3</v>
      </c>
      <c r="I8" s="458">
        <v>70</v>
      </c>
      <c r="J8" s="462">
        <v>5542.724999999999</v>
      </c>
      <c r="K8" s="463">
        <v>140</v>
      </c>
      <c r="L8" s="462">
        <v>3257.1</v>
      </c>
      <c r="M8" s="463">
        <v>70</v>
      </c>
    </row>
    <row r="9" spans="1:13" ht="15.75" customHeight="1">
      <c r="A9" s="346" t="s">
        <v>183</v>
      </c>
      <c r="B9" s="1356">
        <v>906.175</v>
      </c>
      <c r="C9" s="1357">
        <v>20</v>
      </c>
      <c r="D9" s="457">
        <v>0</v>
      </c>
      <c r="E9" s="461">
        <v>0</v>
      </c>
      <c r="F9" s="459">
        <v>1810.725</v>
      </c>
      <c r="G9" s="458">
        <v>40</v>
      </c>
      <c r="H9" s="464">
        <v>3602.15</v>
      </c>
      <c r="I9" s="463">
        <v>80</v>
      </c>
      <c r="J9" s="462">
        <v>3932.35</v>
      </c>
      <c r="K9" s="463">
        <v>100</v>
      </c>
      <c r="L9" s="462">
        <v>10657.1</v>
      </c>
      <c r="M9" s="463">
        <v>220</v>
      </c>
    </row>
    <row r="10" spans="1:13" ht="15.75" customHeight="1">
      <c r="A10" s="346" t="s">
        <v>184</v>
      </c>
      <c r="B10" s="1356">
        <v>228.075</v>
      </c>
      <c r="C10" s="1357">
        <v>5</v>
      </c>
      <c r="D10" s="457">
        <v>1340.73</v>
      </c>
      <c r="E10" s="458">
        <v>30</v>
      </c>
      <c r="F10" s="459">
        <v>2290.13</v>
      </c>
      <c r="G10" s="458">
        <v>50</v>
      </c>
      <c r="H10" s="464">
        <v>2689.325</v>
      </c>
      <c r="I10" s="463">
        <v>60</v>
      </c>
      <c r="J10" s="462">
        <v>5531.6</v>
      </c>
      <c r="K10" s="463">
        <v>140</v>
      </c>
      <c r="L10" s="462">
        <v>6950.8</v>
      </c>
      <c r="M10" s="463">
        <v>140</v>
      </c>
    </row>
    <row r="11" spans="1:13" ht="15.75" customHeight="1">
      <c r="A11" s="346" t="s">
        <v>185</v>
      </c>
      <c r="B11" s="1356">
        <v>228.1625</v>
      </c>
      <c r="C11" s="1357">
        <v>5</v>
      </c>
      <c r="D11" s="457">
        <v>437.3</v>
      </c>
      <c r="E11" s="458">
        <v>10</v>
      </c>
      <c r="F11" s="459">
        <v>1348.15</v>
      </c>
      <c r="G11" s="458">
        <v>40</v>
      </c>
      <c r="H11" s="464">
        <v>3112.005</v>
      </c>
      <c r="I11" s="463">
        <v>70</v>
      </c>
      <c r="J11" s="462">
        <v>3943.45</v>
      </c>
      <c r="K11" s="463">
        <v>100</v>
      </c>
      <c r="L11" s="462">
        <v>4381.8</v>
      </c>
      <c r="M11" s="463">
        <v>90</v>
      </c>
    </row>
    <row r="12" spans="1:13" ht="15.75" customHeight="1">
      <c r="A12" s="346" t="s">
        <v>186</v>
      </c>
      <c r="B12" s="1356">
        <v>2265.55</v>
      </c>
      <c r="C12" s="1357">
        <v>50</v>
      </c>
      <c r="D12" s="457">
        <v>2183.225</v>
      </c>
      <c r="E12" s="458">
        <v>50</v>
      </c>
      <c r="F12" s="459">
        <v>2213.55</v>
      </c>
      <c r="G12" s="458">
        <v>50</v>
      </c>
      <c r="H12" s="459">
        <v>1326.735</v>
      </c>
      <c r="I12" s="458">
        <v>30</v>
      </c>
      <c r="J12" s="462">
        <v>5125.83</v>
      </c>
      <c r="K12" s="463">
        <v>130</v>
      </c>
      <c r="L12" s="462">
        <v>6352.28</v>
      </c>
      <c r="M12" s="463">
        <v>130</v>
      </c>
    </row>
    <row r="13" spans="1:13" ht="15.75" customHeight="1">
      <c r="A13" s="346" t="s">
        <v>187</v>
      </c>
      <c r="B13" s="1356">
        <v>2263.11</v>
      </c>
      <c r="C13" s="1357">
        <v>50</v>
      </c>
      <c r="D13" s="457">
        <v>2624.225</v>
      </c>
      <c r="E13" s="458">
        <v>60</v>
      </c>
      <c r="F13" s="459">
        <v>3106.1</v>
      </c>
      <c r="G13" s="458">
        <v>70</v>
      </c>
      <c r="H13" s="459">
        <v>3093.7749999999996</v>
      </c>
      <c r="I13" s="458">
        <v>70</v>
      </c>
      <c r="J13" s="462">
        <v>4799.95</v>
      </c>
      <c r="K13" s="463">
        <v>120</v>
      </c>
      <c r="L13" s="462">
        <v>7561.65</v>
      </c>
      <c r="M13" s="463">
        <v>150</v>
      </c>
    </row>
    <row r="14" spans="1:13" ht="15.75" customHeight="1">
      <c r="A14" s="346" t="s">
        <v>188</v>
      </c>
      <c r="B14" s="1356">
        <v>904.81</v>
      </c>
      <c r="C14" s="1357">
        <v>20</v>
      </c>
      <c r="D14" s="457">
        <v>436.25</v>
      </c>
      <c r="E14" s="458">
        <v>10</v>
      </c>
      <c r="F14" s="459">
        <v>3124.5</v>
      </c>
      <c r="G14" s="458">
        <v>70</v>
      </c>
      <c r="H14" s="464">
        <v>3457.575</v>
      </c>
      <c r="I14" s="463">
        <v>80</v>
      </c>
      <c r="J14" s="464">
        <v>5624.83</v>
      </c>
      <c r="K14" s="463">
        <v>140</v>
      </c>
      <c r="L14" s="464"/>
      <c r="M14" s="463"/>
    </row>
    <row r="15" spans="1:13" ht="15.75" customHeight="1">
      <c r="A15" s="346" t="s">
        <v>1306</v>
      </c>
      <c r="B15" s="1356">
        <v>1325.615</v>
      </c>
      <c r="C15" s="1357">
        <v>30</v>
      </c>
      <c r="D15" s="457">
        <v>3052.16</v>
      </c>
      <c r="E15" s="458">
        <v>70</v>
      </c>
      <c r="F15" s="459">
        <v>452.95</v>
      </c>
      <c r="G15" s="458">
        <v>10</v>
      </c>
      <c r="H15" s="464">
        <v>4950.64</v>
      </c>
      <c r="I15" s="463">
        <v>120</v>
      </c>
      <c r="J15" s="464">
        <v>6474.78</v>
      </c>
      <c r="K15" s="463">
        <v>160</v>
      </c>
      <c r="L15" s="464"/>
      <c r="M15" s="463"/>
    </row>
    <row r="16" spans="1:13" ht="15.75" customHeight="1">
      <c r="A16" s="346" t="s">
        <v>1307</v>
      </c>
      <c r="B16" s="1356">
        <v>0</v>
      </c>
      <c r="C16" s="1357">
        <v>0</v>
      </c>
      <c r="D16" s="457">
        <v>2177.63</v>
      </c>
      <c r="E16" s="458">
        <v>50</v>
      </c>
      <c r="F16" s="464">
        <v>2742.225</v>
      </c>
      <c r="G16" s="463">
        <v>60</v>
      </c>
      <c r="H16" s="464">
        <v>5293.265</v>
      </c>
      <c r="I16" s="463">
        <v>130</v>
      </c>
      <c r="J16" s="464">
        <v>7678.38</v>
      </c>
      <c r="K16" s="463">
        <v>180</v>
      </c>
      <c r="L16" s="464"/>
      <c r="M16" s="463"/>
    </row>
    <row r="17" spans="1:13" ht="15.75" customHeight="1">
      <c r="A17" s="347" t="s">
        <v>1308</v>
      </c>
      <c r="B17" s="1358">
        <v>452.58</v>
      </c>
      <c r="C17" s="1359">
        <v>10</v>
      </c>
      <c r="D17" s="465">
        <v>1306.875</v>
      </c>
      <c r="E17" s="466">
        <v>30</v>
      </c>
      <c r="F17" s="467">
        <v>2304.975</v>
      </c>
      <c r="G17" s="468">
        <v>50</v>
      </c>
      <c r="H17" s="467">
        <v>4475.85</v>
      </c>
      <c r="I17" s="468">
        <v>110</v>
      </c>
      <c r="J17" s="467">
        <v>14631.58</v>
      </c>
      <c r="K17" s="468">
        <v>340</v>
      </c>
      <c r="L17" s="467"/>
      <c r="M17" s="468"/>
    </row>
    <row r="18" spans="1:13" s="1362" customFormat="1" ht="15.75" customHeight="1">
      <c r="A18" s="469" t="s">
        <v>1311</v>
      </c>
      <c r="B18" s="1360">
        <v>9489.2775</v>
      </c>
      <c r="C18" s="1361">
        <v>210</v>
      </c>
      <c r="D18" s="470">
        <v>15405.75</v>
      </c>
      <c r="E18" s="471">
        <v>350</v>
      </c>
      <c r="F18" s="472">
        <v>26848.604999999996</v>
      </c>
      <c r="G18" s="473">
        <v>600</v>
      </c>
      <c r="H18" s="472">
        <v>40327.67</v>
      </c>
      <c r="I18" s="473">
        <v>930</v>
      </c>
      <c r="J18" s="474">
        <v>70602.525</v>
      </c>
      <c r="K18" s="473">
        <v>1730</v>
      </c>
      <c r="L18" s="474">
        <v>47774.36</v>
      </c>
      <c r="M18" s="473">
        <v>1000</v>
      </c>
    </row>
    <row r="19" spans="1:8" s="475" customFormat="1" ht="12.75">
      <c r="A19" s="1363"/>
      <c r="H19" s="1364"/>
    </row>
    <row r="20" spans="1:10" ht="12.75">
      <c r="A20" s="475"/>
      <c r="B20" s="475"/>
      <c r="H20" s="1365"/>
      <c r="J20" s="1366"/>
    </row>
    <row r="21" ht="12.75">
      <c r="J21" s="1365"/>
    </row>
    <row r="26" ht="12.75">
      <c r="H26" s="372" t="s">
        <v>649</v>
      </c>
    </row>
  </sheetData>
  <sheetProtection/>
  <mergeCells count="8">
    <mergeCell ref="A1:M1"/>
    <mergeCell ref="A2:M2"/>
    <mergeCell ref="B4:C4"/>
    <mergeCell ref="D4:E4"/>
    <mergeCell ref="F4:G4"/>
    <mergeCell ref="H4:I4"/>
    <mergeCell ref="J4:K4"/>
    <mergeCell ref="L4:M4"/>
  </mergeCells>
  <printOptions/>
  <pageMargins left="1.29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41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9.140625" style="372" customWidth="1"/>
    <col min="2" max="2" width="10.421875" style="372" customWidth="1"/>
    <col min="3" max="6" width="12.140625" style="372" customWidth="1"/>
    <col min="7" max="7" width="9.8515625" style="372" bestFit="1" customWidth="1"/>
    <col min="8" max="16384" width="9.140625" style="372" customWidth="1"/>
  </cols>
  <sheetData>
    <row r="1" spans="2:8" ht="12.75">
      <c r="B1" s="1692" t="s">
        <v>1368</v>
      </c>
      <c r="C1" s="1692"/>
      <c r="D1" s="1692"/>
      <c r="E1" s="1692"/>
      <c r="F1" s="1692"/>
      <c r="G1" s="1692"/>
      <c r="H1" s="92"/>
    </row>
    <row r="2" spans="2:8" ht="15.75">
      <c r="B2" s="1693" t="s">
        <v>212</v>
      </c>
      <c r="C2" s="1693"/>
      <c r="D2" s="1693"/>
      <c r="E2" s="1693"/>
      <c r="F2" s="1693"/>
      <c r="G2" s="1693"/>
      <c r="H2" s="1367"/>
    </row>
    <row r="3" spans="2:4" ht="12.75" hidden="1">
      <c r="B3" s="1647" t="s">
        <v>648</v>
      </c>
      <c r="C3" s="1647"/>
      <c r="D3" s="1647"/>
    </row>
    <row r="4" spans="2:6" ht="12.75">
      <c r="B4" s="18"/>
      <c r="C4" s="18"/>
      <c r="D4" s="18"/>
      <c r="E4" s="18"/>
      <c r="F4" s="18"/>
    </row>
    <row r="5" spans="2:8" ht="13.5" thickBot="1">
      <c r="B5" s="18"/>
      <c r="C5" s="18"/>
      <c r="D5" s="74"/>
      <c r="E5" s="74"/>
      <c r="G5" s="74" t="s">
        <v>1324</v>
      </c>
      <c r="H5" s="475"/>
    </row>
    <row r="6" spans="2:7" ht="19.5" customHeight="1">
      <c r="B6" s="476" t="s">
        <v>1387</v>
      </c>
      <c r="C6" s="477" t="s">
        <v>178</v>
      </c>
      <c r="D6" s="478" t="s">
        <v>943</v>
      </c>
      <c r="E6" s="478" t="s">
        <v>944</v>
      </c>
      <c r="F6" s="479" t="s">
        <v>1406</v>
      </c>
      <c r="G6" s="479" t="s">
        <v>725</v>
      </c>
    </row>
    <row r="7" spans="2:7" ht="15" customHeight="1">
      <c r="B7" s="380" t="s">
        <v>180</v>
      </c>
      <c r="C7" s="480">
        <v>585</v>
      </c>
      <c r="D7" s="382">
        <v>400</v>
      </c>
      <c r="E7" s="382">
        <v>0</v>
      </c>
      <c r="F7" s="385">
        <v>0</v>
      </c>
      <c r="G7" s="385">
        <v>18150</v>
      </c>
    </row>
    <row r="8" spans="2:7" ht="15" customHeight="1">
      <c r="B8" s="380" t="s">
        <v>181</v>
      </c>
      <c r="C8" s="480">
        <v>189</v>
      </c>
      <c r="D8" s="382">
        <v>550</v>
      </c>
      <c r="E8" s="382">
        <v>370</v>
      </c>
      <c r="F8" s="385">
        <v>4080</v>
      </c>
      <c r="G8" s="385">
        <v>3720</v>
      </c>
    </row>
    <row r="9" spans="2:7" ht="15" customHeight="1">
      <c r="B9" s="380" t="s">
        <v>182</v>
      </c>
      <c r="C9" s="480">
        <v>3367.28</v>
      </c>
      <c r="D9" s="382">
        <v>220</v>
      </c>
      <c r="E9" s="382">
        <v>1575</v>
      </c>
      <c r="F9" s="385">
        <v>9665</v>
      </c>
      <c r="G9" s="385">
        <v>11155</v>
      </c>
    </row>
    <row r="10" spans="2:7" ht="15" customHeight="1">
      <c r="B10" s="380" t="s">
        <v>183</v>
      </c>
      <c r="C10" s="480">
        <v>15836.81</v>
      </c>
      <c r="D10" s="382">
        <v>0</v>
      </c>
      <c r="E10" s="382">
        <v>2101.5</v>
      </c>
      <c r="F10" s="385">
        <v>13135</v>
      </c>
      <c r="G10" s="385">
        <v>2500</v>
      </c>
    </row>
    <row r="11" spans="2:7" ht="15" customHeight="1">
      <c r="B11" s="380" t="s">
        <v>184</v>
      </c>
      <c r="C11" s="480">
        <v>2362.5</v>
      </c>
      <c r="D11" s="382">
        <v>0</v>
      </c>
      <c r="E11" s="382">
        <v>1074.7</v>
      </c>
      <c r="F11" s="385">
        <v>9310</v>
      </c>
      <c r="G11" s="385">
        <v>0</v>
      </c>
    </row>
    <row r="12" spans="2:7" ht="15" customHeight="1">
      <c r="B12" s="380" t="s">
        <v>185</v>
      </c>
      <c r="C12" s="480">
        <v>200</v>
      </c>
      <c r="D12" s="382">
        <v>753.5</v>
      </c>
      <c r="E12" s="386">
        <v>3070</v>
      </c>
      <c r="F12" s="385">
        <v>10780</v>
      </c>
      <c r="G12" s="385">
        <v>6010</v>
      </c>
    </row>
    <row r="13" spans="2:7" ht="15" customHeight="1">
      <c r="B13" s="380" t="s">
        <v>186</v>
      </c>
      <c r="C13" s="480">
        <v>6224.804</v>
      </c>
      <c r="D13" s="382">
        <v>200</v>
      </c>
      <c r="E13" s="382">
        <v>0</v>
      </c>
      <c r="F13" s="385">
        <v>25532</v>
      </c>
      <c r="G13" s="385">
        <v>12260</v>
      </c>
    </row>
    <row r="14" spans="2:7" ht="15" customHeight="1">
      <c r="B14" s="380" t="s">
        <v>187</v>
      </c>
      <c r="C14" s="480">
        <v>11402</v>
      </c>
      <c r="D14" s="386">
        <v>160</v>
      </c>
      <c r="E14" s="386">
        <v>300</v>
      </c>
      <c r="F14" s="385">
        <v>0</v>
      </c>
      <c r="G14" s="385">
        <v>29437.5</v>
      </c>
    </row>
    <row r="15" spans="2:7" ht="15" customHeight="1">
      <c r="B15" s="380" t="s">
        <v>188</v>
      </c>
      <c r="C15" s="480">
        <v>4027.9</v>
      </c>
      <c r="D15" s="386">
        <v>950</v>
      </c>
      <c r="E15" s="386">
        <v>8630</v>
      </c>
      <c r="F15" s="385">
        <v>3850</v>
      </c>
      <c r="G15" s="385"/>
    </row>
    <row r="16" spans="2:7" ht="15" customHeight="1">
      <c r="B16" s="380" t="s">
        <v>1306</v>
      </c>
      <c r="C16" s="480">
        <v>1040</v>
      </c>
      <c r="D16" s="386">
        <v>4800</v>
      </c>
      <c r="E16" s="386">
        <v>13821</v>
      </c>
      <c r="F16" s="385">
        <v>21250</v>
      </c>
      <c r="G16" s="385"/>
    </row>
    <row r="17" spans="2:7" ht="15" customHeight="1">
      <c r="B17" s="380" t="s">
        <v>1307</v>
      </c>
      <c r="C17" s="480">
        <v>600</v>
      </c>
      <c r="D17" s="382">
        <v>0</v>
      </c>
      <c r="E17" s="386">
        <v>350</v>
      </c>
      <c r="F17" s="385">
        <v>4500</v>
      </c>
      <c r="G17" s="385"/>
    </row>
    <row r="18" spans="2:7" ht="15" customHeight="1">
      <c r="B18" s="388" t="s">
        <v>1308</v>
      </c>
      <c r="C18" s="481">
        <v>3472.05</v>
      </c>
      <c r="D18" s="392">
        <v>1850</v>
      </c>
      <c r="E18" s="392">
        <v>15687</v>
      </c>
      <c r="F18" s="394">
        <v>1730</v>
      </c>
      <c r="G18" s="394"/>
    </row>
    <row r="19" spans="2:7" s="482" customFormat="1" ht="15.75" customHeight="1" thickBot="1">
      <c r="B19" s="483" t="s">
        <v>1311</v>
      </c>
      <c r="C19" s="397">
        <v>49307.344000000005</v>
      </c>
      <c r="D19" s="397">
        <v>9883.5</v>
      </c>
      <c r="E19" s="399">
        <v>46979.2</v>
      </c>
      <c r="F19" s="401">
        <v>103832</v>
      </c>
      <c r="G19" s="401">
        <v>83232.5</v>
      </c>
    </row>
    <row r="20" s="402" customFormat="1" ht="15" customHeight="1">
      <c r="B20" s="257" t="s">
        <v>213</v>
      </c>
    </row>
    <row r="21" s="402" customFormat="1" ht="15" customHeight="1">
      <c r="B21" s="257" t="s">
        <v>214</v>
      </c>
    </row>
    <row r="22" s="402" customFormat="1" ht="15" customHeight="1">
      <c r="B22" s="257" t="s">
        <v>215</v>
      </c>
    </row>
    <row r="23" s="402" customFormat="1" ht="15" customHeight="1">
      <c r="B23" s="257"/>
    </row>
    <row r="24" s="402" customFormat="1" ht="12.75"/>
    <row r="25" spans="2:8" ht="12.75">
      <c r="B25" s="1692" t="s">
        <v>1369</v>
      </c>
      <c r="C25" s="1692"/>
      <c r="D25" s="1692"/>
      <c r="E25" s="1692"/>
      <c r="F25" s="1692"/>
      <c r="G25" s="1692"/>
      <c r="H25" s="92"/>
    </row>
    <row r="26" spans="2:8" ht="18.75">
      <c r="B26" s="1713" t="s">
        <v>216</v>
      </c>
      <c r="C26" s="1713"/>
      <c r="D26" s="1713"/>
      <c r="E26" s="1713"/>
      <c r="F26" s="1713"/>
      <c r="G26" s="1713"/>
      <c r="H26" s="1368"/>
    </row>
    <row r="27" spans="2:7" ht="13.5" thickBot="1">
      <c r="B27" s="18"/>
      <c r="C27" s="18"/>
      <c r="D27" s="18"/>
      <c r="E27" s="18"/>
      <c r="G27" s="74" t="s">
        <v>1324</v>
      </c>
    </row>
    <row r="28" spans="2:7" ht="12.75">
      <c r="B28" s="484" t="s">
        <v>1387</v>
      </c>
      <c r="C28" s="413" t="s">
        <v>178</v>
      </c>
      <c r="D28" s="374" t="s">
        <v>943</v>
      </c>
      <c r="E28" s="374" t="s">
        <v>944</v>
      </c>
      <c r="F28" s="375" t="s">
        <v>1406</v>
      </c>
      <c r="G28" s="375" t="s">
        <v>725</v>
      </c>
    </row>
    <row r="29" spans="2:7" ht="13.5" customHeight="1">
      <c r="B29" s="380" t="s">
        <v>180</v>
      </c>
      <c r="C29" s="414">
        <v>4309</v>
      </c>
      <c r="D29" s="415">
        <v>20554.2</v>
      </c>
      <c r="E29" s="415">
        <v>13397</v>
      </c>
      <c r="F29" s="416">
        <v>35455</v>
      </c>
      <c r="G29" s="416">
        <v>22432</v>
      </c>
    </row>
    <row r="30" spans="2:7" ht="13.5" customHeight="1">
      <c r="B30" s="380" t="s">
        <v>181</v>
      </c>
      <c r="C30" s="414">
        <v>13165</v>
      </c>
      <c r="D30" s="415">
        <v>24670.5</v>
      </c>
      <c r="E30" s="415">
        <v>18830</v>
      </c>
      <c r="F30" s="416">
        <v>31353</v>
      </c>
      <c r="G30" s="416">
        <v>21897</v>
      </c>
    </row>
    <row r="31" spans="2:7" ht="13.5" customHeight="1">
      <c r="B31" s="380" t="s">
        <v>21</v>
      </c>
      <c r="C31" s="414">
        <v>12145</v>
      </c>
      <c r="D31" s="415">
        <v>12021</v>
      </c>
      <c r="E31" s="415">
        <v>15855</v>
      </c>
      <c r="F31" s="416">
        <v>35062</v>
      </c>
      <c r="G31" s="416">
        <v>23934</v>
      </c>
    </row>
    <row r="32" spans="2:7" ht="13.5" customHeight="1">
      <c r="B32" s="380" t="s">
        <v>183</v>
      </c>
      <c r="C32" s="414">
        <v>9056</v>
      </c>
      <c r="D32" s="415">
        <v>10369</v>
      </c>
      <c r="E32" s="415">
        <v>14880</v>
      </c>
      <c r="F32" s="416">
        <v>21472</v>
      </c>
      <c r="G32" s="416">
        <v>36880</v>
      </c>
    </row>
    <row r="33" spans="2:7" ht="13.5" customHeight="1">
      <c r="B33" s="380" t="s">
        <v>184</v>
      </c>
      <c r="C33" s="414">
        <v>11018</v>
      </c>
      <c r="D33" s="415">
        <v>15533</v>
      </c>
      <c r="E33" s="415">
        <v>14180</v>
      </c>
      <c r="F33" s="416">
        <v>20418</v>
      </c>
      <c r="G33" s="416">
        <v>21661</v>
      </c>
    </row>
    <row r="34" spans="2:7" ht="13.5" customHeight="1">
      <c r="B34" s="380" t="s">
        <v>185</v>
      </c>
      <c r="C34" s="414">
        <v>11030</v>
      </c>
      <c r="D34" s="415">
        <v>11255.5</v>
      </c>
      <c r="E34" s="424">
        <v>17395</v>
      </c>
      <c r="F34" s="416">
        <v>24379</v>
      </c>
      <c r="G34" s="416">
        <v>19955</v>
      </c>
    </row>
    <row r="35" spans="2:7" ht="13.5" customHeight="1">
      <c r="B35" s="380" t="s">
        <v>186</v>
      </c>
      <c r="C35" s="414">
        <v>12710</v>
      </c>
      <c r="D35" s="424">
        <v>14541</v>
      </c>
      <c r="E35" s="424">
        <v>8962</v>
      </c>
      <c r="F35" s="416">
        <v>12236</v>
      </c>
      <c r="G35" s="416">
        <v>27293</v>
      </c>
    </row>
    <row r="36" spans="2:7" ht="13.5" customHeight="1">
      <c r="B36" s="380" t="s">
        <v>187</v>
      </c>
      <c r="C36" s="414">
        <v>9500</v>
      </c>
      <c r="D36" s="424">
        <v>20075</v>
      </c>
      <c r="E36" s="424">
        <v>7713</v>
      </c>
      <c r="F36" s="416">
        <v>10443</v>
      </c>
      <c r="G36" s="416">
        <v>18938.6</v>
      </c>
    </row>
    <row r="37" spans="2:7" ht="13.5" customHeight="1">
      <c r="B37" s="380" t="s">
        <v>188</v>
      </c>
      <c r="C37" s="414">
        <v>18162</v>
      </c>
      <c r="D37" s="424">
        <v>15654</v>
      </c>
      <c r="E37" s="424">
        <v>7295</v>
      </c>
      <c r="F37" s="416">
        <v>12583.9</v>
      </c>
      <c r="G37" s="416"/>
    </row>
    <row r="38" spans="2:7" ht="13.5" customHeight="1">
      <c r="B38" s="380" t="s">
        <v>1306</v>
      </c>
      <c r="C38" s="414">
        <v>13050</v>
      </c>
      <c r="D38" s="424">
        <v>7970</v>
      </c>
      <c r="E38" s="424">
        <v>20300</v>
      </c>
      <c r="F38" s="416">
        <v>21570</v>
      </c>
      <c r="G38" s="416"/>
    </row>
    <row r="39" spans="2:7" ht="13.5" customHeight="1">
      <c r="B39" s="380" t="s">
        <v>1307</v>
      </c>
      <c r="C39" s="414">
        <v>18334.25</v>
      </c>
      <c r="D39" s="424">
        <v>10245</v>
      </c>
      <c r="E39" s="424">
        <v>17397</v>
      </c>
      <c r="F39" s="416">
        <v>17413</v>
      </c>
      <c r="G39" s="416"/>
    </row>
    <row r="40" spans="2:7" ht="13.5" customHeight="1">
      <c r="B40" s="388" t="s">
        <v>1308</v>
      </c>
      <c r="C40" s="418">
        <v>20358.5</v>
      </c>
      <c r="D40" s="419">
        <v>12862</v>
      </c>
      <c r="E40" s="419">
        <v>13980</v>
      </c>
      <c r="F40" s="420">
        <v>15934.2</v>
      </c>
      <c r="G40" s="420"/>
    </row>
    <row r="41" spans="2:7" ht="13.5" thickBot="1">
      <c r="B41" s="483" t="s">
        <v>1311</v>
      </c>
      <c r="C41" s="421">
        <v>152837.75</v>
      </c>
      <c r="D41" s="425">
        <v>175750.2</v>
      </c>
      <c r="E41" s="425">
        <v>170184</v>
      </c>
      <c r="F41" s="422">
        <v>258319.1</v>
      </c>
      <c r="G41" s="422">
        <v>192990.6</v>
      </c>
    </row>
  </sheetData>
  <sheetProtection/>
  <mergeCells count="5">
    <mergeCell ref="B26:G26"/>
    <mergeCell ref="B1:G1"/>
    <mergeCell ref="B2:G2"/>
    <mergeCell ref="B3:D3"/>
    <mergeCell ref="B25:G25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132"/>
  <sheetViews>
    <sheetView zoomScalePageLayoutView="0" workbookViewId="0" topLeftCell="A66">
      <selection activeCell="O95" sqref="O95"/>
    </sheetView>
  </sheetViews>
  <sheetFormatPr defaultColWidth="9.140625" defaultRowHeight="12.75"/>
  <cols>
    <col min="1" max="1" width="3.140625" style="368" customWidth="1"/>
    <col min="2" max="2" width="4.421875" style="368" customWidth="1"/>
    <col min="3" max="3" width="29.57421875" style="368" customWidth="1"/>
    <col min="4" max="4" width="7.57421875" style="1369" hidden="1" customWidth="1"/>
    <col min="5" max="5" width="7.28125" style="1369" hidden="1" customWidth="1"/>
    <col min="6" max="7" width="7.57421875" style="368" hidden="1" customWidth="1"/>
    <col min="8" max="8" width="6.7109375" style="368" hidden="1" customWidth="1"/>
    <col min="9" max="9" width="7.421875" style="1369" hidden="1" customWidth="1"/>
    <col min="10" max="10" width="7.421875" style="368" customWidth="1"/>
    <col min="11" max="12" width="7.421875" style="1369" customWidth="1"/>
    <col min="13" max="16" width="7.421875" style="862" customWidth="1"/>
    <col min="17" max="18" width="0" style="368" hidden="1" customWidth="1"/>
    <col min="19" max="19" width="9.140625" style="368" customWidth="1"/>
    <col min="20" max="21" width="0" style="368" hidden="1" customWidth="1"/>
    <col min="22" max="22" width="9.140625" style="368" customWidth="1"/>
    <col min="23" max="24" width="0" style="368" hidden="1" customWidth="1"/>
    <col min="25" max="30" width="11.57421875" style="368" customWidth="1"/>
    <col min="31" max="16384" width="9.140625" style="368" customWidth="1"/>
  </cols>
  <sheetData>
    <row r="1" spans="1:11" ht="12.75" customHeight="1" hidden="1">
      <c r="A1" s="1647" t="s">
        <v>1156</v>
      </c>
      <c r="B1" s="1647"/>
      <c r="C1" s="1647"/>
      <c r="D1" s="1647"/>
      <c r="E1" s="1647"/>
      <c r="F1" s="1647"/>
      <c r="G1" s="1647"/>
      <c r="H1" s="1647"/>
      <c r="I1" s="1647"/>
      <c r="K1" s="368"/>
    </row>
    <row r="2" spans="1:11" ht="12.75" customHeight="1" hidden="1">
      <c r="A2" s="1647" t="s">
        <v>650</v>
      </c>
      <c r="B2" s="1647"/>
      <c r="C2" s="1647"/>
      <c r="D2" s="1647"/>
      <c r="E2" s="1647"/>
      <c r="F2" s="1647"/>
      <c r="G2" s="1647"/>
      <c r="H2" s="1647"/>
      <c r="I2" s="1647"/>
      <c r="K2" s="368"/>
    </row>
    <row r="3" spans="1:11" ht="12.75" customHeight="1" hidden="1">
      <c r="A3" s="1647" t="s">
        <v>112</v>
      </c>
      <c r="B3" s="1647"/>
      <c r="C3" s="1647"/>
      <c r="D3" s="1647"/>
      <c r="E3" s="1647"/>
      <c r="F3" s="1647"/>
      <c r="G3" s="1647"/>
      <c r="H3" s="1647"/>
      <c r="I3" s="1647"/>
      <c r="K3" s="368"/>
    </row>
    <row r="4" spans="1:16" ht="5.25" customHeight="1" hidden="1">
      <c r="A4" s="1311"/>
      <c r="B4" s="1311"/>
      <c r="C4" s="1311"/>
      <c r="D4" s="1355"/>
      <c r="E4" s="1355"/>
      <c r="F4" s="1311"/>
      <c r="G4" s="1311"/>
      <c r="H4" s="1311"/>
      <c r="I4" s="1355"/>
      <c r="J4" s="1311"/>
      <c r="K4" s="1355"/>
      <c r="L4" s="1355"/>
      <c r="M4" s="1312"/>
      <c r="N4" s="1312"/>
      <c r="O4" s="1312"/>
      <c r="P4" s="1312"/>
    </row>
    <row r="5" spans="1:11" ht="12.75" customHeight="1" hidden="1">
      <c r="A5" s="1647" t="s">
        <v>218</v>
      </c>
      <c r="B5" s="1647"/>
      <c r="C5" s="1647"/>
      <c r="D5" s="1647"/>
      <c r="E5" s="1647"/>
      <c r="F5" s="1647"/>
      <c r="G5" s="1647"/>
      <c r="H5" s="1647"/>
      <c r="I5" s="1647"/>
      <c r="K5" s="368"/>
    </row>
    <row r="6" spans="1:11" ht="12.75" customHeight="1" hidden="1">
      <c r="A6" s="1647" t="s">
        <v>651</v>
      </c>
      <c r="B6" s="1647"/>
      <c r="C6" s="1647"/>
      <c r="D6" s="1647"/>
      <c r="E6" s="1647"/>
      <c r="F6" s="1647"/>
      <c r="G6" s="1647"/>
      <c r="H6" s="1647"/>
      <c r="I6" s="1647"/>
      <c r="K6" s="368"/>
    </row>
    <row r="7" spans="1:16" ht="5.25" customHeight="1" hidden="1">
      <c r="A7" s="18"/>
      <c r="B7" s="18"/>
      <c r="C7" s="18"/>
      <c r="D7" s="354"/>
      <c r="E7" s="354"/>
      <c r="F7" s="18"/>
      <c r="G7" s="18"/>
      <c r="H7" s="18"/>
      <c r="I7" s="354"/>
      <c r="J7" s="18"/>
      <c r="K7" s="354"/>
      <c r="L7" s="354"/>
      <c r="M7" s="257"/>
      <c r="N7" s="257"/>
      <c r="O7" s="257"/>
      <c r="P7" s="257"/>
    </row>
    <row r="8" spans="1:16" s="1374" customFormat="1" ht="12.75" customHeight="1" hidden="1">
      <c r="A8" s="1720" t="s">
        <v>219</v>
      </c>
      <c r="B8" s="1721"/>
      <c r="C8" s="1722"/>
      <c r="D8" s="1370">
        <v>2004</v>
      </c>
      <c r="E8" s="1370">
        <v>2004</v>
      </c>
      <c r="F8" s="1371">
        <v>2004</v>
      </c>
      <c r="G8" s="1371">
        <v>2004</v>
      </c>
      <c r="H8" s="1371">
        <v>2004</v>
      </c>
      <c r="I8" s="1370">
        <v>2004</v>
      </c>
      <c r="J8" s="1371">
        <v>2004</v>
      </c>
      <c r="K8" s="1370">
        <v>2004</v>
      </c>
      <c r="L8" s="1372">
        <v>2004</v>
      </c>
      <c r="M8" s="489">
        <v>2004</v>
      </c>
      <c r="N8" s="489">
        <v>2004</v>
      </c>
      <c r="O8" s="1373">
        <v>2004</v>
      </c>
      <c r="P8" s="1373">
        <v>2004</v>
      </c>
    </row>
    <row r="9" spans="1:16" s="1374" customFormat="1" ht="12.75" customHeight="1" hidden="1">
      <c r="A9" s="1723" t="s">
        <v>652</v>
      </c>
      <c r="B9" s="1724"/>
      <c r="C9" s="1725"/>
      <c r="D9" s="1329" t="s">
        <v>1308</v>
      </c>
      <c r="E9" s="1329" t="s">
        <v>1308</v>
      </c>
      <c r="F9" s="1375" t="s">
        <v>1308</v>
      </c>
      <c r="G9" s="1375" t="s">
        <v>946</v>
      </c>
      <c r="H9" s="1375" t="s">
        <v>653</v>
      </c>
      <c r="I9" s="1329" t="s">
        <v>653</v>
      </c>
      <c r="J9" s="1375" t="s">
        <v>653</v>
      </c>
      <c r="K9" s="1329" t="s">
        <v>653</v>
      </c>
      <c r="L9" s="1376" t="s">
        <v>653</v>
      </c>
      <c r="M9" s="490" t="s">
        <v>653</v>
      </c>
      <c r="N9" s="490" t="s">
        <v>653</v>
      </c>
      <c r="O9" s="1377" t="s">
        <v>653</v>
      </c>
      <c r="P9" s="1377" t="s">
        <v>653</v>
      </c>
    </row>
    <row r="10" spans="1:16" ht="12.75" hidden="1">
      <c r="A10" s="1378" t="s">
        <v>654</v>
      </c>
      <c r="B10" s="1379"/>
      <c r="C10" s="933"/>
      <c r="D10" s="1045"/>
      <c r="E10" s="1045"/>
      <c r="F10" s="346"/>
      <c r="G10" s="346"/>
      <c r="H10" s="346"/>
      <c r="I10" s="1045"/>
      <c r="J10" s="346"/>
      <c r="K10" s="1045"/>
      <c r="L10" s="1380"/>
      <c r="M10" s="257"/>
      <c r="N10" s="257"/>
      <c r="O10" s="956"/>
      <c r="P10" s="956"/>
    </row>
    <row r="11" spans="1:16" ht="12.75" hidden="1">
      <c r="A11" s="1381"/>
      <c r="B11" s="77" t="s">
        <v>655</v>
      </c>
      <c r="C11" s="369"/>
      <c r="D11" s="1382">
        <v>1.820083870967742</v>
      </c>
      <c r="E11" s="1382">
        <v>1.820083870967742</v>
      </c>
      <c r="F11" s="1382">
        <v>1.820083870967742</v>
      </c>
      <c r="G11" s="1382">
        <v>0</v>
      </c>
      <c r="H11" s="1382">
        <v>0.3454</v>
      </c>
      <c r="I11" s="1382">
        <v>0.3454</v>
      </c>
      <c r="J11" s="1382">
        <v>0.3454</v>
      </c>
      <c r="K11" s="1382">
        <v>0.3454</v>
      </c>
      <c r="L11" s="1383">
        <v>0.3454</v>
      </c>
      <c r="M11" s="159">
        <v>0.3454</v>
      </c>
      <c r="N11" s="159">
        <v>0.3454</v>
      </c>
      <c r="O11" s="1384">
        <v>0.3454</v>
      </c>
      <c r="P11" s="1384">
        <v>0.3454</v>
      </c>
    </row>
    <row r="12" spans="1:16" ht="12.75" hidden="1">
      <c r="A12" s="1385"/>
      <c r="B12" s="77" t="s">
        <v>656</v>
      </c>
      <c r="C12" s="369"/>
      <c r="D12" s="1382">
        <v>1.4706548192771083</v>
      </c>
      <c r="E12" s="1382">
        <v>1.4706548192771083</v>
      </c>
      <c r="F12" s="1382">
        <v>1.4706548192771083</v>
      </c>
      <c r="G12" s="1382">
        <v>0.6176727272727273</v>
      </c>
      <c r="H12" s="1382">
        <v>0.629863076923077</v>
      </c>
      <c r="I12" s="1382">
        <v>0.629863076923077</v>
      </c>
      <c r="J12" s="1382">
        <v>0.629863076923077</v>
      </c>
      <c r="K12" s="1382">
        <v>0.629863076923077</v>
      </c>
      <c r="L12" s="1383">
        <v>0.629863076923077</v>
      </c>
      <c r="M12" s="159">
        <v>0.629863076923077</v>
      </c>
      <c r="N12" s="159">
        <v>0.629863076923077</v>
      </c>
      <c r="O12" s="1384">
        <v>0.629863076923077</v>
      </c>
      <c r="P12" s="1384">
        <v>0.629863076923077</v>
      </c>
    </row>
    <row r="13" spans="1:16" ht="12.75" hidden="1">
      <c r="A13" s="1385"/>
      <c r="B13" s="77" t="s">
        <v>657</v>
      </c>
      <c r="C13" s="369"/>
      <c r="D13" s="1386">
        <v>0</v>
      </c>
      <c r="E13" s="1386">
        <v>0</v>
      </c>
      <c r="F13" s="1387">
        <v>0</v>
      </c>
      <c r="G13" s="1386">
        <v>0</v>
      </c>
      <c r="H13" s="1382">
        <v>1</v>
      </c>
      <c r="I13" s="1382">
        <v>1</v>
      </c>
      <c r="J13" s="1382">
        <v>1</v>
      </c>
      <c r="K13" s="1382">
        <v>1</v>
      </c>
      <c r="L13" s="1383">
        <v>1</v>
      </c>
      <c r="M13" s="159">
        <v>1</v>
      </c>
      <c r="N13" s="159">
        <v>1</v>
      </c>
      <c r="O13" s="1384">
        <v>1</v>
      </c>
      <c r="P13" s="1384">
        <v>1</v>
      </c>
    </row>
    <row r="14" spans="1:16" ht="12.75" hidden="1">
      <c r="A14" s="1385"/>
      <c r="B14" s="77" t="s">
        <v>658</v>
      </c>
      <c r="C14" s="369"/>
      <c r="D14" s="1382">
        <v>3.8123749843660346</v>
      </c>
      <c r="E14" s="1382">
        <v>3.8123749843660346</v>
      </c>
      <c r="F14" s="1388">
        <v>3.8123749843660346</v>
      </c>
      <c r="G14" s="1382" t="s">
        <v>2</v>
      </c>
      <c r="H14" s="1382" t="s">
        <v>2</v>
      </c>
      <c r="I14" s="1382" t="s">
        <v>2</v>
      </c>
      <c r="J14" s="1382" t="s">
        <v>2</v>
      </c>
      <c r="K14" s="1382" t="s">
        <v>2</v>
      </c>
      <c r="L14" s="1383" t="s">
        <v>2</v>
      </c>
      <c r="M14" s="159" t="s">
        <v>2</v>
      </c>
      <c r="N14" s="159" t="s">
        <v>2</v>
      </c>
      <c r="O14" s="1384" t="s">
        <v>2</v>
      </c>
      <c r="P14" s="1384" t="s">
        <v>2</v>
      </c>
    </row>
    <row r="15" spans="1:16" ht="12.75" hidden="1">
      <c r="A15" s="1385"/>
      <c r="B15" s="20" t="s">
        <v>659</v>
      </c>
      <c r="C15" s="369"/>
      <c r="D15" s="1389" t="s">
        <v>221</v>
      </c>
      <c r="E15" s="1389" t="s">
        <v>221</v>
      </c>
      <c r="F15" s="78" t="s">
        <v>221</v>
      </c>
      <c r="G15" s="78" t="s">
        <v>221</v>
      </c>
      <c r="H15" s="78" t="s">
        <v>221</v>
      </c>
      <c r="I15" s="1389" t="s">
        <v>221</v>
      </c>
      <c r="J15" s="78" t="s">
        <v>221</v>
      </c>
      <c r="K15" s="1389" t="s">
        <v>221</v>
      </c>
      <c r="L15" s="491" t="s">
        <v>221</v>
      </c>
      <c r="M15" s="492" t="s">
        <v>221</v>
      </c>
      <c r="N15" s="492" t="s">
        <v>221</v>
      </c>
      <c r="O15" s="1390" t="s">
        <v>221</v>
      </c>
      <c r="P15" s="1390" t="s">
        <v>221</v>
      </c>
    </row>
    <row r="16" spans="1:16" ht="12.75" hidden="1">
      <c r="A16" s="1385"/>
      <c r="B16" s="20" t="s">
        <v>222</v>
      </c>
      <c r="C16" s="369"/>
      <c r="D16" s="1389" t="s">
        <v>223</v>
      </c>
      <c r="E16" s="1389" t="s">
        <v>223</v>
      </c>
      <c r="F16" s="78" t="s">
        <v>223</v>
      </c>
      <c r="G16" s="78" t="s">
        <v>223</v>
      </c>
      <c r="H16" s="78" t="s">
        <v>223</v>
      </c>
      <c r="I16" s="1389" t="s">
        <v>223</v>
      </c>
      <c r="J16" s="78" t="s">
        <v>223</v>
      </c>
      <c r="K16" s="1389" t="s">
        <v>223</v>
      </c>
      <c r="L16" s="491" t="s">
        <v>223</v>
      </c>
      <c r="M16" s="492" t="s">
        <v>223</v>
      </c>
      <c r="N16" s="492" t="s">
        <v>223</v>
      </c>
      <c r="O16" s="1390" t="s">
        <v>223</v>
      </c>
      <c r="P16" s="1390" t="s">
        <v>223</v>
      </c>
    </row>
    <row r="17" spans="1:16" ht="7.5" customHeight="1" hidden="1">
      <c r="A17" s="1391"/>
      <c r="B17" s="101"/>
      <c r="C17" s="370"/>
      <c r="D17" s="1389"/>
      <c r="E17" s="1389"/>
      <c r="F17" s="78"/>
      <c r="G17" s="78"/>
      <c r="H17" s="78"/>
      <c r="I17" s="1389"/>
      <c r="J17" s="78"/>
      <c r="K17" s="1389"/>
      <c r="L17" s="491"/>
      <c r="M17" s="492"/>
      <c r="N17" s="492"/>
      <c r="O17" s="1390"/>
      <c r="P17" s="1390"/>
    </row>
    <row r="18" spans="1:16" ht="12.75" hidden="1">
      <c r="A18" s="1381" t="s">
        <v>660</v>
      </c>
      <c r="B18" s="20"/>
      <c r="C18" s="369"/>
      <c r="D18" s="1370"/>
      <c r="E18" s="1370"/>
      <c r="F18" s="1371"/>
      <c r="G18" s="1371"/>
      <c r="H18" s="1371"/>
      <c r="I18" s="1370"/>
      <c r="J18" s="1371"/>
      <c r="K18" s="1370"/>
      <c r="L18" s="1372"/>
      <c r="M18" s="489"/>
      <c r="N18" s="489"/>
      <c r="O18" s="1373"/>
      <c r="P18" s="1373"/>
    </row>
    <row r="19" spans="1:16" ht="12.75" hidden="1">
      <c r="A19" s="1381"/>
      <c r="B19" s="20" t="s">
        <v>224</v>
      </c>
      <c r="C19" s="369"/>
      <c r="D19" s="1334">
        <v>6</v>
      </c>
      <c r="E19" s="1334">
        <v>6</v>
      </c>
      <c r="F19" s="1392">
        <v>6</v>
      </c>
      <c r="G19" s="1392">
        <v>5</v>
      </c>
      <c r="H19" s="1392">
        <v>5</v>
      </c>
      <c r="I19" s="1334">
        <v>5</v>
      </c>
      <c r="J19" s="1392">
        <v>5</v>
      </c>
      <c r="K19" s="1334">
        <v>5</v>
      </c>
      <c r="L19" s="1393">
        <v>5</v>
      </c>
      <c r="M19" s="493">
        <v>5</v>
      </c>
      <c r="N19" s="493">
        <v>5</v>
      </c>
      <c r="O19" s="1394">
        <v>5</v>
      </c>
      <c r="P19" s="1394">
        <v>5</v>
      </c>
    </row>
    <row r="20" spans="1:16" ht="12.75" hidden="1">
      <c r="A20" s="1385"/>
      <c r="B20" s="20" t="s">
        <v>661</v>
      </c>
      <c r="C20" s="369"/>
      <c r="D20" s="1329" t="s">
        <v>662</v>
      </c>
      <c r="E20" s="1329" t="s">
        <v>662</v>
      </c>
      <c r="F20" s="1375" t="s">
        <v>662</v>
      </c>
      <c r="G20" s="1375" t="s">
        <v>662</v>
      </c>
      <c r="H20" s="1375" t="s">
        <v>662</v>
      </c>
      <c r="I20" s="1329" t="s">
        <v>662</v>
      </c>
      <c r="J20" s="1375" t="s">
        <v>662</v>
      </c>
      <c r="K20" s="1329" t="s">
        <v>662</v>
      </c>
      <c r="L20" s="1376" t="s">
        <v>662</v>
      </c>
      <c r="M20" s="490" t="s">
        <v>662</v>
      </c>
      <c r="N20" s="490" t="s">
        <v>662</v>
      </c>
      <c r="O20" s="1377" t="s">
        <v>662</v>
      </c>
      <c r="P20" s="1377" t="s">
        <v>662</v>
      </c>
    </row>
    <row r="21" spans="1:16" ht="12.75" hidden="1">
      <c r="A21" s="1385"/>
      <c r="B21" s="77" t="s">
        <v>225</v>
      </c>
      <c r="C21" s="369"/>
      <c r="D21" s="1389"/>
      <c r="E21" s="1389"/>
      <c r="F21" s="78"/>
      <c r="G21" s="78"/>
      <c r="H21" s="78"/>
      <c r="I21" s="1389"/>
      <c r="J21" s="78"/>
      <c r="K21" s="1389"/>
      <c r="L21" s="491"/>
      <c r="M21" s="492"/>
      <c r="N21" s="492"/>
      <c r="O21" s="1390"/>
      <c r="P21" s="1390"/>
    </row>
    <row r="22" spans="1:16" ht="12.75" hidden="1">
      <c r="A22" s="1395" t="s">
        <v>663</v>
      </c>
      <c r="B22" s="1396"/>
      <c r="C22" s="1397"/>
      <c r="D22" s="1398">
        <v>0.711</v>
      </c>
      <c r="E22" s="1398">
        <v>0.711</v>
      </c>
      <c r="F22" s="1398">
        <v>0.711</v>
      </c>
      <c r="G22" s="1398">
        <v>1.016</v>
      </c>
      <c r="H22" s="1398">
        <v>0.387</v>
      </c>
      <c r="I22" s="1398">
        <v>0.387</v>
      </c>
      <c r="J22" s="1398">
        <v>0.387</v>
      </c>
      <c r="K22" s="1398">
        <v>0.387</v>
      </c>
      <c r="L22" s="1399">
        <v>0.387</v>
      </c>
      <c r="M22" s="1400">
        <v>0.387</v>
      </c>
      <c r="N22" s="1400">
        <v>0.387</v>
      </c>
      <c r="O22" s="1401">
        <v>0.387</v>
      </c>
      <c r="P22" s="1401">
        <v>0.387</v>
      </c>
    </row>
    <row r="23" spans="1:16" ht="12.75" hidden="1">
      <c r="A23" s="1381" t="s">
        <v>229</v>
      </c>
      <c r="B23" s="20"/>
      <c r="C23" s="369"/>
      <c r="D23" s="1389"/>
      <c r="E23" s="1389"/>
      <c r="F23" s="78"/>
      <c r="G23" s="78"/>
      <c r="H23" s="78"/>
      <c r="I23" s="1389"/>
      <c r="J23" s="78"/>
      <c r="K23" s="1389"/>
      <c r="L23" s="491"/>
      <c r="M23" s="492"/>
      <c r="N23" s="492"/>
      <c r="O23" s="1390"/>
      <c r="P23" s="1390"/>
    </row>
    <row r="24" spans="1:16" ht="12.75" hidden="1">
      <c r="A24" s="1385"/>
      <c r="B24" s="235" t="s">
        <v>230</v>
      </c>
      <c r="C24" s="369"/>
      <c r="D24" s="1389"/>
      <c r="E24" s="1389"/>
      <c r="F24" s="78"/>
      <c r="G24" s="78"/>
      <c r="H24" s="78"/>
      <c r="I24" s="1389"/>
      <c r="J24" s="78"/>
      <c r="K24" s="1389"/>
      <c r="L24" s="491"/>
      <c r="M24" s="492"/>
      <c r="N24" s="492"/>
      <c r="O24" s="1390"/>
      <c r="P24" s="1390"/>
    </row>
    <row r="25" spans="1:16" ht="12.75" hidden="1">
      <c r="A25" s="1385"/>
      <c r="B25" s="20" t="s">
        <v>231</v>
      </c>
      <c r="C25" s="369"/>
      <c r="D25" s="1389" t="s">
        <v>232</v>
      </c>
      <c r="E25" s="1389" t="s">
        <v>232</v>
      </c>
      <c r="F25" s="78" t="s">
        <v>232</v>
      </c>
      <c r="G25" s="78" t="s">
        <v>233</v>
      </c>
      <c r="H25" s="78" t="s">
        <v>233</v>
      </c>
      <c r="I25" s="1389" t="s">
        <v>233</v>
      </c>
      <c r="J25" s="78" t="s">
        <v>233</v>
      </c>
      <c r="K25" s="1389" t="s">
        <v>233</v>
      </c>
      <c r="L25" s="491" t="s">
        <v>233</v>
      </c>
      <c r="M25" s="492" t="s">
        <v>233</v>
      </c>
      <c r="N25" s="492" t="s">
        <v>233</v>
      </c>
      <c r="O25" s="1390" t="s">
        <v>233</v>
      </c>
      <c r="P25" s="1390" t="s">
        <v>233</v>
      </c>
    </row>
    <row r="26" spans="1:16" ht="12.75" hidden="1">
      <c r="A26" s="1385"/>
      <c r="B26" s="20" t="s">
        <v>234</v>
      </c>
      <c r="C26" s="369"/>
      <c r="D26" s="1389"/>
      <c r="E26" s="1389"/>
      <c r="F26" s="78"/>
      <c r="G26" s="78"/>
      <c r="H26" s="78"/>
      <c r="I26" s="1389"/>
      <c r="J26" s="78"/>
      <c r="K26" s="1389"/>
      <c r="L26" s="491"/>
      <c r="M26" s="492"/>
      <c r="N26" s="492"/>
      <c r="O26" s="1390"/>
      <c r="P26" s="1390"/>
    </row>
    <row r="27" spans="1:16" ht="12.75" hidden="1">
      <c r="A27" s="1385"/>
      <c r="B27" s="20"/>
      <c r="C27" s="369" t="s">
        <v>235</v>
      </c>
      <c r="D27" s="1389" t="s">
        <v>236</v>
      </c>
      <c r="E27" s="1389" t="s">
        <v>236</v>
      </c>
      <c r="F27" s="78" t="s">
        <v>236</v>
      </c>
      <c r="G27" s="78" t="s">
        <v>237</v>
      </c>
      <c r="H27" s="78" t="s">
        <v>237</v>
      </c>
      <c r="I27" s="1389" t="s">
        <v>237</v>
      </c>
      <c r="J27" s="78" t="s">
        <v>237</v>
      </c>
      <c r="K27" s="1389" t="s">
        <v>237</v>
      </c>
      <c r="L27" s="491" t="s">
        <v>237</v>
      </c>
      <c r="M27" s="492" t="s">
        <v>237</v>
      </c>
      <c r="N27" s="492" t="s">
        <v>237</v>
      </c>
      <c r="O27" s="1390" t="s">
        <v>237</v>
      </c>
      <c r="P27" s="1390" t="s">
        <v>237</v>
      </c>
    </row>
    <row r="28" spans="1:16" ht="12.75" hidden="1">
      <c r="A28" s="1385"/>
      <c r="B28" s="20"/>
      <c r="C28" s="369" t="s">
        <v>238</v>
      </c>
      <c r="D28" s="1389" t="s">
        <v>239</v>
      </c>
      <c r="E28" s="1389" t="s">
        <v>239</v>
      </c>
      <c r="F28" s="1389" t="s">
        <v>239</v>
      </c>
      <c r="G28" s="1389" t="s">
        <v>240</v>
      </c>
      <c r="H28" s="1389" t="s">
        <v>240</v>
      </c>
      <c r="I28" s="1389" t="s">
        <v>240</v>
      </c>
      <c r="J28" s="1389" t="s">
        <v>240</v>
      </c>
      <c r="K28" s="1389" t="s">
        <v>240</v>
      </c>
      <c r="L28" s="491" t="s">
        <v>240</v>
      </c>
      <c r="M28" s="492" t="s">
        <v>240</v>
      </c>
      <c r="N28" s="492" t="s">
        <v>240</v>
      </c>
      <c r="O28" s="1390" t="s">
        <v>240</v>
      </c>
      <c r="P28" s="1390" t="s">
        <v>240</v>
      </c>
    </row>
    <row r="29" spans="1:16" ht="12.75" hidden="1">
      <c r="A29" s="1385"/>
      <c r="B29" s="20"/>
      <c r="C29" s="369" t="s">
        <v>241</v>
      </c>
      <c r="D29" s="1389" t="s">
        <v>233</v>
      </c>
      <c r="E29" s="1389" t="s">
        <v>233</v>
      </c>
      <c r="F29" s="1389" t="s">
        <v>233</v>
      </c>
      <c r="G29" s="1389" t="s">
        <v>242</v>
      </c>
      <c r="H29" s="1389" t="s">
        <v>242</v>
      </c>
      <c r="I29" s="1389" t="s">
        <v>242</v>
      </c>
      <c r="J29" s="1389" t="s">
        <v>242</v>
      </c>
      <c r="K29" s="1389" t="s">
        <v>242</v>
      </c>
      <c r="L29" s="491" t="s">
        <v>242</v>
      </c>
      <c r="M29" s="492" t="s">
        <v>242</v>
      </c>
      <c r="N29" s="492" t="s">
        <v>242</v>
      </c>
      <c r="O29" s="1390" t="s">
        <v>242</v>
      </c>
      <c r="P29" s="1390" t="s">
        <v>242</v>
      </c>
    </row>
    <row r="30" spans="1:16" ht="12.75" hidden="1">
      <c r="A30" s="1385"/>
      <c r="B30" s="20"/>
      <c r="C30" s="369" t="s">
        <v>243</v>
      </c>
      <c r="D30" s="1389" t="s">
        <v>244</v>
      </c>
      <c r="E30" s="1389" t="s">
        <v>244</v>
      </c>
      <c r="F30" s="1389" t="s">
        <v>244</v>
      </c>
      <c r="G30" s="78" t="s">
        <v>664</v>
      </c>
      <c r="H30" s="1389" t="s">
        <v>245</v>
      </c>
      <c r="I30" s="1389" t="s">
        <v>245</v>
      </c>
      <c r="J30" s="1389" t="s">
        <v>245</v>
      </c>
      <c r="K30" s="1389" t="s">
        <v>245</v>
      </c>
      <c r="L30" s="491" t="s">
        <v>245</v>
      </c>
      <c r="M30" s="492" t="s">
        <v>245</v>
      </c>
      <c r="N30" s="492" t="s">
        <v>245</v>
      </c>
      <c r="O30" s="1390" t="s">
        <v>245</v>
      </c>
      <c r="P30" s="1390" t="s">
        <v>245</v>
      </c>
    </row>
    <row r="31" spans="1:16" ht="12.75" hidden="1">
      <c r="A31" s="1385"/>
      <c r="B31" s="20"/>
      <c r="C31" s="369" t="s">
        <v>246</v>
      </c>
      <c r="D31" s="1389" t="s">
        <v>665</v>
      </c>
      <c r="E31" s="1389" t="s">
        <v>665</v>
      </c>
      <c r="F31" s="1389" t="s">
        <v>665</v>
      </c>
      <c r="G31" s="78" t="s">
        <v>666</v>
      </c>
      <c r="H31" s="1389" t="s">
        <v>667</v>
      </c>
      <c r="I31" s="1389" t="s">
        <v>667</v>
      </c>
      <c r="J31" s="1389" t="s">
        <v>667</v>
      </c>
      <c r="K31" s="1389" t="s">
        <v>667</v>
      </c>
      <c r="L31" s="491" t="s">
        <v>667</v>
      </c>
      <c r="M31" s="492" t="s">
        <v>667</v>
      </c>
      <c r="N31" s="492" t="s">
        <v>667</v>
      </c>
      <c r="O31" s="1390" t="s">
        <v>667</v>
      </c>
      <c r="P31" s="1390" t="s">
        <v>667</v>
      </c>
    </row>
    <row r="32" spans="1:16" ht="7.5" customHeight="1" hidden="1">
      <c r="A32" s="1385"/>
      <c r="B32" s="20"/>
      <c r="C32" s="369"/>
      <c r="D32" s="1389"/>
      <c r="E32" s="1389"/>
      <c r="F32" s="78"/>
      <c r="G32" s="78"/>
      <c r="H32" s="78"/>
      <c r="I32" s="1389"/>
      <c r="J32" s="78"/>
      <c r="K32" s="1389"/>
      <c r="L32" s="491"/>
      <c r="M32" s="492"/>
      <c r="N32" s="492"/>
      <c r="O32" s="1390"/>
      <c r="P32" s="1390"/>
    </row>
    <row r="33" spans="1:16" ht="12.75" hidden="1">
      <c r="A33" s="1385"/>
      <c r="B33" s="235" t="s">
        <v>247</v>
      </c>
      <c r="C33" s="369"/>
      <c r="D33" s="1389"/>
      <c r="E33" s="1389"/>
      <c r="F33" s="78"/>
      <c r="G33" s="78"/>
      <c r="H33" s="78"/>
      <c r="I33" s="1389"/>
      <c r="J33" s="78"/>
      <c r="K33" s="1389"/>
      <c r="L33" s="491"/>
      <c r="M33" s="492"/>
      <c r="N33" s="492"/>
      <c r="O33" s="1390"/>
      <c r="P33" s="1390"/>
    </row>
    <row r="34" spans="1:16" ht="12.75" hidden="1">
      <c r="A34" s="1385"/>
      <c r="B34" s="20" t="s">
        <v>248</v>
      </c>
      <c r="C34" s="369"/>
      <c r="D34" s="1389" t="s">
        <v>249</v>
      </c>
      <c r="E34" s="1389" t="s">
        <v>249</v>
      </c>
      <c r="F34" s="78" t="s">
        <v>249</v>
      </c>
      <c r="G34" s="78" t="s">
        <v>249</v>
      </c>
      <c r="H34" s="78" t="s">
        <v>249</v>
      </c>
      <c r="I34" s="1389" t="s">
        <v>249</v>
      </c>
      <c r="J34" s="78" t="s">
        <v>249</v>
      </c>
      <c r="K34" s="1389" t="s">
        <v>249</v>
      </c>
      <c r="L34" s="491" t="s">
        <v>249</v>
      </c>
      <c r="M34" s="492" t="s">
        <v>249</v>
      </c>
      <c r="N34" s="492" t="s">
        <v>249</v>
      </c>
      <c r="O34" s="1390" t="s">
        <v>249</v>
      </c>
      <c r="P34" s="1390" t="s">
        <v>249</v>
      </c>
    </row>
    <row r="35" spans="1:16" ht="12.75" hidden="1">
      <c r="A35" s="1385"/>
      <c r="B35" s="77" t="s">
        <v>250</v>
      </c>
      <c r="C35" s="369"/>
      <c r="D35" s="1389" t="s">
        <v>251</v>
      </c>
      <c r="E35" s="1389" t="s">
        <v>251</v>
      </c>
      <c r="F35" s="78" t="s">
        <v>251</v>
      </c>
      <c r="G35" s="78" t="s">
        <v>252</v>
      </c>
      <c r="H35" s="78" t="s">
        <v>252</v>
      </c>
      <c r="I35" s="1389" t="s">
        <v>252</v>
      </c>
      <c r="J35" s="78" t="s">
        <v>252</v>
      </c>
      <c r="K35" s="1389" t="s">
        <v>252</v>
      </c>
      <c r="L35" s="491" t="s">
        <v>252</v>
      </c>
      <c r="M35" s="492" t="s">
        <v>252</v>
      </c>
      <c r="N35" s="492" t="s">
        <v>252</v>
      </c>
      <c r="O35" s="1390" t="s">
        <v>252</v>
      </c>
      <c r="P35" s="1390" t="s">
        <v>252</v>
      </c>
    </row>
    <row r="36" spans="1:16" ht="12.75" hidden="1">
      <c r="A36" s="1385"/>
      <c r="B36" s="77" t="s">
        <v>253</v>
      </c>
      <c r="C36" s="369"/>
      <c r="D36" s="1389" t="s">
        <v>254</v>
      </c>
      <c r="E36" s="1389" t="s">
        <v>254</v>
      </c>
      <c r="F36" s="78" t="s">
        <v>254</v>
      </c>
      <c r="G36" s="78" t="s">
        <v>668</v>
      </c>
      <c r="H36" s="78" t="s">
        <v>668</v>
      </c>
      <c r="I36" s="1389" t="s">
        <v>668</v>
      </c>
      <c r="J36" s="78" t="s">
        <v>668</v>
      </c>
      <c r="K36" s="1389" t="s">
        <v>668</v>
      </c>
      <c r="L36" s="491" t="s">
        <v>668</v>
      </c>
      <c r="M36" s="492" t="s">
        <v>668</v>
      </c>
      <c r="N36" s="492" t="s">
        <v>668</v>
      </c>
      <c r="O36" s="1390" t="s">
        <v>668</v>
      </c>
      <c r="P36" s="1390" t="s">
        <v>668</v>
      </c>
    </row>
    <row r="37" spans="1:16" ht="12.75" hidden="1">
      <c r="A37" s="1385"/>
      <c r="B37" s="77" t="s">
        <v>255</v>
      </c>
      <c r="C37" s="369"/>
      <c r="D37" s="1389" t="s">
        <v>256</v>
      </c>
      <c r="E37" s="1389" t="s">
        <v>256</v>
      </c>
      <c r="F37" s="78" t="s">
        <v>256</v>
      </c>
      <c r="G37" s="78" t="s">
        <v>669</v>
      </c>
      <c r="H37" s="78" t="s">
        <v>669</v>
      </c>
      <c r="I37" s="1389" t="s">
        <v>669</v>
      </c>
      <c r="J37" s="78" t="s">
        <v>669</v>
      </c>
      <c r="K37" s="1389" t="s">
        <v>669</v>
      </c>
      <c r="L37" s="491" t="s">
        <v>669</v>
      </c>
      <c r="M37" s="492" t="s">
        <v>669</v>
      </c>
      <c r="N37" s="492" t="s">
        <v>669</v>
      </c>
      <c r="O37" s="1390" t="s">
        <v>669</v>
      </c>
      <c r="P37" s="1390" t="s">
        <v>669</v>
      </c>
    </row>
    <row r="38" spans="1:16" ht="12.75" hidden="1">
      <c r="A38" s="1385"/>
      <c r="B38" s="77" t="s">
        <v>257</v>
      </c>
      <c r="C38" s="369"/>
      <c r="D38" s="1389" t="s">
        <v>258</v>
      </c>
      <c r="E38" s="1389" t="s">
        <v>258</v>
      </c>
      <c r="F38" s="78" t="s">
        <v>258</v>
      </c>
      <c r="G38" s="78" t="s">
        <v>670</v>
      </c>
      <c r="H38" s="78" t="s">
        <v>671</v>
      </c>
      <c r="I38" s="1389" t="s">
        <v>671</v>
      </c>
      <c r="J38" s="78" t="s">
        <v>671</v>
      </c>
      <c r="K38" s="1389" t="s">
        <v>671</v>
      </c>
      <c r="L38" s="491" t="s">
        <v>671</v>
      </c>
      <c r="M38" s="492" t="s">
        <v>671</v>
      </c>
      <c r="N38" s="492" t="s">
        <v>671</v>
      </c>
      <c r="O38" s="1390" t="s">
        <v>671</v>
      </c>
      <c r="P38" s="1390" t="s">
        <v>671</v>
      </c>
    </row>
    <row r="39" spans="1:16" ht="7.5" customHeight="1" hidden="1">
      <c r="A39" s="1391"/>
      <c r="B39" s="494"/>
      <c r="C39" s="370"/>
      <c r="D39" s="1389"/>
      <c r="E39" s="1389"/>
      <c r="F39" s="78"/>
      <c r="G39" s="78"/>
      <c r="H39" s="78"/>
      <c r="I39" s="1389"/>
      <c r="J39" s="78"/>
      <c r="K39" s="1389"/>
      <c r="L39" s="491"/>
      <c r="M39" s="492"/>
      <c r="N39" s="492"/>
      <c r="O39" s="1390"/>
      <c r="P39" s="1390"/>
    </row>
    <row r="40" spans="1:16" s="1272" customFormat="1" ht="12.75" hidden="1">
      <c r="A40" s="1402"/>
      <c r="B40" s="1403" t="s">
        <v>259</v>
      </c>
      <c r="C40" s="1404"/>
      <c r="D40" s="1042">
        <v>4</v>
      </c>
      <c r="E40" s="1042">
        <v>4</v>
      </c>
      <c r="F40" s="495">
        <v>4</v>
      </c>
      <c r="G40" s="495"/>
      <c r="H40" s="495"/>
      <c r="I40" s="1042"/>
      <c r="J40" s="495"/>
      <c r="K40" s="1042"/>
      <c r="L40" s="1335"/>
      <c r="M40" s="1405"/>
      <c r="N40" s="1405"/>
      <c r="O40" s="1056"/>
      <c r="P40" s="1056"/>
    </row>
    <row r="41" spans="1:16" ht="12.75" hidden="1">
      <c r="A41" s="18" t="s">
        <v>672</v>
      </c>
      <c r="B41" s="20"/>
      <c r="C41" s="20"/>
      <c r="D41" s="354"/>
      <c r="E41" s="354"/>
      <c r="F41" s="18"/>
      <c r="G41" s="18"/>
      <c r="H41" s="18"/>
      <c r="I41" s="354"/>
      <c r="J41" s="18"/>
      <c r="K41" s="354"/>
      <c r="L41" s="354"/>
      <c r="M41" s="257"/>
      <c r="N41" s="257"/>
      <c r="O41" s="257"/>
      <c r="P41" s="257"/>
    </row>
    <row r="42" spans="1:16" ht="12.75" hidden="1">
      <c r="A42" s="18"/>
      <c r="B42" s="20" t="s">
        <v>673</v>
      </c>
      <c r="C42" s="20"/>
      <c r="D42" s="354"/>
      <c r="E42" s="354"/>
      <c r="F42" s="18"/>
      <c r="G42" s="18"/>
      <c r="H42" s="18"/>
      <c r="I42" s="354"/>
      <c r="J42" s="18"/>
      <c r="K42" s="354"/>
      <c r="L42" s="354"/>
      <c r="M42" s="257"/>
      <c r="N42" s="257"/>
      <c r="O42" s="257"/>
      <c r="P42" s="257"/>
    </row>
    <row r="43" spans="1:16" ht="12.75" hidden="1">
      <c r="A43" s="18"/>
      <c r="B43" s="20" t="s">
        <v>674</v>
      </c>
      <c r="C43" s="20"/>
      <c r="D43" s="354"/>
      <c r="E43" s="354"/>
      <c r="F43" s="18"/>
      <c r="G43" s="18"/>
      <c r="H43" s="18"/>
      <c r="I43" s="354"/>
      <c r="J43" s="18"/>
      <c r="K43" s="354"/>
      <c r="L43" s="354"/>
      <c r="M43" s="257"/>
      <c r="N43" s="257"/>
      <c r="O43" s="257"/>
      <c r="P43" s="257"/>
    </row>
    <row r="44" spans="1:16" ht="12.75" hidden="1">
      <c r="A44" s="18"/>
      <c r="B44" s="20" t="s">
        <v>675</v>
      </c>
      <c r="C44" s="20"/>
      <c r="D44" s="354"/>
      <c r="E44" s="354"/>
      <c r="F44" s="18"/>
      <c r="G44" s="18"/>
      <c r="H44" s="18"/>
      <c r="I44" s="354"/>
      <c r="J44" s="18"/>
      <c r="K44" s="354"/>
      <c r="L44" s="354"/>
      <c r="M44" s="257"/>
      <c r="N44" s="257"/>
      <c r="O44" s="257"/>
      <c r="P44" s="257"/>
    </row>
    <row r="45" spans="1:16" ht="12.75" hidden="1">
      <c r="A45" s="18"/>
      <c r="B45" s="20" t="s">
        <v>676</v>
      </c>
      <c r="C45" s="20"/>
      <c r="D45" s="354"/>
      <c r="E45" s="354"/>
      <c r="F45" s="18"/>
      <c r="G45" s="18"/>
      <c r="H45" s="18"/>
      <c r="I45" s="354"/>
      <c r="J45" s="18"/>
      <c r="K45" s="354"/>
      <c r="L45" s="354"/>
      <c r="M45" s="257"/>
      <c r="N45" s="257"/>
      <c r="O45" s="257"/>
      <c r="P45" s="257"/>
    </row>
    <row r="46" spans="1:16" ht="12.75" hidden="1">
      <c r="A46" s="18"/>
      <c r="B46" s="20"/>
      <c r="C46" s="20"/>
      <c r="D46" s="354"/>
      <c r="E46" s="354"/>
      <c r="F46" s="18"/>
      <c r="G46" s="18"/>
      <c r="H46" s="18"/>
      <c r="I46" s="354"/>
      <c r="J46" s="18"/>
      <c r="K46" s="354"/>
      <c r="L46" s="354"/>
      <c r="M46" s="257"/>
      <c r="N46" s="257"/>
      <c r="O46" s="257"/>
      <c r="P46" s="257"/>
    </row>
    <row r="47" spans="1:16" ht="12.75" hidden="1">
      <c r="A47" s="18" t="s">
        <v>677</v>
      </c>
      <c r="B47" s="20" t="s">
        <v>678</v>
      </c>
      <c r="C47" s="20"/>
      <c r="D47" s="354"/>
      <c r="E47" s="354"/>
      <c r="F47" s="18"/>
      <c r="G47" s="18"/>
      <c r="H47" s="18"/>
      <c r="I47" s="354"/>
      <c r="J47" s="18"/>
      <c r="K47" s="354"/>
      <c r="L47" s="354"/>
      <c r="M47" s="257"/>
      <c r="N47" s="257"/>
      <c r="O47" s="257"/>
      <c r="P47" s="257"/>
    </row>
    <row r="48" spans="1:16" ht="12.75" hidden="1">
      <c r="A48" s="18"/>
      <c r="B48" s="20"/>
      <c r="C48" s="20" t="s">
        <v>230</v>
      </c>
      <c r="D48" s="354"/>
      <c r="E48" s="354"/>
      <c r="F48" s="18"/>
      <c r="G48" s="18"/>
      <c r="H48" s="18"/>
      <c r="I48" s="354"/>
      <c r="J48" s="18"/>
      <c r="K48" s="354"/>
      <c r="L48" s="354"/>
      <c r="M48" s="257"/>
      <c r="N48" s="257"/>
      <c r="O48" s="257"/>
      <c r="P48" s="257"/>
    </row>
    <row r="49" spans="1:16" ht="12.75" hidden="1">
      <c r="A49" s="18"/>
      <c r="B49" s="20"/>
      <c r="C49" s="20" t="s">
        <v>234</v>
      </c>
      <c r="D49" s="354"/>
      <c r="E49" s="354"/>
      <c r="F49" s="18"/>
      <c r="G49" s="18"/>
      <c r="H49" s="18"/>
      <c r="I49" s="354"/>
      <c r="J49" s="18"/>
      <c r="K49" s="354"/>
      <c r="L49" s="354"/>
      <c r="M49" s="257"/>
      <c r="N49" s="257"/>
      <c r="O49" s="257"/>
      <c r="P49" s="257"/>
    </row>
    <row r="50" spans="1:16" ht="12.75" hidden="1">
      <c r="A50" s="18"/>
      <c r="B50" s="20"/>
      <c r="C50" s="1406" t="s">
        <v>238</v>
      </c>
      <c r="D50" s="354"/>
      <c r="E50" s="354"/>
      <c r="F50" s="18"/>
      <c r="G50" s="18"/>
      <c r="H50" s="18"/>
      <c r="I50" s="354"/>
      <c r="J50" s="18"/>
      <c r="K50" s="354"/>
      <c r="L50" s="354"/>
      <c r="M50" s="257"/>
      <c r="N50" s="257"/>
      <c r="O50" s="257"/>
      <c r="P50" s="257"/>
    </row>
    <row r="51" spans="1:16" ht="12.75" hidden="1">
      <c r="A51" s="18"/>
      <c r="B51" s="20"/>
      <c r="C51" s="1406" t="s">
        <v>241</v>
      </c>
      <c r="D51" s="354"/>
      <c r="E51" s="354"/>
      <c r="F51" s="18"/>
      <c r="G51" s="18"/>
      <c r="H51" s="18"/>
      <c r="I51" s="354"/>
      <c r="J51" s="18"/>
      <c r="K51" s="354"/>
      <c r="L51" s="354"/>
      <c r="M51" s="257"/>
      <c r="N51" s="257"/>
      <c r="O51" s="257"/>
      <c r="P51" s="257"/>
    </row>
    <row r="52" spans="1:16" ht="12.75" hidden="1">
      <c r="A52" s="18"/>
      <c r="B52" s="20"/>
      <c r="C52" s="1406" t="s">
        <v>243</v>
      </c>
      <c r="D52" s="354"/>
      <c r="E52" s="354"/>
      <c r="F52" s="18"/>
      <c r="G52" s="18"/>
      <c r="H52" s="18"/>
      <c r="I52" s="354"/>
      <c r="J52" s="18"/>
      <c r="K52" s="354"/>
      <c r="L52" s="354"/>
      <c r="M52" s="257"/>
      <c r="N52" s="257"/>
      <c r="O52" s="257"/>
      <c r="P52" s="257"/>
    </row>
    <row r="53" spans="1:16" ht="12.75" hidden="1">
      <c r="A53" s="18"/>
      <c r="B53" s="20"/>
      <c r="C53" s="1406" t="s">
        <v>679</v>
      </c>
      <c r="D53" s="354"/>
      <c r="E53" s="354"/>
      <c r="F53" s="18"/>
      <c r="G53" s="18"/>
      <c r="H53" s="18"/>
      <c r="I53" s="354"/>
      <c r="J53" s="18"/>
      <c r="K53" s="354"/>
      <c r="L53" s="354"/>
      <c r="M53" s="257"/>
      <c r="N53" s="257"/>
      <c r="O53" s="257"/>
      <c r="P53" s="257"/>
    </row>
    <row r="54" spans="1:16" ht="12.75" hidden="1">
      <c r="A54" s="18"/>
      <c r="B54" s="20"/>
      <c r="C54" s="1406" t="s">
        <v>680</v>
      </c>
      <c r="D54" s="354"/>
      <c r="E54" s="354"/>
      <c r="F54" s="18"/>
      <c r="G54" s="18"/>
      <c r="H54" s="18"/>
      <c r="I54" s="354"/>
      <c r="J54" s="18"/>
      <c r="K54" s="354"/>
      <c r="L54" s="354"/>
      <c r="M54" s="257"/>
      <c r="N54" s="257"/>
      <c r="O54" s="257"/>
      <c r="P54" s="257"/>
    </row>
    <row r="55" spans="1:16" ht="12.75" hidden="1">
      <c r="A55" s="18"/>
      <c r="B55" s="20"/>
      <c r="C55" s="1406" t="s">
        <v>681</v>
      </c>
      <c r="D55" s="354"/>
      <c r="E55" s="354"/>
      <c r="F55" s="18"/>
      <c r="G55" s="18"/>
      <c r="H55" s="18"/>
      <c r="I55" s="354"/>
      <c r="J55" s="18"/>
      <c r="K55" s="354"/>
      <c r="L55" s="354"/>
      <c r="M55" s="257"/>
      <c r="N55" s="257"/>
      <c r="O55" s="257"/>
      <c r="P55" s="257"/>
    </row>
    <row r="56" spans="1:16" ht="12.75" hidden="1">
      <c r="A56" s="18"/>
      <c r="B56" s="20"/>
      <c r="C56" s="1406" t="s">
        <v>682</v>
      </c>
      <c r="D56" s="354"/>
      <c r="E56" s="354"/>
      <c r="F56" s="18"/>
      <c r="G56" s="18"/>
      <c r="H56" s="18"/>
      <c r="I56" s="354"/>
      <c r="J56" s="18"/>
      <c r="K56" s="354"/>
      <c r="L56" s="354"/>
      <c r="M56" s="257"/>
      <c r="N56" s="257"/>
      <c r="O56" s="257"/>
      <c r="P56" s="257"/>
    </row>
    <row r="57" spans="1:16" ht="12.75" hidden="1">
      <c r="A57" s="18"/>
      <c r="B57" s="20"/>
      <c r="C57" s="20" t="s">
        <v>247</v>
      </c>
      <c r="D57" s="354"/>
      <c r="E57" s="354"/>
      <c r="F57" s="18"/>
      <c r="G57" s="18"/>
      <c r="H57" s="18"/>
      <c r="I57" s="354"/>
      <c r="J57" s="18"/>
      <c r="K57" s="354"/>
      <c r="L57" s="354"/>
      <c r="M57" s="257"/>
      <c r="N57" s="257"/>
      <c r="O57" s="257"/>
      <c r="P57" s="257"/>
    </row>
    <row r="58" spans="1:16" ht="12.75" hidden="1">
      <c r="A58" s="18"/>
      <c r="B58" s="20"/>
      <c r="C58" s="20" t="s">
        <v>248</v>
      </c>
      <c r="D58" s="354"/>
      <c r="E58" s="354"/>
      <c r="F58" s="18"/>
      <c r="G58" s="18"/>
      <c r="H58" s="18"/>
      <c r="I58" s="354"/>
      <c r="J58" s="18"/>
      <c r="K58" s="354"/>
      <c r="L58" s="354"/>
      <c r="M58" s="257"/>
      <c r="N58" s="257"/>
      <c r="O58" s="257"/>
      <c r="P58" s="257"/>
    </row>
    <row r="59" spans="1:16" ht="12.75" hidden="1">
      <c r="A59" s="18"/>
      <c r="B59" s="20"/>
      <c r="C59" s="33" t="s">
        <v>683</v>
      </c>
      <c r="D59" s="354"/>
      <c r="E59" s="354"/>
      <c r="F59" s="18"/>
      <c r="G59" s="18"/>
      <c r="H59" s="18"/>
      <c r="I59" s="354"/>
      <c r="J59" s="18"/>
      <c r="K59" s="354"/>
      <c r="L59" s="354"/>
      <c r="M59" s="257"/>
      <c r="N59" s="257"/>
      <c r="O59" s="257"/>
      <c r="P59" s="257"/>
    </row>
    <row r="60" spans="1:16" ht="12.75" hidden="1">
      <c r="A60" s="18"/>
      <c r="B60" s="20"/>
      <c r="C60" s="33" t="s">
        <v>684</v>
      </c>
      <c r="D60" s="354"/>
      <c r="E60" s="354"/>
      <c r="F60" s="18"/>
      <c r="G60" s="18"/>
      <c r="H60" s="18"/>
      <c r="I60" s="354"/>
      <c r="J60" s="18"/>
      <c r="K60" s="354"/>
      <c r="L60" s="354"/>
      <c r="M60" s="257"/>
      <c r="N60" s="257"/>
      <c r="O60" s="257"/>
      <c r="P60" s="257"/>
    </row>
    <row r="61" spans="1:16" ht="12.75" hidden="1">
      <c r="A61" s="18"/>
      <c r="B61" s="20"/>
      <c r="C61" s="77" t="s">
        <v>255</v>
      </c>
      <c r="D61" s="354"/>
      <c r="E61" s="354"/>
      <c r="F61" s="18"/>
      <c r="G61" s="18"/>
      <c r="H61" s="18"/>
      <c r="I61" s="354"/>
      <c r="J61" s="18"/>
      <c r="K61" s="354"/>
      <c r="L61" s="354"/>
      <c r="M61" s="257"/>
      <c r="N61" s="257"/>
      <c r="O61" s="257"/>
      <c r="P61" s="257"/>
    </row>
    <row r="62" spans="1:16" ht="12.75" hidden="1">
      <c r="A62" s="18"/>
      <c r="B62" s="20"/>
      <c r="C62" s="77"/>
      <c r="D62" s="354"/>
      <c r="E62" s="354"/>
      <c r="F62" s="18"/>
      <c r="G62" s="18"/>
      <c r="H62" s="18"/>
      <c r="I62" s="354"/>
      <c r="J62" s="18"/>
      <c r="K62" s="354"/>
      <c r="L62" s="354"/>
      <c r="M62" s="257"/>
      <c r="N62" s="257"/>
      <c r="O62" s="257"/>
      <c r="P62" s="257"/>
    </row>
    <row r="63" spans="1:16" ht="12.75" hidden="1">
      <c r="A63" s="76" t="s">
        <v>275</v>
      </c>
      <c r="B63" s="20"/>
      <c r="C63" s="20"/>
      <c r="D63" s="354"/>
      <c r="E63" s="354"/>
      <c r="F63" s="18"/>
      <c r="G63" s="18"/>
      <c r="H63" s="18"/>
      <c r="I63" s="354"/>
      <c r="J63" s="18"/>
      <c r="K63" s="354"/>
      <c r="L63" s="354"/>
      <c r="M63" s="257"/>
      <c r="N63" s="257"/>
      <c r="O63" s="257"/>
      <c r="P63" s="257"/>
    </row>
    <row r="64" spans="1:16" ht="12.75" hidden="1">
      <c r="A64" s="76" t="s">
        <v>276</v>
      </c>
      <c r="B64" s="20"/>
      <c r="C64" s="20"/>
      <c r="D64" s="354"/>
      <c r="E64" s="354"/>
      <c r="F64" s="18"/>
      <c r="G64" s="18"/>
      <c r="H64" s="18"/>
      <c r="I64" s="354"/>
      <c r="J64" s="18"/>
      <c r="K64" s="354"/>
      <c r="L64" s="354"/>
      <c r="M64" s="257"/>
      <c r="N64" s="257"/>
      <c r="O64" s="257"/>
      <c r="P64" s="257"/>
    </row>
    <row r="65" spans="2:3" ht="12.75" hidden="1">
      <c r="B65" s="496"/>
      <c r="C65" s="496"/>
    </row>
    <row r="66" spans="1:30" s="372" customFormat="1" ht="12.75">
      <c r="A66" s="1692" t="s">
        <v>1370</v>
      </c>
      <c r="B66" s="1692"/>
      <c r="C66" s="1692"/>
      <c r="D66" s="1692"/>
      <c r="E66" s="1692"/>
      <c r="F66" s="1692"/>
      <c r="G66" s="1692"/>
      <c r="H66" s="1692"/>
      <c r="I66" s="1692"/>
      <c r="J66" s="1692"/>
      <c r="K66" s="1692"/>
      <c r="L66" s="1692"/>
      <c r="M66" s="1692"/>
      <c r="N66" s="1692"/>
      <c r="O66" s="1692"/>
      <c r="P66" s="1692"/>
      <c r="Q66" s="1692"/>
      <c r="R66" s="1692"/>
      <c r="S66" s="1692"/>
      <c r="T66" s="1692"/>
      <c r="U66" s="1692"/>
      <c r="V66" s="1692"/>
      <c r="W66" s="1692"/>
      <c r="X66" s="1692"/>
      <c r="Y66" s="1692"/>
      <c r="Z66" s="1692"/>
      <c r="AA66" s="1692"/>
      <c r="AB66" s="1692"/>
      <c r="AC66" s="1692"/>
      <c r="AD66" s="1692"/>
    </row>
    <row r="67" spans="1:30" ht="15.75">
      <c r="A67" s="1682" t="s">
        <v>218</v>
      </c>
      <c r="B67" s="1682"/>
      <c r="C67" s="1682"/>
      <c r="D67" s="1682"/>
      <c r="E67" s="1682"/>
      <c r="F67" s="1682"/>
      <c r="G67" s="1682"/>
      <c r="H67" s="1682"/>
      <c r="I67" s="1682"/>
      <c r="J67" s="1682"/>
      <c r="K67" s="1682"/>
      <c r="L67" s="1682"/>
      <c r="M67" s="1682"/>
      <c r="N67" s="1682"/>
      <c r="O67" s="1682"/>
      <c r="P67" s="1682"/>
      <c r="Q67" s="1682"/>
      <c r="R67" s="1682"/>
      <c r="S67" s="1682"/>
      <c r="T67" s="1682"/>
      <c r="U67" s="1682"/>
      <c r="V67" s="1682"/>
      <c r="W67" s="1682"/>
      <c r="X67" s="1682"/>
      <c r="Y67" s="1682"/>
      <c r="Z67" s="1682"/>
      <c r="AA67" s="1682"/>
      <c r="AB67" s="1682"/>
      <c r="AC67" s="1682"/>
      <c r="AD67" s="1682"/>
    </row>
    <row r="68" spans="1:30" ht="12.75">
      <c r="A68" s="1647" t="s">
        <v>277</v>
      </c>
      <c r="B68" s="1647"/>
      <c r="C68" s="1647"/>
      <c r="D68" s="1647"/>
      <c r="E68" s="1647"/>
      <c r="F68" s="1647"/>
      <c r="G68" s="1647"/>
      <c r="H68" s="1647"/>
      <c r="I68" s="1647"/>
      <c r="J68" s="1647"/>
      <c r="K68" s="1647"/>
      <c r="L68" s="1647"/>
      <c r="M68" s="1647"/>
      <c r="N68" s="1647"/>
      <c r="O68" s="1647"/>
      <c r="P68" s="1647"/>
      <c r="Q68" s="1647"/>
      <c r="R68" s="1647"/>
      <c r="S68" s="1647"/>
      <c r="T68" s="1647"/>
      <c r="U68" s="1647"/>
      <c r="V68" s="1647"/>
      <c r="W68" s="1647"/>
      <c r="X68" s="1647"/>
      <c r="Y68" s="1647"/>
      <c r="Z68" s="1647"/>
      <c r="AA68" s="1647"/>
      <c r="AB68" s="1647"/>
      <c r="AC68" s="1647"/>
      <c r="AD68" s="1647"/>
    </row>
    <row r="69" spans="1:21" ht="13.5" thickBot="1">
      <c r="A69" s="18"/>
      <c r="B69" s="18"/>
      <c r="C69" s="18"/>
      <c r="D69" s="354"/>
      <c r="E69" s="354"/>
      <c r="F69" s="18"/>
      <c r="G69" s="18"/>
      <c r="H69" s="18"/>
      <c r="I69" s="354"/>
      <c r="J69" s="18"/>
      <c r="K69" s="354"/>
      <c r="L69" s="354"/>
      <c r="M69" s="257"/>
      <c r="N69" s="257"/>
      <c r="O69" s="257"/>
      <c r="P69" s="257"/>
      <c r="U69" s="620"/>
    </row>
    <row r="70" spans="1:30" ht="12.75">
      <c r="A70" s="1714" t="s">
        <v>219</v>
      </c>
      <c r="B70" s="1715"/>
      <c r="C70" s="1716"/>
      <c r="D70" s="497">
        <v>2003</v>
      </c>
      <c r="E70" s="497">
        <v>2004</v>
      </c>
      <c r="F70" s="497">
        <v>2005</v>
      </c>
      <c r="G70" s="497">
        <v>2005</v>
      </c>
      <c r="H70" s="497">
        <v>2006</v>
      </c>
      <c r="I70" s="497">
        <v>2006</v>
      </c>
      <c r="J70" s="497">
        <v>2006</v>
      </c>
      <c r="K70" s="497">
        <v>2006</v>
      </c>
      <c r="L70" s="497">
        <v>2007</v>
      </c>
      <c r="M70" s="497">
        <v>2007</v>
      </c>
      <c r="N70" s="497">
        <v>2007</v>
      </c>
      <c r="O70" s="497">
        <v>2007</v>
      </c>
      <c r="P70" s="497">
        <v>2008</v>
      </c>
      <c r="Q70" s="497">
        <v>2008</v>
      </c>
      <c r="R70" s="497">
        <v>2008</v>
      </c>
      <c r="S70" s="497">
        <v>2008</v>
      </c>
      <c r="T70" s="497">
        <v>2008</v>
      </c>
      <c r="U70" s="619">
        <v>2008</v>
      </c>
      <c r="V70" s="497">
        <v>2008</v>
      </c>
      <c r="W70" s="497">
        <v>2008</v>
      </c>
      <c r="X70" s="497">
        <v>2008</v>
      </c>
      <c r="Y70" s="497">
        <v>2008</v>
      </c>
      <c r="Z70" s="497">
        <v>2008</v>
      </c>
      <c r="AA70" s="497">
        <v>2008</v>
      </c>
      <c r="AB70" s="497">
        <v>2009</v>
      </c>
      <c r="AC70" s="497">
        <v>2009</v>
      </c>
      <c r="AD70" s="497">
        <v>2009</v>
      </c>
    </row>
    <row r="71" spans="1:30" ht="12.75">
      <c r="A71" s="1717" t="s">
        <v>278</v>
      </c>
      <c r="B71" s="1718"/>
      <c r="C71" s="1719"/>
      <c r="D71" s="310" t="s">
        <v>1395</v>
      </c>
      <c r="E71" s="310" t="s">
        <v>1395</v>
      </c>
      <c r="F71" s="310" t="s">
        <v>1395</v>
      </c>
      <c r="G71" s="310" t="s">
        <v>1299</v>
      </c>
      <c r="H71" s="310" t="s">
        <v>1302</v>
      </c>
      <c r="I71" s="310" t="s">
        <v>1305</v>
      </c>
      <c r="J71" s="310" t="s">
        <v>1395</v>
      </c>
      <c r="K71" s="310" t="s">
        <v>1299</v>
      </c>
      <c r="L71" s="310" t="s">
        <v>1302</v>
      </c>
      <c r="M71" s="310" t="s">
        <v>1305</v>
      </c>
      <c r="N71" s="310" t="s">
        <v>1395</v>
      </c>
      <c r="O71" s="310" t="s">
        <v>1299</v>
      </c>
      <c r="P71" s="310" t="s">
        <v>1302</v>
      </c>
      <c r="Q71" s="310" t="s">
        <v>1303</v>
      </c>
      <c r="R71" s="310" t="s">
        <v>1304</v>
      </c>
      <c r="S71" s="310" t="s">
        <v>1305</v>
      </c>
      <c r="T71" s="310" t="s">
        <v>1306</v>
      </c>
      <c r="U71" s="310" t="s">
        <v>1394</v>
      </c>
      <c r="V71" s="310" t="s">
        <v>1395</v>
      </c>
      <c r="W71" s="310" t="s">
        <v>946</v>
      </c>
      <c r="X71" s="310" t="s">
        <v>1292</v>
      </c>
      <c r="Y71" s="310" t="s">
        <v>1299</v>
      </c>
      <c r="Z71" s="310" t="s">
        <v>1300</v>
      </c>
      <c r="AA71" s="310" t="s">
        <v>1301</v>
      </c>
      <c r="AB71" s="310" t="s">
        <v>1302</v>
      </c>
      <c r="AC71" s="310" t="s">
        <v>1303</v>
      </c>
      <c r="AD71" s="310" t="s">
        <v>1304</v>
      </c>
    </row>
    <row r="72" spans="1:30" ht="12.75">
      <c r="A72" s="322" t="s">
        <v>279</v>
      </c>
      <c r="B72" s="20"/>
      <c r="C72" s="369"/>
      <c r="D72" s="492"/>
      <c r="E72" s="492"/>
      <c r="F72" s="498"/>
      <c r="G72" s="498"/>
      <c r="H72" s="498"/>
      <c r="I72" s="492"/>
      <c r="J72" s="492"/>
      <c r="K72" s="492"/>
      <c r="L72" s="492"/>
      <c r="M72" s="492"/>
      <c r="N72" s="489"/>
      <c r="O72" s="489"/>
      <c r="P72" s="489"/>
      <c r="Q72" s="489"/>
      <c r="R72" s="489"/>
      <c r="S72" s="489"/>
      <c r="T72" s="489"/>
      <c r="U72" s="496"/>
      <c r="V72" s="496"/>
      <c r="W72" s="496"/>
      <c r="X72" s="496"/>
      <c r="Y72" s="496"/>
      <c r="Z72" s="496"/>
      <c r="AA72" s="496"/>
      <c r="AB72" s="496"/>
      <c r="AC72" s="496"/>
      <c r="AD72" s="496"/>
    </row>
    <row r="73" spans="1:30" ht="12.75">
      <c r="A73" s="322"/>
      <c r="B73" s="20" t="s">
        <v>224</v>
      </c>
      <c r="C73" s="369"/>
      <c r="D73" s="493">
        <v>6</v>
      </c>
      <c r="E73" s="493">
        <v>6</v>
      </c>
      <c r="F73" s="311">
        <v>5</v>
      </c>
      <c r="G73" s="311">
        <v>5</v>
      </c>
      <c r="H73" s="311">
        <v>5</v>
      </c>
      <c r="I73" s="493">
        <v>5</v>
      </c>
      <c r="J73" s="493">
        <v>5</v>
      </c>
      <c r="K73" s="493">
        <v>5</v>
      </c>
      <c r="L73" s="493">
        <v>5</v>
      </c>
      <c r="M73" s="493">
        <v>5</v>
      </c>
      <c r="N73" s="493">
        <v>5</v>
      </c>
      <c r="O73" s="493">
        <v>5</v>
      </c>
      <c r="P73" s="493">
        <v>5</v>
      </c>
      <c r="Q73" s="493">
        <v>5</v>
      </c>
      <c r="R73" s="493">
        <v>5</v>
      </c>
      <c r="S73" s="493">
        <v>5</v>
      </c>
      <c r="T73" s="493">
        <v>5</v>
      </c>
      <c r="U73" s="493">
        <v>5</v>
      </c>
      <c r="V73" s="493">
        <v>5</v>
      </c>
      <c r="W73" s="493">
        <v>5</v>
      </c>
      <c r="X73" s="493">
        <v>5</v>
      </c>
      <c r="Y73" s="493">
        <v>5</v>
      </c>
      <c r="Z73" s="493">
        <v>5.5</v>
      </c>
      <c r="AA73" s="493">
        <v>5.5</v>
      </c>
      <c r="AB73" s="493">
        <v>5.5</v>
      </c>
      <c r="AC73" s="493">
        <v>5.5</v>
      </c>
      <c r="AD73" s="493">
        <v>5.5</v>
      </c>
    </row>
    <row r="74" spans="1:30" ht="12.75">
      <c r="A74" s="49"/>
      <c r="B74" s="20" t="s">
        <v>280</v>
      </c>
      <c r="C74" s="369"/>
      <c r="D74" s="492">
        <v>5.5</v>
      </c>
      <c r="E74" s="492">
        <v>5.5</v>
      </c>
      <c r="F74" s="498">
        <v>5.5</v>
      </c>
      <c r="G74" s="311">
        <v>6</v>
      </c>
      <c r="H74" s="311">
        <v>6</v>
      </c>
      <c r="I74" s="492">
        <v>6.25</v>
      </c>
      <c r="J74" s="492">
        <v>6.25</v>
      </c>
      <c r="K74" s="492">
        <v>6.25</v>
      </c>
      <c r="L74" s="492">
        <v>6.25</v>
      </c>
      <c r="M74" s="492">
        <v>6.25</v>
      </c>
      <c r="N74" s="492">
        <v>6.25</v>
      </c>
      <c r="O74" s="492">
        <v>6.25</v>
      </c>
      <c r="P74" s="492">
        <v>6.25</v>
      </c>
      <c r="Q74" s="492">
        <v>6.25</v>
      </c>
      <c r="R74" s="492">
        <v>6.25</v>
      </c>
      <c r="S74" s="492">
        <v>6.25</v>
      </c>
      <c r="T74" s="492">
        <v>6.25</v>
      </c>
      <c r="U74" s="492">
        <v>6.25</v>
      </c>
      <c r="V74" s="492">
        <v>6.25</v>
      </c>
      <c r="W74" s="492">
        <v>6.25</v>
      </c>
      <c r="X74" s="492">
        <v>6.25</v>
      </c>
      <c r="Y74" s="492">
        <v>6.5</v>
      </c>
      <c r="Z74" s="492">
        <v>6.5</v>
      </c>
      <c r="AA74" s="492">
        <v>6.5</v>
      </c>
      <c r="AB74" s="492">
        <v>6.5</v>
      </c>
      <c r="AC74" s="492">
        <v>6.5</v>
      </c>
      <c r="AD74" s="492">
        <v>6.5</v>
      </c>
    </row>
    <row r="75" spans="1:30" ht="12.75" hidden="1">
      <c r="A75" s="258"/>
      <c r="B75" s="494" t="s">
        <v>225</v>
      </c>
      <c r="C75" s="370"/>
      <c r="D75" s="490"/>
      <c r="E75" s="490"/>
      <c r="F75" s="371"/>
      <c r="G75" s="371"/>
      <c r="H75" s="371"/>
      <c r="I75" s="490"/>
      <c r="J75" s="490"/>
      <c r="K75" s="490"/>
      <c r="L75" s="490"/>
      <c r="M75" s="490"/>
      <c r="N75" s="490"/>
      <c r="O75" s="490"/>
      <c r="P75" s="490"/>
      <c r="Q75" s="490"/>
      <c r="R75" s="490"/>
      <c r="S75" s="490"/>
      <c r="T75" s="490"/>
      <c r="U75" s="496"/>
      <c r="V75" s="496"/>
      <c r="W75" s="496"/>
      <c r="X75" s="496"/>
      <c r="Y75" s="496"/>
      <c r="Z75" s="496"/>
      <c r="AA75" s="496"/>
      <c r="AB75" s="496"/>
      <c r="AC75" s="496"/>
      <c r="AD75" s="496"/>
    </row>
    <row r="76" spans="1:20" s="496" customFormat="1" ht="12.75">
      <c r="A76" s="49"/>
      <c r="B76" s="20" t="s">
        <v>281</v>
      </c>
      <c r="C76" s="369"/>
      <c r="D76" s="491"/>
      <c r="E76" s="492"/>
      <c r="F76" s="498"/>
      <c r="G76" s="498"/>
      <c r="H76" s="498"/>
      <c r="I76" s="498"/>
      <c r="J76" s="498"/>
      <c r="K76" s="498"/>
      <c r="L76" s="498"/>
      <c r="M76" s="498"/>
      <c r="N76" s="492"/>
      <c r="O76" s="492"/>
      <c r="P76" s="492"/>
      <c r="Q76" s="492"/>
      <c r="R76" s="492"/>
      <c r="S76" s="492"/>
      <c r="T76" s="492"/>
    </row>
    <row r="77" spans="1:30" s="496" customFormat="1" ht="12.75">
      <c r="A77" s="49"/>
      <c r="B77" s="20"/>
      <c r="C77" s="369" t="s">
        <v>282</v>
      </c>
      <c r="D77" s="493">
        <v>3</v>
      </c>
      <c r="E77" s="493">
        <v>2</v>
      </c>
      <c r="F77" s="498">
        <v>1.5</v>
      </c>
      <c r="G77" s="498">
        <v>1.5</v>
      </c>
      <c r="H77" s="498">
        <v>1.5</v>
      </c>
      <c r="I77" s="498">
        <v>1.5</v>
      </c>
      <c r="J77" s="498">
        <v>1.5</v>
      </c>
      <c r="K77" s="498">
        <v>1.5</v>
      </c>
      <c r="L77" s="498">
        <v>1.5</v>
      </c>
      <c r="M77" s="498">
        <v>1.5</v>
      </c>
      <c r="N77" s="498">
        <v>1.5</v>
      </c>
      <c r="O77" s="492">
        <v>1.5</v>
      </c>
      <c r="P77" s="492">
        <v>1.5</v>
      </c>
      <c r="Q77" s="492">
        <v>1.5</v>
      </c>
      <c r="R77" s="492">
        <v>1.5</v>
      </c>
      <c r="S77" s="492">
        <v>1.5</v>
      </c>
      <c r="T77" s="492">
        <v>1.5</v>
      </c>
      <c r="U77" s="492">
        <v>1.5</v>
      </c>
      <c r="V77" s="492">
        <v>1.5</v>
      </c>
      <c r="W77" s="492">
        <v>1.5</v>
      </c>
      <c r="X77" s="492">
        <v>1.5</v>
      </c>
      <c r="Y77" s="492">
        <v>1.5</v>
      </c>
      <c r="Z77" s="492">
        <v>1.5</v>
      </c>
      <c r="AA77" s="492">
        <v>1.5</v>
      </c>
      <c r="AB77" s="492">
        <v>1.5</v>
      </c>
      <c r="AC77" s="492">
        <v>1.5</v>
      </c>
      <c r="AD77" s="492">
        <v>1.5</v>
      </c>
    </row>
    <row r="78" spans="1:30" s="496" customFormat="1" ht="12.75">
      <c r="A78" s="49"/>
      <c r="B78" s="20"/>
      <c r="C78" s="369" t="s">
        <v>284</v>
      </c>
      <c r="D78" s="492">
        <v>4.5</v>
      </c>
      <c r="E78" s="492">
        <v>4.5</v>
      </c>
      <c r="F78" s="311">
        <v>3</v>
      </c>
      <c r="G78" s="498">
        <v>3.5</v>
      </c>
      <c r="H78" s="498">
        <v>3.5</v>
      </c>
      <c r="I78" s="498">
        <v>3.5</v>
      </c>
      <c r="J78" s="498">
        <v>3.5</v>
      </c>
      <c r="K78" s="498">
        <v>3.5</v>
      </c>
      <c r="L78" s="498">
        <v>3.5</v>
      </c>
      <c r="M78" s="498">
        <v>3.5</v>
      </c>
      <c r="N78" s="498">
        <v>3.5</v>
      </c>
      <c r="O78" s="499">
        <v>2.5</v>
      </c>
      <c r="P78" s="492">
        <v>2.5</v>
      </c>
      <c r="Q78" s="492">
        <v>2.5</v>
      </c>
      <c r="R78" s="492">
        <v>2.5</v>
      </c>
      <c r="S78" s="492">
        <v>2.5</v>
      </c>
      <c r="T78" s="492">
        <v>2.5</v>
      </c>
      <c r="U78" s="492">
        <v>2.5</v>
      </c>
      <c r="V78" s="492">
        <v>2.5</v>
      </c>
      <c r="W78" s="492">
        <v>2.5</v>
      </c>
      <c r="X78" s="492">
        <v>2.5</v>
      </c>
      <c r="Y78" s="493">
        <v>2</v>
      </c>
      <c r="Z78" s="493">
        <v>2</v>
      </c>
      <c r="AA78" s="493">
        <v>2</v>
      </c>
      <c r="AB78" s="493">
        <v>2</v>
      </c>
      <c r="AC78" s="493">
        <v>2</v>
      </c>
      <c r="AD78" s="493">
        <v>2</v>
      </c>
    </row>
    <row r="79" spans="1:30" s="496" customFormat="1" ht="12.75">
      <c r="A79" s="49"/>
      <c r="B79" s="20"/>
      <c r="C79" s="369" t="s">
        <v>283</v>
      </c>
      <c r="D79" s="499">
        <v>4.5</v>
      </c>
      <c r="E79" s="499">
        <v>4.5</v>
      </c>
      <c r="F79" s="500">
        <v>3</v>
      </c>
      <c r="G79" s="501">
        <v>3.5</v>
      </c>
      <c r="H79" s="501">
        <v>3.5</v>
      </c>
      <c r="I79" s="501">
        <v>3.5</v>
      </c>
      <c r="J79" s="501">
        <v>3.5</v>
      </c>
      <c r="K79" s="501">
        <v>3.5</v>
      </c>
      <c r="L79" s="501">
        <v>3.5</v>
      </c>
      <c r="M79" s="501">
        <v>3.5</v>
      </c>
      <c r="N79" s="501">
        <v>3.5</v>
      </c>
      <c r="O79" s="492">
        <v>3.5</v>
      </c>
      <c r="P79" s="492">
        <v>3.5</v>
      </c>
      <c r="Q79" s="492">
        <v>3.5</v>
      </c>
      <c r="R79" s="492">
        <v>3.5</v>
      </c>
      <c r="S79" s="492">
        <v>3.5</v>
      </c>
      <c r="T79" s="492">
        <v>3.5</v>
      </c>
      <c r="U79" s="492">
        <v>3.5</v>
      </c>
      <c r="V79" s="492">
        <v>3.5</v>
      </c>
      <c r="W79" s="492">
        <v>3.5</v>
      </c>
      <c r="X79" s="492">
        <v>3.5</v>
      </c>
      <c r="Y79" s="492">
        <v>3.5</v>
      </c>
      <c r="Z79" s="492">
        <v>3.5</v>
      </c>
      <c r="AA79" s="492">
        <v>3.5</v>
      </c>
      <c r="AB79" s="492">
        <v>3.5</v>
      </c>
      <c r="AC79" s="492">
        <v>3.5</v>
      </c>
      <c r="AD79" s="492">
        <v>3.5</v>
      </c>
    </row>
    <row r="80" spans="1:30" s="496" customFormat="1" ht="12.75">
      <c r="A80" s="49"/>
      <c r="B80" s="20"/>
      <c r="C80" s="369" t="s">
        <v>285</v>
      </c>
      <c r="D80" s="493">
        <v>2</v>
      </c>
      <c r="E80" s="493">
        <v>2</v>
      </c>
      <c r="F80" s="311">
        <v>2</v>
      </c>
      <c r="G80" s="498">
        <v>3.25</v>
      </c>
      <c r="H80" s="498">
        <v>3.25</v>
      </c>
      <c r="I80" s="498">
        <v>3.25</v>
      </c>
      <c r="J80" s="498">
        <v>3.25</v>
      </c>
      <c r="K80" s="498">
        <v>3.25</v>
      </c>
      <c r="L80" s="498">
        <v>3.25</v>
      </c>
      <c r="M80" s="498">
        <v>3.25</v>
      </c>
      <c r="N80" s="498">
        <v>3.25</v>
      </c>
      <c r="O80" s="492">
        <v>3.25</v>
      </c>
      <c r="P80" s="492">
        <v>3.25</v>
      </c>
      <c r="Q80" s="492">
        <v>3.25</v>
      </c>
      <c r="R80" s="492">
        <v>3.25</v>
      </c>
      <c r="S80" s="492">
        <v>3.25</v>
      </c>
      <c r="T80" s="492">
        <v>3.25</v>
      </c>
      <c r="U80" s="492">
        <v>3.25</v>
      </c>
      <c r="V80" s="492">
        <v>3.25</v>
      </c>
      <c r="W80" s="492">
        <v>3.25</v>
      </c>
      <c r="X80" s="492">
        <v>3.25</v>
      </c>
      <c r="Y80" s="492" t="s">
        <v>744</v>
      </c>
      <c r="Z80" s="492" t="s">
        <v>744</v>
      </c>
      <c r="AA80" s="492" t="s">
        <v>744</v>
      </c>
      <c r="AB80" s="492" t="s">
        <v>744</v>
      </c>
      <c r="AC80" s="492" t="s">
        <v>744</v>
      </c>
      <c r="AD80" s="492" t="s">
        <v>744</v>
      </c>
    </row>
    <row r="81" spans="1:30" ht="12.75">
      <c r="A81" s="258"/>
      <c r="B81" s="101" t="s">
        <v>745</v>
      </c>
      <c r="C81" s="370"/>
      <c r="D81" s="502">
        <v>0</v>
      </c>
      <c r="E81" s="502">
        <v>0</v>
      </c>
      <c r="F81" s="371">
        <v>1.5</v>
      </c>
      <c r="G81" s="371">
        <v>1.5</v>
      </c>
      <c r="H81" s="371">
        <v>1.5</v>
      </c>
      <c r="I81" s="371">
        <v>1.5</v>
      </c>
      <c r="J81" s="371">
        <v>1.5</v>
      </c>
      <c r="K81" s="371">
        <v>1.5</v>
      </c>
      <c r="L81" s="371">
        <v>1.5</v>
      </c>
      <c r="M81" s="371">
        <v>1.5</v>
      </c>
      <c r="N81" s="371">
        <v>1.5</v>
      </c>
      <c r="O81" s="503">
        <v>2</v>
      </c>
      <c r="P81" s="581">
        <v>2</v>
      </c>
      <c r="Q81" s="581">
        <v>2</v>
      </c>
      <c r="R81" s="581">
        <v>2</v>
      </c>
      <c r="S81" s="581">
        <v>2</v>
      </c>
      <c r="T81" s="581">
        <v>2</v>
      </c>
      <c r="U81" s="581">
        <v>2</v>
      </c>
      <c r="V81" s="581">
        <v>2</v>
      </c>
      <c r="W81" s="581">
        <v>2</v>
      </c>
      <c r="X81" s="581">
        <v>2</v>
      </c>
      <c r="Y81" s="581">
        <v>3</v>
      </c>
      <c r="Z81" s="581">
        <v>3</v>
      </c>
      <c r="AA81" s="581">
        <v>3</v>
      </c>
      <c r="AB81" s="581">
        <v>3</v>
      </c>
      <c r="AC81" s="581">
        <v>3</v>
      </c>
      <c r="AD81" s="581">
        <v>3</v>
      </c>
    </row>
    <row r="82" spans="1:30" ht="12.75">
      <c r="A82" s="322" t="s">
        <v>286</v>
      </c>
      <c r="B82" s="20"/>
      <c r="C82" s="369"/>
      <c r="D82" s="257"/>
      <c r="E82" s="257"/>
      <c r="F82" s="20"/>
      <c r="G82" s="20"/>
      <c r="H82" s="20"/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496"/>
      <c r="V82" s="496"/>
      <c r="W82" s="496"/>
      <c r="X82" s="496"/>
      <c r="Y82" s="496"/>
      <c r="Z82" s="496"/>
      <c r="AA82" s="496"/>
      <c r="AB82" s="496"/>
      <c r="AC82" s="496"/>
      <c r="AD82" s="496"/>
    </row>
    <row r="83" spans="1:30" ht="12.75">
      <c r="A83" s="322"/>
      <c r="B83" s="77" t="s">
        <v>287</v>
      </c>
      <c r="C83" s="369"/>
      <c r="D83" s="159" t="s">
        <v>2</v>
      </c>
      <c r="E83" s="159">
        <v>1.820083870967742</v>
      </c>
      <c r="F83" s="159" t="s">
        <v>2</v>
      </c>
      <c r="G83" s="159">
        <v>2.62</v>
      </c>
      <c r="H83" s="159">
        <v>1.5925</v>
      </c>
      <c r="I83" s="159">
        <v>2.54</v>
      </c>
      <c r="J83" s="159">
        <v>2.3997</v>
      </c>
      <c r="K83" s="159">
        <v>2.01</v>
      </c>
      <c r="L83" s="159">
        <v>2.3749</v>
      </c>
      <c r="M83" s="159">
        <v>1.5013</v>
      </c>
      <c r="N83" s="159">
        <v>2.1337</v>
      </c>
      <c r="O83" s="159">
        <v>2.9733</v>
      </c>
      <c r="P83" s="159">
        <v>4.3458</v>
      </c>
      <c r="Q83" s="159">
        <v>6.2997</v>
      </c>
      <c r="R83" s="159">
        <v>5.7927</v>
      </c>
      <c r="S83" s="159">
        <v>3.17</v>
      </c>
      <c r="T83" s="159">
        <v>3.17</v>
      </c>
      <c r="U83" s="492">
        <v>5.75</v>
      </c>
      <c r="V83" s="492">
        <v>5.16</v>
      </c>
      <c r="W83" s="492">
        <v>3.13</v>
      </c>
      <c r="X83" s="492">
        <v>3.13</v>
      </c>
      <c r="Y83" s="493" t="s">
        <v>1126</v>
      </c>
      <c r="Z83" s="493" t="s">
        <v>1126</v>
      </c>
      <c r="AA83" s="493" t="s">
        <v>1126</v>
      </c>
      <c r="AB83" s="493">
        <v>4.16</v>
      </c>
      <c r="AC83" s="493">
        <v>7.89</v>
      </c>
      <c r="AD83" s="493">
        <v>7.75</v>
      </c>
    </row>
    <row r="84" spans="1:30" ht="12.75">
      <c r="A84" s="49"/>
      <c r="B84" s="77" t="s">
        <v>288</v>
      </c>
      <c r="C84" s="369"/>
      <c r="D84" s="504">
        <v>2.9805422437758247</v>
      </c>
      <c r="E84" s="504">
        <v>1.4706548192771083</v>
      </c>
      <c r="F84" s="504">
        <v>3.9398</v>
      </c>
      <c r="G84" s="159">
        <v>3.1</v>
      </c>
      <c r="H84" s="159">
        <v>2.4648049469964666</v>
      </c>
      <c r="I84" s="159">
        <v>2.89</v>
      </c>
      <c r="J84" s="159">
        <v>3.2485</v>
      </c>
      <c r="K84" s="159">
        <v>2.54</v>
      </c>
      <c r="L84" s="159">
        <v>2.6702572438162546</v>
      </c>
      <c r="M84" s="159">
        <v>1.8496</v>
      </c>
      <c r="N84" s="159">
        <v>2.7651</v>
      </c>
      <c r="O84" s="159">
        <v>2.3486</v>
      </c>
      <c r="P84" s="159">
        <v>3.8637</v>
      </c>
      <c r="Q84" s="159">
        <v>5.7924</v>
      </c>
      <c r="R84" s="159">
        <v>5.5404</v>
      </c>
      <c r="S84" s="159">
        <v>4.0699</v>
      </c>
      <c r="T84" s="159">
        <v>5.32</v>
      </c>
      <c r="U84" s="492">
        <v>5.41</v>
      </c>
      <c r="V84" s="492">
        <v>5.13</v>
      </c>
      <c r="W84" s="492">
        <v>5.17</v>
      </c>
      <c r="X84" s="492">
        <v>3.73</v>
      </c>
      <c r="Y84" s="159">
        <v>6.08</v>
      </c>
      <c r="Z84" s="159">
        <v>5.55</v>
      </c>
      <c r="AA84" s="159">
        <v>4.72</v>
      </c>
      <c r="AB84" s="159">
        <v>4.32</v>
      </c>
      <c r="AC84" s="159">
        <v>6.64</v>
      </c>
      <c r="AD84" s="159">
        <v>6.83</v>
      </c>
    </row>
    <row r="85" spans="1:30" ht="12.75">
      <c r="A85" s="49"/>
      <c r="B85" s="77" t="s">
        <v>289</v>
      </c>
      <c r="C85" s="369"/>
      <c r="D85" s="159" t="s">
        <v>2</v>
      </c>
      <c r="E85" s="159" t="s">
        <v>2</v>
      </c>
      <c r="F85" s="505">
        <v>4.420184745762712</v>
      </c>
      <c r="G85" s="506">
        <v>3.7</v>
      </c>
      <c r="H85" s="159">
        <v>2.5683</v>
      </c>
      <c r="I85" s="159">
        <v>3.77</v>
      </c>
      <c r="J85" s="159">
        <v>3.8641</v>
      </c>
      <c r="K85" s="159">
        <v>2.7782</v>
      </c>
      <c r="L85" s="507">
        <v>3.2519</v>
      </c>
      <c r="M85" s="507">
        <v>2.6727</v>
      </c>
      <c r="N85" s="507">
        <v>3.51395</v>
      </c>
      <c r="O85" s="159">
        <v>2.6605</v>
      </c>
      <c r="P85" s="159">
        <v>4.325</v>
      </c>
      <c r="Q85" s="596">
        <v>0</v>
      </c>
      <c r="R85" s="596">
        <v>0</v>
      </c>
      <c r="S85" s="596">
        <v>4.39</v>
      </c>
      <c r="T85" s="596">
        <v>4.98</v>
      </c>
      <c r="U85" s="492">
        <v>4.5</v>
      </c>
      <c r="V85" s="492">
        <v>5.16</v>
      </c>
      <c r="W85" s="492">
        <v>5.16</v>
      </c>
      <c r="X85" s="492">
        <v>4.75</v>
      </c>
      <c r="Y85" s="159">
        <v>5.64</v>
      </c>
      <c r="Z85" s="159" t="s">
        <v>1126</v>
      </c>
      <c r="AA85" s="159">
        <v>3.98</v>
      </c>
      <c r="AB85" s="159">
        <v>5.17</v>
      </c>
      <c r="AC85" s="159" t="s">
        <v>2</v>
      </c>
      <c r="AD85" s="159" t="s">
        <v>2</v>
      </c>
    </row>
    <row r="86" spans="1:30" ht="12.75">
      <c r="A86" s="49"/>
      <c r="B86" s="77" t="s">
        <v>290</v>
      </c>
      <c r="C86" s="369"/>
      <c r="D86" s="159">
        <v>4.928079080914116</v>
      </c>
      <c r="E86" s="159">
        <v>3.8123749843660346</v>
      </c>
      <c r="F86" s="508">
        <v>4.78535242830253</v>
      </c>
      <c r="G86" s="159">
        <v>3.8745670329670325</v>
      </c>
      <c r="H86" s="159">
        <v>3.4186746835443036</v>
      </c>
      <c r="I86" s="159">
        <v>4.31</v>
      </c>
      <c r="J86" s="159">
        <v>4.04</v>
      </c>
      <c r="K86" s="159">
        <v>3.78</v>
      </c>
      <c r="L86" s="159">
        <v>3.1393493670886072</v>
      </c>
      <c r="M86" s="159">
        <v>3.0861</v>
      </c>
      <c r="N86" s="159">
        <v>3.9996456840042054</v>
      </c>
      <c r="O86" s="159">
        <v>3.0448</v>
      </c>
      <c r="P86" s="159">
        <v>4.6724</v>
      </c>
      <c r="Q86" s="159">
        <v>6.4471</v>
      </c>
      <c r="R86" s="159">
        <v>5.9542</v>
      </c>
      <c r="S86" s="159">
        <v>4.8222</v>
      </c>
      <c r="T86" s="159">
        <v>5.3</v>
      </c>
      <c r="U86" s="492">
        <v>5.66</v>
      </c>
      <c r="V86" s="492">
        <v>6.47</v>
      </c>
      <c r="W86" s="492">
        <v>6.47</v>
      </c>
      <c r="X86" s="492">
        <v>3.56</v>
      </c>
      <c r="Y86" s="159">
        <v>5.57</v>
      </c>
      <c r="Z86" s="159">
        <v>5.65</v>
      </c>
      <c r="AA86" s="159">
        <v>4.96</v>
      </c>
      <c r="AB86" s="159">
        <v>5.2</v>
      </c>
      <c r="AC86" s="159">
        <v>6.84</v>
      </c>
      <c r="AD86" s="159">
        <v>6.19</v>
      </c>
    </row>
    <row r="87" spans="1:30" s="496" customFormat="1" ht="12.75">
      <c r="A87" s="49"/>
      <c r="B87" s="20" t="s">
        <v>222</v>
      </c>
      <c r="C87" s="369"/>
      <c r="D87" s="492" t="s">
        <v>223</v>
      </c>
      <c r="E87" s="492" t="s">
        <v>223</v>
      </c>
      <c r="F87" s="498" t="s">
        <v>223</v>
      </c>
      <c r="G87" s="498" t="s">
        <v>223</v>
      </c>
      <c r="H87" s="498" t="s">
        <v>223</v>
      </c>
      <c r="I87" s="492" t="s">
        <v>291</v>
      </c>
      <c r="J87" s="492" t="s">
        <v>291</v>
      </c>
      <c r="K87" s="492" t="s">
        <v>291</v>
      </c>
      <c r="L87" s="492" t="s">
        <v>291</v>
      </c>
      <c r="M87" s="492" t="s">
        <v>291</v>
      </c>
      <c r="N87" s="492" t="s">
        <v>291</v>
      </c>
      <c r="O87" s="492" t="s">
        <v>291</v>
      </c>
      <c r="P87" s="492" t="s">
        <v>292</v>
      </c>
      <c r="Q87" s="492" t="s">
        <v>292</v>
      </c>
      <c r="R87" s="492" t="s">
        <v>292</v>
      </c>
      <c r="S87" s="492" t="s">
        <v>292</v>
      </c>
      <c r="T87" s="492" t="s">
        <v>723</v>
      </c>
      <c r="U87" s="492" t="s">
        <v>723</v>
      </c>
      <c r="V87" s="492" t="s">
        <v>726</v>
      </c>
      <c r="W87" s="492" t="s">
        <v>726</v>
      </c>
      <c r="X87" s="492" t="s">
        <v>726</v>
      </c>
      <c r="Y87" s="492" t="s">
        <v>726</v>
      </c>
      <c r="Z87" s="492" t="s">
        <v>726</v>
      </c>
      <c r="AA87" s="492" t="s">
        <v>726</v>
      </c>
      <c r="AB87" s="492" t="s">
        <v>726</v>
      </c>
      <c r="AC87" s="492" t="s">
        <v>726</v>
      </c>
      <c r="AD87" s="492" t="s">
        <v>726</v>
      </c>
    </row>
    <row r="88" spans="1:30" ht="12.75">
      <c r="A88" s="258"/>
      <c r="B88" s="101" t="s">
        <v>293</v>
      </c>
      <c r="C88" s="370"/>
      <c r="D88" s="490" t="s">
        <v>294</v>
      </c>
      <c r="E88" s="490" t="s">
        <v>221</v>
      </c>
      <c r="F88" s="371" t="s">
        <v>221</v>
      </c>
      <c r="G88" s="371" t="s">
        <v>221</v>
      </c>
      <c r="H88" s="371" t="s">
        <v>221</v>
      </c>
      <c r="I88" s="490" t="s">
        <v>295</v>
      </c>
      <c r="J88" s="490" t="s">
        <v>296</v>
      </c>
      <c r="K88" s="490" t="s">
        <v>296</v>
      </c>
      <c r="L88" s="490" t="s">
        <v>296</v>
      </c>
      <c r="M88" s="490" t="s">
        <v>296</v>
      </c>
      <c r="N88" s="490" t="s">
        <v>296</v>
      </c>
      <c r="O88" s="490" t="s">
        <v>297</v>
      </c>
      <c r="P88" s="490" t="s">
        <v>298</v>
      </c>
      <c r="Q88" s="490" t="s">
        <v>298</v>
      </c>
      <c r="R88" s="490" t="s">
        <v>298</v>
      </c>
      <c r="S88" s="490" t="s">
        <v>298</v>
      </c>
      <c r="T88" s="490" t="s">
        <v>724</v>
      </c>
      <c r="U88" s="492" t="s">
        <v>724</v>
      </c>
      <c r="V88" s="492" t="s">
        <v>727</v>
      </c>
      <c r="W88" s="492" t="s">
        <v>727</v>
      </c>
      <c r="X88" s="492" t="s">
        <v>727</v>
      </c>
      <c r="Y88" s="492" t="s">
        <v>727</v>
      </c>
      <c r="Z88" s="492" t="s">
        <v>727</v>
      </c>
      <c r="AA88" s="492" t="s">
        <v>727</v>
      </c>
      <c r="AB88" s="492" t="s">
        <v>297</v>
      </c>
      <c r="AC88" s="492" t="s">
        <v>297</v>
      </c>
      <c r="AD88" s="492" t="s">
        <v>297</v>
      </c>
    </row>
    <row r="89" spans="1:30" s="514" customFormat="1" ht="12.75">
      <c r="A89" s="509" t="s">
        <v>299</v>
      </c>
      <c r="B89" s="510"/>
      <c r="C89" s="511"/>
      <c r="D89" s="512">
        <v>4.5</v>
      </c>
      <c r="E89" s="512">
        <v>0.711</v>
      </c>
      <c r="F89" s="512">
        <v>4.712</v>
      </c>
      <c r="G89" s="512">
        <v>3.177</v>
      </c>
      <c r="H89" s="512">
        <v>1.222</v>
      </c>
      <c r="I89" s="512">
        <v>1.965</v>
      </c>
      <c r="J89" s="512">
        <v>2.133</v>
      </c>
      <c r="K89" s="512">
        <v>2.111</v>
      </c>
      <c r="L89" s="512">
        <v>3.029</v>
      </c>
      <c r="M89" s="512">
        <v>1.688</v>
      </c>
      <c r="N89" s="512">
        <v>3.0342345624701954</v>
      </c>
      <c r="O89" s="513">
        <v>3.3517</v>
      </c>
      <c r="P89" s="513">
        <v>4.9267</v>
      </c>
      <c r="Q89" s="513">
        <v>7.5521</v>
      </c>
      <c r="R89" s="513">
        <v>5.0667</v>
      </c>
      <c r="S89" s="513">
        <v>2.69</v>
      </c>
      <c r="T89" s="513">
        <v>6.48</v>
      </c>
      <c r="U89" s="513">
        <v>4.64</v>
      </c>
      <c r="V89" s="513">
        <v>3.61</v>
      </c>
      <c r="W89" s="513">
        <v>5.15</v>
      </c>
      <c r="X89" s="513">
        <v>2.33</v>
      </c>
      <c r="Y89" s="513">
        <v>5.16</v>
      </c>
      <c r="Z89" s="513">
        <v>5.34</v>
      </c>
      <c r="AA89" s="513">
        <v>2.38</v>
      </c>
      <c r="AB89" s="513">
        <v>3.37</v>
      </c>
      <c r="AC89" s="513">
        <v>8.32</v>
      </c>
      <c r="AD89" s="513">
        <v>6.38</v>
      </c>
    </row>
    <row r="90" spans="1:30" ht="12.75">
      <c r="A90" s="322" t="s">
        <v>229</v>
      </c>
      <c r="B90" s="20"/>
      <c r="C90" s="369"/>
      <c r="D90" s="492"/>
      <c r="E90" s="492"/>
      <c r="F90" s="498"/>
      <c r="G90" s="498"/>
      <c r="H90" s="498"/>
      <c r="I90" s="492"/>
      <c r="J90" s="492"/>
      <c r="K90" s="492"/>
      <c r="L90" s="492"/>
      <c r="M90" s="492"/>
      <c r="N90" s="492"/>
      <c r="O90" s="492"/>
      <c r="P90" s="492"/>
      <c r="Q90" s="492"/>
      <c r="R90" s="492"/>
      <c r="S90" s="492"/>
      <c r="T90" s="492"/>
      <c r="U90" s="496"/>
      <c r="V90" s="496"/>
      <c r="W90" s="496"/>
      <c r="X90" s="496"/>
      <c r="Y90" s="496"/>
      <c r="Z90" s="496"/>
      <c r="AA90" s="496"/>
      <c r="AB90" s="496"/>
      <c r="AC90" s="496"/>
      <c r="AD90" s="496"/>
    </row>
    <row r="91" spans="1:30" ht="12.75">
      <c r="A91" s="49"/>
      <c r="B91" s="235" t="s">
        <v>230</v>
      </c>
      <c r="C91" s="369"/>
      <c r="D91" s="492"/>
      <c r="E91" s="492"/>
      <c r="F91" s="498"/>
      <c r="G91" s="498"/>
      <c r="H91" s="498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6"/>
      <c r="V91" s="496"/>
      <c r="W91" s="496"/>
      <c r="X91" s="496"/>
      <c r="Y91" s="496"/>
      <c r="Z91" s="496"/>
      <c r="AA91" s="496"/>
      <c r="AB91" s="496"/>
      <c r="AC91" s="496"/>
      <c r="AD91" s="496"/>
    </row>
    <row r="92" spans="1:30" ht="12.75">
      <c r="A92" s="49"/>
      <c r="B92" s="20" t="s">
        <v>231</v>
      </c>
      <c r="C92" s="369"/>
      <c r="D92" s="492" t="s">
        <v>300</v>
      </c>
      <c r="E92" s="492" t="s">
        <v>232</v>
      </c>
      <c r="F92" s="498" t="s">
        <v>301</v>
      </c>
      <c r="G92" s="498" t="s">
        <v>232</v>
      </c>
      <c r="H92" s="498" t="s">
        <v>232</v>
      </c>
      <c r="I92" s="492" t="s">
        <v>232</v>
      </c>
      <c r="J92" s="492" t="s">
        <v>232</v>
      </c>
      <c r="K92" s="492" t="s">
        <v>232</v>
      </c>
      <c r="L92" s="492" t="s">
        <v>232</v>
      </c>
      <c r="M92" s="492" t="s">
        <v>232</v>
      </c>
      <c r="N92" s="492" t="s">
        <v>232</v>
      </c>
      <c r="O92" s="492" t="s">
        <v>232</v>
      </c>
      <c r="P92" s="492" t="s">
        <v>232</v>
      </c>
      <c r="Q92" s="492" t="s">
        <v>382</v>
      </c>
      <c r="R92" s="492" t="s">
        <v>720</v>
      </c>
      <c r="S92" s="492" t="s">
        <v>448</v>
      </c>
      <c r="T92" s="492" t="s">
        <v>448</v>
      </c>
      <c r="U92" s="492" t="s">
        <v>448</v>
      </c>
      <c r="V92" s="492" t="s">
        <v>448</v>
      </c>
      <c r="W92" s="492" t="s">
        <v>448</v>
      </c>
      <c r="X92" s="492" t="s">
        <v>448</v>
      </c>
      <c r="Y92" s="492" t="s">
        <v>746</v>
      </c>
      <c r="Z92" s="492" t="s">
        <v>746</v>
      </c>
      <c r="AA92" s="492" t="s">
        <v>746</v>
      </c>
      <c r="AB92" s="492" t="s">
        <v>685</v>
      </c>
      <c r="AC92" s="492" t="s">
        <v>685</v>
      </c>
      <c r="AD92" s="492" t="s">
        <v>685</v>
      </c>
    </row>
    <row r="93" spans="1:30" ht="12.75">
      <c r="A93" s="49"/>
      <c r="B93" s="20" t="s">
        <v>234</v>
      </c>
      <c r="C93" s="369"/>
      <c r="D93" s="492"/>
      <c r="E93" s="492"/>
      <c r="F93" s="498"/>
      <c r="G93" s="498"/>
      <c r="H93" s="498"/>
      <c r="I93" s="492"/>
      <c r="J93" s="492"/>
      <c r="K93" s="492"/>
      <c r="L93" s="492"/>
      <c r="M93" s="492"/>
      <c r="N93" s="492"/>
      <c r="O93" s="492"/>
      <c r="P93" s="492"/>
      <c r="Q93" s="492"/>
      <c r="R93" s="492"/>
      <c r="S93" s="492"/>
      <c r="T93" s="492"/>
      <c r="U93" s="496"/>
      <c r="V93" s="496"/>
      <c r="W93" s="496"/>
      <c r="X93" s="496"/>
      <c r="Y93" s="496"/>
      <c r="Z93" s="496"/>
      <c r="AA93" s="496"/>
      <c r="AB93" s="496"/>
      <c r="AC93" s="496"/>
      <c r="AD93" s="496"/>
    </row>
    <row r="94" spans="1:30" ht="12.75">
      <c r="A94" s="49"/>
      <c r="B94" s="20"/>
      <c r="C94" s="369" t="s">
        <v>235</v>
      </c>
      <c r="D94" s="515">
        <v>0</v>
      </c>
      <c r="E94" s="492" t="s">
        <v>236</v>
      </c>
      <c r="F94" s="498" t="s">
        <v>302</v>
      </c>
      <c r="G94" s="498" t="s">
        <v>237</v>
      </c>
      <c r="H94" s="498" t="s">
        <v>237</v>
      </c>
      <c r="I94" s="492" t="s">
        <v>237</v>
      </c>
      <c r="J94" s="492" t="s">
        <v>237</v>
      </c>
      <c r="K94" s="492" t="s">
        <v>237</v>
      </c>
      <c r="L94" s="492" t="s">
        <v>237</v>
      </c>
      <c r="M94" s="492" t="s">
        <v>237</v>
      </c>
      <c r="N94" s="492" t="s">
        <v>237</v>
      </c>
      <c r="O94" s="492" t="s">
        <v>237</v>
      </c>
      <c r="P94" s="492" t="s">
        <v>237</v>
      </c>
      <c r="Q94" s="492" t="s">
        <v>721</v>
      </c>
      <c r="R94" s="492" t="s">
        <v>445</v>
      </c>
      <c r="S94" s="492" t="s">
        <v>445</v>
      </c>
      <c r="T94" s="492" t="s">
        <v>445</v>
      </c>
      <c r="U94" s="492" t="s">
        <v>445</v>
      </c>
      <c r="V94" s="492" t="s">
        <v>445</v>
      </c>
      <c r="W94" s="492" t="s">
        <v>364</v>
      </c>
      <c r="X94" s="492" t="s">
        <v>364</v>
      </c>
      <c r="Y94" s="492" t="s">
        <v>364</v>
      </c>
      <c r="Z94" s="492" t="s">
        <v>364</v>
      </c>
      <c r="AA94" s="492" t="s">
        <v>364</v>
      </c>
      <c r="AB94" s="492" t="s">
        <v>364</v>
      </c>
      <c r="AC94" s="492" t="s">
        <v>364</v>
      </c>
      <c r="AD94" s="492" t="s">
        <v>364</v>
      </c>
    </row>
    <row r="95" spans="1:30" ht="12.75">
      <c r="A95" s="49"/>
      <c r="B95" s="20"/>
      <c r="C95" s="369" t="s">
        <v>238</v>
      </c>
      <c r="D95" s="492" t="s">
        <v>232</v>
      </c>
      <c r="E95" s="492" t="s">
        <v>239</v>
      </c>
      <c r="F95" s="492" t="s">
        <v>240</v>
      </c>
      <c r="G95" s="492" t="s">
        <v>237</v>
      </c>
      <c r="H95" s="492" t="s">
        <v>240</v>
      </c>
      <c r="I95" s="492" t="s">
        <v>240</v>
      </c>
      <c r="J95" s="492" t="s">
        <v>240</v>
      </c>
      <c r="K95" s="492" t="s">
        <v>240</v>
      </c>
      <c r="L95" s="492" t="s">
        <v>303</v>
      </c>
      <c r="M95" s="492" t="s">
        <v>303</v>
      </c>
      <c r="N95" s="492" t="s">
        <v>303</v>
      </c>
      <c r="O95" s="492" t="s">
        <v>303</v>
      </c>
      <c r="P95" s="492" t="s">
        <v>303</v>
      </c>
      <c r="Q95" s="492" t="s">
        <v>383</v>
      </c>
      <c r="R95" s="492" t="s">
        <v>383</v>
      </c>
      <c r="S95" s="492" t="s">
        <v>383</v>
      </c>
      <c r="T95" s="492" t="s">
        <v>383</v>
      </c>
      <c r="U95" s="492" t="s">
        <v>383</v>
      </c>
      <c r="V95" s="492" t="s">
        <v>383</v>
      </c>
      <c r="W95" s="492" t="s">
        <v>365</v>
      </c>
      <c r="X95" s="492" t="s">
        <v>365</v>
      </c>
      <c r="Y95" s="492" t="s">
        <v>365</v>
      </c>
      <c r="Z95" s="492" t="s">
        <v>365</v>
      </c>
      <c r="AA95" s="492" t="s">
        <v>365</v>
      </c>
      <c r="AB95" s="492" t="s">
        <v>365</v>
      </c>
      <c r="AC95" s="492" t="s">
        <v>365</v>
      </c>
      <c r="AD95" s="492" t="s">
        <v>365</v>
      </c>
    </row>
    <row r="96" spans="1:30" ht="12.75">
      <c r="A96" s="49"/>
      <c r="B96" s="20"/>
      <c r="C96" s="369" t="s">
        <v>241</v>
      </c>
      <c r="D96" s="492" t="s">
        <v>300</v>
      </c>
      <c r="E96" s="492" t="s">
        <v>233</v>
      </c>
      <c r="F96" s="492" t="s">
        <v>304</v>
      </c>
      <c r="G96" s="492" t="s">
        <v>242</v>
      </c>
      <c r="H96" s="492" t="s">
        <v>242</v>
      </c>
      <c r="I96" s="492" t="s">
        <v>242</v>
      </c>
      <c r="J96" s="492" t="s">
        <v>242</v>
      </c>
      <c r="K96" s="492" t="s">
        <v>242</v>
      </c>
      <c r="L96" s="492" t="s">
        <v>242</v>
      </c>
      <c r="M96" s="492" t="s">
        <v>242</v>
      </c>
      <c r="N96" s="492" t="s">
        <v>242</v>
      </c>
      <c r="O96" s="492" t="s">
        <v>242</v>
      </c>
      <c r="P96" s="492" t="s">
        <v>242</v>
      </c>
      <c r="Q96" s="492" t="s">
        <v>384</v>
      </c>
      <c r="R96" s="492" t="s">
        <v>384</v>
      </c>
      <c r="S96" s="492" t="s">
        <v>384</v>
      </c>
      <c r="T96" s="492" t="s">
        <v>384</v>
      </c>
      <c r="U96" s="492" t="s">
        <v>384</v>
      </c>
      <c r="V96" s="492" t="s">
        <v>384</v>
      </c>
      <c r="W96" s="492" t="s">
        <v>722</v>
      </c>
      <c r="X96" s="492" t="s">
        <v>722</v>
      </c>
      <c r="Y96" s="492" t="s">
        <v>722</v>
      </c>
      <c r="Z96" s="492" t="s">
        <v>722</v>
      </c>
      <c r="AA96" s="492" t="s">
        <v>722</v>
      </c>
      <c r="AB96" s="492" t="s">
        <v>722</v>
      </c>
      <c r="AC96" s="492" t="s">
        <v>722</v>
      </c>
      <c r="AD96" s="492" t="s">
        <v>722</v>
      </c>
    </row>
    <row r="97" spans="1:30" ht="12.75">
      <c r="A97" s="49"/>
      <c r="B97" s="20"/>
      <c r="C97" s="369" t="s">
        <v>243</v>
      </c>
      <c r="D97" s="492" t="s">
        <v>305</v>
      </c>
      <c r="E97" s="492" t="s">
        <v>244</v>
      </c>
      <c r="F97" s="492" t="s">
        <v>245</v>
      </c>
      <c r="G97" s="498" t="s">
        <v>245</v>
      </c>
      <c r="H97" s="492" t="s">
        <v>245</v>
      </c>
      <c r="I97" s="492" t="s">
        <v>245</v>
      </c>
      <c r="J97" s="492" t="s">
        <v>245</v>
      </c>
      <c r="K97" s="492" t="s">
        <v>245</v>
      </c>
      <c r="L97" s="492" t="s">
        <v>245</v>
      </c>
      <c r="M97" s="492" t="s">
        <v>245</v>
      </c>
      <c r="N97" s="492" t="s">
        <v>245</v>
      </c>
      <c r="O97" s="492" t="s">
        <v>245</v>
      </c>
      <c r="P97" s="492" t="s">
        <v>245</v>
      </c>
      <c r="Q97" s="492" t="s">
        <v>385</v>
      </c>
      <c r="R97" s="492" t="s">
        <v>722</v>
      </c>
      <c r="S97" s="492" t="s">
        <v>449</v>
      </c>
      <c r="T97" s="492" t="s">
        <v>300</v>
      </c>
      <c r="U97" s="492" t="s">
        <v>300</v>
      </c>
      <c r="V97" s="492" t="s">
        <v>300</v>
      </c>
      <c r="W97" s="492" t="s">
        <v>366</v>
      </c>
      <c r="X97" s="492" t="s">
        <v>366</v>
      </c>
      <c r="Y97" s="492" t="s">
        <v>366</v>
      </c>
      <c r="Z97" s="492" t="s">
        <v>366</v>
      </c>
      <c r="AA97" s="492" t="s">
        <v>366</v>
      </c>
      <c r="AB97" s="492" t="s">
        <v>366</v>
      </c>
      <c r="AC97" s="492" t="s">
        <v>366</v>
      </c>
      <c r="AD97" s="492" t="s">
        <v>366</v>
      </c>
    </row>
    <row r="98" spans="1:30" ht="12.75">
      <c r="A98" s="49"/>
      <c r="B98" s="20"/>
      <c r="C98" s="369" t="s">
        <v>246</v>
      </c>
      <c r="D98" s="492" t="s">
        <v>306</v>
      </c>
      <c r="E98" s="492" t="s">
        <v>308</v>
      </c>
      <c r="F98" s="492" t="s">
        <v>309</v>
      </c>
      <c r="G98" s="498" t="s">
        <v>309</v>
      </c>
      <c r="H98" s="492" t="s">
        <v>310</v>
      </c>
      <c r="I98" s="492" t="s">
        <v>310</v>
      </c>
      <c r="J98" s="492" t="s">
        <v>310</v>
      </c>
      <c r="K98" s="492" t="s">
        <v>310</v>
      </c>
      <c r="L98" s="492" t="s">
        <v>311</v>
      </c>
      <c r="M98" s="492" t="s">
        <v>311</v>
      </c>
      <c r="N98" s="492" t="s">
        <v>311</v>
      </c>
      <c r="O98" s="492" t="s">
        <v>311</v>
      </c>
      <c r="P98" s="492" t="s">
        <v>311</v>
      </c>
      <c r="Q98" s="492" t="s">
        <v>386</v>
      </c>
      <c r="R98" s="492" t="s">
        <v>386</v>
      </c>
      <c r="S98" s="492" t="s">
        <v>386</v>
      </c>
      <c r="T98" s="492" t="s">
        <v>386</v>
      </c>
      <c r="U98" s="492" t="s">
        <v>386</v>
      </c>
      <c r="V98" s="492" t="s">
        <v>386</v>
      </c>
      <c r="W98" s="492" t="s">
        <v>367</v>
      </c>
      <c r="X98" s="492" t="s">
        <v>367</v>
      </c>
      <c r="Y98" s="492" t="s">
        <v>367</v>
      </c>
      <c r="Z98" s="492" t="s">
        <v>367</v>
      </c>
      <c r="AA98" s="492" t="s">
        <v>367</v>
      </c>
      <c r="AB98" s="492" t="s">
        <v>367</v>
      </c>
      <c r="AC98" s="492" t="s">
        <v>367</v>
      </c>
      <c r="AD98" s="492" t="s">
        <v>367</v>
      </c>
    </row>
    <row r="99" spans="1:30" ht="12.75">
      <c r="A99" s="49"/>
      <c r="B99" s="235" t="s">
        <v>247</v>
      </c>
      <c r="C99" s="369"/>
      <c r="D99" s="492"/>
      <c r="E99" s="492"/>
      <c r="F99" s="498"/>
      <c r="G99" s="498"/>
      <c r="H99" s="498"/>
      <c r="I99" s="492"/>
      <c r="J99" s="492"/>
      <c r="K99" s="492"/>
      <c r="L99" s="492"/>
      <c r="M99" s="492"/>
      <c r="N99" s="492"/>
      <c r="O99" s="492"/>
      <c r="P99" s="492"/>
      <c r="Q99" s="492"/>
      <c r="R99" s="492"/>
      <c r="S99" s="492"/>
      <c r="T99" s="492"/>
      <c r="U99" s="496"/>
      <c r="V99" s="496"/>
      <c r="W99" s="496"/>
      <c r="X99" s="496"/>
      <c r="Y99" s="496"/>
      <c r="Z99" s="496"/>
      <c r="AA99" s="496"/>
      <c r="AB99" s="496"/>
      <c r="AC99" s="496"/>
      <c r="AD99" s="496"/>
    </row>
    <row r="100" spans="1:30" ht="12.75">
      <c r="A100" s="49"/>
      <c r="B100" s="20" t="s">
        <v>248</v>
      </c>
      <c r="C100" s="369"/>
      <c r="D100" s="492" t="s">
        <v>312</v>
      </c>
      <c r="E100" s="492" t="s">
        <v>249</v>
      </c>
      <c r="F100" s="498" t="s">
        <v>313</v>
      </c>
      <c r="G100" s="498" t="s">
        <v>314</v>
      </c>
      <c r="H100" s="498" t="s">
        <v>314</v>
      </c>
      <c r="I100" s="492" t="s">
        <v>314</v>
      </c>
      <c r="J100" s="492" t="s">
        <v>314</v>
      </c>
      <c r="K100" s="492" t="s">
        <v>314</v>
      </c>
      <c r="L100" s="492" t="s">
        <v>314</v>
      </c>
      <c r="M100" s="492" t="s">
        <v>314</v>
      </c>
      <c r="N100" s="492" t="s">
        <v>314</v>
      </c>
      <c r="O100" s="492" t="s">
        <v>314</v>
      </c>
      <c r="P100" s="492" t="s">
        <v>315</v>
      </c>
      <c r="Q100" s="492" t="s">
        <v>315</v>
      </c>
      <c r="R100" s="492" t="s">
        <v>294</v>
      </c>
      <c r="S100" s="492" t="s">
        <v>294</v>
      </c>
      <c r="T100" s="492" t="s">
        <v>294</v>
      </c>
      <c r="U100" s="492" t="s">
        <v>294</v>
      </c>
      <c r="V100" s="492" t="s">
        <v>294</v>
      </c>
      <c r="W100" s="492" t="s">
        <v>294</v>
      </c>
      <c r="X100" s="492" t="s">
        <v>294</v>
      </c>
      <c r="Y100" s="492" t="s">
        <v>294</v>
      </c>
      <c r="Z100" s="492" t="s">
        <v>294</v>
      </c>
      <c r="AA100" s="492" t="s">
        <v>294</v>
      </c>
      <c r="AB100" s="492" t="s">
        <v>294</v>
      </c>
      <c r="AC100" s="492" t="s">
        <v>294</v>
      </c>
      <c r="AD100" s="492" t="s">
        <v>294</v>
      </c>
    </row>
    <row r="101" spans="1:30" ht="12.75">
      <c r="A101" s="49"/>
      <c r="B101" s="77" t="s">
        <v>250</v>
      </c>
      <c r="C101" s="369"/>
      <c r="D101" s="492" t="s">
        <v>316</v>
      </c>
      <c r="E101" s="492" t="s">
        <v>251</v>
      </c>
      <c r="F101" s="498" t="s">
        <v>343</v>
      </c>
      <c r="G101" s="498" t="s">
        <v>252</v>
      </c>
      <c r="H101" s="498" t="s">
        <v>252</v>
      </c>
      <c r="I101" s="498" t="s">
        <v>252</v>
      </c>
      <c r="J101" s="498" t="s">
        <v>252</v>
      </c>
      <c r="K101" s="498" t="s">
        <v>252</v>
      </c>
      <c r="L101" s="492" t="s">
        <v>252</v>
      </c>
      <c r="M101" s="492" t="s">
        <v>252</v>
      </c>
      <c r="N101" s="492" t="s">
        <v>252</v>
      </c>
      <c r="O101" s="492" t="s">
        <v>252</v>
      </c>
      <c r="P101" s="492" t="s">
        <v>252</v>
      </c>
      <c r="Q101" s="492" t="s">
        <v>252</v>
      </c>
      <c r="R101" s="492" t="s">
        <v>446</v>
      </c>
      <c r="S101" s="492" t="s">
        <v>446</v>
      </c>
      <c r="T101" s="492" t="s">
        <v>446</v>
      </c>
      <c r="U101" s="492" t="s">
        <v>446</v>
      </c>
      <c r="V101" s="492" t="s">
        <v>446</v>
      </c>
      <c r="W101" s="492" t="s">
        <v>446</v>
      </c>
      <c r="X101" s="492" t="s">
        <v>446</v>
      </c>
      <c r="Y101" s="492" t="s">
        <v>747</v>
      </c>
      <c r="Z101" s="492" t="s">
        <v>747</v>
      </c>
      <c r="AA101" s="492" t="s">
        <v>747</v>
      </c>
      <c r="AB101" s="492" t="s">
        <v>747</v>
      </c>
      <c r="AC101" s="492" t="s">
        <v>747</v>
      </c>
      <c r="AD101" s="492" t="s">
        <v>747</v>
      </c>
    </row>
    <row r="102" spans="1:30" ht="12.75">
      <c r="A102" s="49"/>
      <c r="B102" s="77" t="s">
        <v>253</v>
      </c>
      <c r="C102" s="369"/>
      <c r="D102" s="492" t="s">
        <v>344</v>
      </c>
      <c r="E102" s="492" t="s">
        <v>254</v>
      </c>
      <c r="F102" s="498" t="s">
        <v>345</v>
      </c>
      <c r="G102" s="498" t="s">
        <v>345</v>
      </c>
      <c r="H102" s="498" t="s">
        <v>346</v>
      </c>
      <c r="I102" s="492" t="s">
        <v>346</v>
      </c>
      <c r="J102" s="492" t="s">
        <v>346</v>
      </c>
      <c r="K102" s="492" t="s">
        <v>346</v>
      </c>
      <c r="L102" s="492" t="s">
        <v>346</v>
      </c>
      <c r="M102" s="492" t="s">
        <v>346</v>
      </c>
      <c r="N102" s="492" t="s">
        <v>346</v>
      </c>
      <c r="O102" s="492" t="s">
        <v>254</v>
      </c>
      <c r="P102" s="492" t="s">
        <v>254</v>
      </c>
      <c r="Q102" s="492" t="s">
        <v>346</v>
      </c>
      <c r="R102" s="492" t="s">
        <v>346</v>
      </c>
      <c r="S102" s="492" t="s">
        <v>346</v>
      </c>
      <c r="T102" s="492" t="s">
        <v>346</v>
      </c>
      <c r="U102" s="492" t="s">
        <v>346</v>
      </c>
      <c r="V102" s="492" t="s">
        <v>346</v>
      </c>
      <c r="W102" s="492" t="s">
        <v>346</v>
      </c>
      <c r="X102" s="492" t="s">
        <v>346</v>
      </c>
      <c r="Y102" s="492" t="s">
        <v>346</v>
      </c>
      <c r="Z102" s="492" t="s">
        <v>346</v>
      </c>
      <c r="AA102" s="492" t="s">
        <v>346</v>
      </c>
      <c r="AB102" s="492" t="s">
        <v>346</v>
      </c>
      <c r="AC102" s="492" t="s">
        <v>346</v>
      </c>
      <c r="AD102" s="492" t="s">
        <v>346</v>
      </c>
    </row>
    <row r="103" spans="1:30" ht="12.75">
      <c r="A103" s="49"/>
      <c r="B103" s="77" t="s">
        <v>255</v>
      </c>
      <c r="C103" s="369"/>
      <c r="D103" s="492" t="s">
        <v>347</v>
      </c>
      <c r="E103" s="492" t="s">
        <v>256</v>
      </c>
      <c r="F103" s="498" t="s">
        <v>348</v>
      </c>
      <c r="G103" s="498" t="s">
        <v>348</v>
      </c>
      <c r="H103" s="498" t="s">
        <v>348</v>
      </c>
      <c r="I103" s="492" t="s">
        <v>348</v>
      </c>
      <c r="J103" s="492" t="s">
        <v>348</v>
      </c>
      <c r="K103" s="492" t="s">
        <v>348</v>
      </c>
      <c r="L103" s="492" t="s">
        <v>349</v>
      </c>
      <c r="M103" s="492" t="s">
        <v>349</v>
      </c>
      <c r="N103" s="492" t="s">
        <v>349</v>
      </c>
      <c r="O103" s="492" t="s">
        <v>349</v>
      </c>
      <c r="P103" s="492" t="s">
        <v>349</v>
      </c>
      <c r="Q103" s="492" t="s">
        <v>349</v>
      </c>
      <c r="R103" s="492" t="s">
        <v>314</v>
      </c>
      <c r="S103" s="492" t="s">
        <v>314</v>
      </c>
      <c r="T103" s="492" t="s">
        <v>314</v>
      </c>
      <c r="U103" s="492" t="s">
        <v>314</v>
      </c>
      <c r="V103" s="492" t="s">
        <v>314</v>
      </c>
      <c r="W103" s="492" t="s">
        <v>314</v>
      </c>
      <c r="X103" s="492" t="s">
        <v>314</v>
      </c>
      <c r="Y103" s="492" t="s">
        <v>314</v>
      </c>
      <c r="Z103" s="492" t="s">
        <v>314</v>
      </c>
      <c r="AA103" s="492" t="s">
        <v>314</v>
      </c>
      <c r="AB103" s="492" t="s">
        <v>314</v>
      </c>
      <c r="AC103" s="492" t="s">
        <v>314</v>
      </c>
      <c r="AD103" s="492" t="s">
        <v>314</v>
      </c>
    </row>
    <row r="104" spans="1:30" ht="12.75">
      <c r="A104" s="258"/>
      <c r="B104" s="494" t="s">
        <v>257</v>
      </c>
      <c r="C104" s="370"/>
      <c r="D104" s="490" t="s">
        <v>350</v>
      </c>
      <c r="E104" s="490" t="s">
        <v>258</v>
      </c>
      <c r="F104" s="371" t="s">
        <v>351</v>
      </c>
      <c r="G104" s="371" t="s">
        <v>352</v>
      </c>
      <c r="H104" s="371" t="s">
        <v>352</v>
      </c>
      <c r="I104" s="490" t="s">
        <v>352</v>
      </c>
      <c r="J104" s="490" t="s">
        <v>352</v>
      </c>
      <c r="K104" s="490" t="s">
        <v>352</v>
      </c>
      <c r="L104" s="490" t="s">
        <v>353</v>
      </c>
      <c r="M104" s="490" t="s">
        <v>353</v>
      </c>
      <c r="N104" s="490" t="s">
        <v>353</v>
      </c>
      <c r="O104" s="490" t="s">
        <v>353</v>
      </c>
      <c r="P104" s="490" t="s">
        <v>353</v>
      </c>
      <c r="Q104" s="490" t="s">
        <v>387</v>
      </c>
      <c r="R104" s="490" t="s">
        <v>447</v>
      </c>
      <c r="S104" s="490" t="s">
        <v>447</v>
      </c>
      <c r="T104" s="490" t="s">
        <v>447</v>
      </c>
      <c r="U104" s="490" t="s">
        <v>447</v>
      </c>
      <c r="V104" s="490" t="s">
        <v>447</v>
      </c>
      <c r="W104" s="490" t="s">
        <v>447</v>
      </c>
      <c r="X104" s="490" t="s">
        <v>447</v>
      </c>
      <c r="Y104" s="490" t="s">
        <v>447</v>
      </c>
      <c r="Z104" s="490" t="s">
        <v>447</v>
      </c>
      <c r="AA104" s="490" t="s">
        <v>447</v>
      </c>
      <c r="AB104" s="490" t="s">
        <v>447</v>
      </c>
      <c r="AC104" s="490" t="s">
        <v>447</v>
      </c>
      <c r="AD104" s="490" t="s">
        <v>447</v>
      </c>
    </row>
    <row r="105" spans="1:30" s="1407" customFormat="1" ht="14.25" customHeight="1" thickBot="1">
      <c r="A105" s="516" t="s">
        <v>259</v>
      </c>
      <c r="B105" s="517"/>
      <c r="C105" s="518"/>
      <c r="D105" s="519">
        <v>4.8</v>
      </c>
      <c r="E105" s="519">
        <v>4</v>
      </c>
      <c r="F105" s="519">
        <v>4.5</v>
      </c>
      <c r="G105" s="520"/>
      <c r="H105" s="520"/>
      <c r="I105" s="521"/>
      <c r="J105" s="522">
        <v>8</v>
      </c>
      <c r="K105" s="521"/>
      <c r="L105" s="521"/>
      <c r="M105" s="521"/>
      <c r="N105" s="519">
        <v>6.4</v>
      </c>
      <c r="O105" s="519"/>
      <c r="P105" s="519"/>
      <c r="Q105" s="584"/>
      <c r="R105" s="584"/>
      <c r="S105" s="584"/>
      <c r="T105" s="584"/>
      <c r="U105" s="584"/>
      <c r="V105" s="627">
        <v>7.7</v>
      </c>
      <c r="W105" s="584"/>
      <c r="X105" s="584"/>
      <c r="Y105" s="584"/>
      <c r="Z105" s="584"/>
      <c r="AA105" s="584"/>
      <c r="AB105" s="584"/>
      <c r="AC105" s="584"/>
      <c r="AD105" s="584"/>
    </row>
    <row r="106" spans="1:16" ht="15.75" customHeight="1" hidden="1">
      <c r="A106" s="76" t="s">
        <v>275</v>
      </c>
      <c r="B106" s="20"/>
      <c r="C106" s="20"/>
      <c r="D106" s="354"/>
      <c r="E106" s="354"/>
      <c r="F106" s="18"/>
      <c r="G106" s="18"/>
      <c r="H106" s="18"/>
      <c r="I106" s="354"/>
      <c r="J106" s="18"/>
      <c r="K106" s="354"/>
      <c r="L106" s="354"/>
      <c r="M106" s="257"/>
      <c r="N106" s="257"/>
      <c r="O106" s="257"/>
      <c r="P106" s="257"/>
    </row>
    <row r="107" spans="1:16" ht="12.75">
      <c r="A107" s="76" t="s">
        <v>276</v>
      </c>
      <c r="B107" s="20"/>
      <c r="C107" s="20"/>
      <c r="D107" s="354"/>
      <c r="E107" s="354"/>
      <c r="F107" s="18"/>
      <c r="G107" s="18"/>
      <c r="H107" s="18"/>
      <c r="I107" s="354"/>
      <c r="J107" s="18"/>
      <c r="K107" s="354"/>
      <c r="L107" s="354"/>
      <c r="M107" s="257"/>
      <c r="N107" s="257"/>
      <c r="O107" s="257"/>
      <c r="P107" s="257"/>
    </row>
    <row r="108" spans="1:16" ht="12.75">
      <c r="A108" s="356" t="s">
        <v>748</v>
      </c>
      <c r="B108" s="20"/>
      <c r="C108" s="20"/>
      <c r="D108" s="354"/>
      <c r="E108" s="354"/>
      <c r="F108" s="18"/>
      <c r="G108" s="18"/>
      <c r="H108" s="18"/>
      <c r="I108" s="354"/>
      <c r="J108" s="18"/>
      <c r="K108" s="354"/>
      <c r="L108" s="354"/>
      <c r="M108" s="257"/>
      <c r="N108" s="257"/>
      <c r="O108" s="257"/>
      <c r="P108" s="257"/>
    </row>
    <row r="109" spans="1:3" ht="12.75">
      <c r="A109" s="19"/>
      <c r="B109" s="496"/>
      <c r="C109" s="496"/>
    </row>
    <row r="110" spans="2:3" ht="12.75">
      <c r="B110" s="496"/>
      <c r="C110" s="496"/>
    </row>
    <row r="111" spans="2:3" ht="12.75">
      <c r="B111" s="496"/>
      <c r="C111" s="496"/>
    </row>
    <row r="112" spans="2:3" ht="12.75">
      <c r="B112" s="496"/>
      <c r="C112" s="496"/>
    </row>
    <row r="113" spans="2:3" ht="12.75">
      <c r="B113" s="496"/>
      <c r="C113" s="496"/>
    </row>
    <row r="114" spans="2:3" ht="12.75">
      <c r="B114" s="496"/>
      <c r="C114" s="496"/>
    </row>
    <row r="115" spans="2:3" ht="12.75">
      <c r="B115" s="496"/>
      <c r="C115" s="496"/>
    </row>
    <row r="116" spans="2:3" ht="12.75">
      <c r="B116" s="496"/>
      <c r="C116" s="496"/>
    </row>
    <row r="117" spans="2:3" ht="12.75">
      <c r="B117" s="496"/>
      <c r="C117" s="496"/>
    </row>
    <row r="118" spans="2:3" ht="12.75">
      <c r="B118" s="496"/>
      <c r="C118" s="496"/>
    </row>
    <row r="119" spans="2:3" ht="12.75">
      <c r="B119" s="496"/>
      <c r="C119" s="496"/>
    </row>
    <row r="120" spans="2:3" ht="12.75">
      <c r="B120" s="496"/>
      <c r="C120" s="496"/>
    </row>
    <row r="121" spans="2:3" ht="12.75">
      <c r="B121" s="496"/>
      <c r="C121" s="496"/>
    </row>
    <row r="122" spans="2:3" ht="12.75">
      <c r="B122" s="496"/>
      <c r="C122" s="496"/>
    </row>
    <row r="123" spans="2:3" ht="12.75">
      <c r="B123" s="496"/>
      <c r="C123" s="496"/>
    </row>
    <row r="124" spans="2:3" ht="12.75">
      <c r="B124" s="496"/>
      <c r="C124" s="496"/>
    </row>
    <row r="125" spans="2:3" ht="12.75">
      <c r="B125" s="496"/>
      <c r="C125" s="496"/>
    </row>
    <row r="126" spans="2:3" ht="12.75">
      <c r="B126" s="496"/>
      <c r="C126" s="496"/>
    </row>
    <row r="127" spans="2:3" ht="12.75">
      <c r="B127" s="496"/>
      <c r="C127" s="496"/>
    </row>
    <row r="128" spans="2:3" ht="12.75">
      <c r="B128" s="496"/>
      <c r="C128" s="496"/>
    </row>
    <row r="129" spans="2:3" ht="12.75">
      <c r="B129" s="496"/>
      <c r="C129" s="496"/>
    </row>
    <row r="130" spans="2:3" ht="12.75">
      <c r="B130" s="496"/>
      <c r="C130" s="496"/>
    </row>
    <row r="131" spans="2:3" ht="12.75">
      <c r="B131" s="496"/>
      <c r="C131" s="496"/>
    </row>
    <row r="132" spans="2:3" ht="12.75">
      <c r="B132" s="496"/>
      <c r="C132" s="496"/>
    </row>
  </sheetData>
  <sheetProtection/>
  <mergeCells count="12">
    <mergeCell ref="A1:I1"/>
    <mergeCell ref="A2:I2"/>
    <mergeCell ref="A3:I3"/>
    <mergeCell ref="A5:I5"/>
    <mergeCell ref="A70:C70"/>
    <mergeCell ref="A71:C71"/>
    <mergeCell ref="A67:AD67"/>
    <mergeCell ref="A68:AD68"/>
    <mergeCell ref="A6:I6"/>
    <mergeCell ref="A8:C8"/>
    <mergeCell ref="A9:C9"/>
    <mergeCell ref="A66:AD66"/>
  </mergeCells>
  <printOptions/>
  <pageMargins left="0.45" right="0.2" top="1" bottom="1" header="0.5" footer="0.5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P8" sqref="P8"/>
    </sheetView>
  </sheetViews>
  <sheetFormatPr defaultColWidth="9.421875" defaultRowHeight="12.75"/>
  <cols>
    <col min="1" max="1" width="8.00390625" style="1409" customWidth="1"/>
    <col min="2" max="13" width="6.28125" style="1408" customWidth="1"/>
    <col min="14" max="14" width="7.421875" style="1409" bestFit="1" customWidth="1"/>
    <col min="15" max="16384" width="9.421875" style="1408" customWidth="1"/>
  </cols>
  <sheetData>
    <row r="2" spans="1:14" ht="12.75">
      <c r="A2" s="1726" t="s">
        <v>1405</v>
      </c>
      <c r="B2" s="1726"/>
      <c r="C2" s="1726"/>
      <c r="D2" s="1726"/>
      <c r="E2" s="1726"/>
      <c r="F2" s="1726"/>
      <c r="G2" s="1726"/>
      <c r="H2" s="1726"/>
      <c r="I2" s="1726"/>
      <c r="J2" s="1726"/>
      <c r="K2" s="1726"/>
      <c r="L2" s="1726"/>
      <c r="M2" s="1726"/>
      <c r="N2" s="1726"/>
    </row>
    <row r="3" spans="1:14" ht="15.75">
      <c r="A3" s="1713" t="s">
        <v>354</v>
      </c>
      <c r="B3" s="1713"/>
      <c r="C3" s="1713"/>
      <c r="D3" s="1713"/>
      <c r="E3" s="1713"/>
      <c r="F3" s="1713"/>
      <c r="G3" s="1713"/>
      <c r="H3" s="1713"/>
      <c r="I3" s="1713"/>
      <c r="J3" s="1713"/>
      <c r="K3" s="1713"/>
      <c r="L3" s="1713"/>
      <c r="M3" s="1713"/>
      <c r="N3" s="1713"/>
    </row>
    <row r="4" spans="1:14" ht="13.5" thickBot="1">
      <c r="A4" s="92"/>
      <c r="B4" s="433"/>
      <c r="C4" s="433"/>
      <c r="D4" s="433"/>
      <c r="E4" s="433"/>
      <c r="F4" s="433"/>
      <c r="G4" s="433"/>
      <c r="H4" s="433"/>
      <c r="I4" s="433"/>
      <c r="J4" s="433"/>
      <c r="K4" s="523"/>
      <c r="L4" s="433"/>
      <c r="M4" s="433"/>
      <c r="N4" s="524" t="s">
        <v>355</v>
      </c>
    </row>
    <row r="5" spans="1:14" s="1409" customFormat="1" ht="12.75">
      <c r="A5" s="1313"/>
      <c r="B5" s="1727" t="s">
        <v>1387</v>
      </c>
      <c r="C5" s="1727"/>
      <c r="D5" s="1727"/>
      <c r="E5" s="1727"/>
      <c r="F5" s="1727"/>
      <c r="G5" s="1727"/>
      <c r="H5" s="1727"/>
      <c r="I5" s="1727"/>
      <c r="J5" s="1727"/>
      <c r="K5" s="1727"/>
      <c r="L5" s="1727"/>
      <c r="M5" s="1728"/>
      <c r="N5" s="525" t="s">
        <v>103</v>
      </c>
    </row>
    <row r="6" spans="1:14" s="1409" customFormat="1" ht="12.75">
      <c r="A6" s="1314" t="s">
        <v>356</v>
      </c>
      <c r="B6" s="526" t="s">
        <v>946</v>
      </c>
      <c r="C6" s="527" t="s">
        <v>1292</v>
      </c>
      <c r="D6" s="527" t="s">
        <v>1299</v>
      </c>
      <c r="E6" s="527" t="s">
        <v>1300</v>
      </c>
      <c r="F6" s="527" t="s">
        <v>1301</v>
      </c>
      <c r="G6" s="527" t="s">
        <v>1302</v>
      </c>
      <c r="H6" s="527" t="s">
        <v>1303</v>
      </c>
      <c r="I6" s="527" t="s">
        <v>1304</v>
      </c>
      <c r="J6" s="527" t="s">
        <v>1305</v>
      </c>
      <c r="K6" s="527" t="s">
        <v>1306</v>
      </c>
      <c r="L6" s="527" t="s">
        <v>1394</v>
      </c>
      <c r="M6" s="143" t="s">
        <v>1395</v>
      </c>
      <c r="N6" s="144" t="s">
        <v>1160</v>
      </c>
    </row>
    <row r="7" spans="1:14" ht="15" customHeight="1">
      <c r="A7" s="528" t="s">
        <v>357</v>
      </c>
      <c r="B7" s="529">
        <v>8.43</v>
      </c>
      <c r="C7" s="529">
        <v>8.78</v>
      </c>
      <c r="D7" s="529">
        <v>8.84</v>
      </c>
      <c r="E7" s="529">
        <v>8.7</v>
      </c>
      <c r="F7" s="529">
        <v>8.82</v>
      </c>
      <c r="G7" s="529">
        <v>8.93</v>
      </c>
      <c r="H7" s="529">
        <v>9.33</v>
      </c>
      <c r="I7" s="529">
        <v>9.56</v>
      </c>
      <c r="J7" s="529">
        <v>9.6</v>
      </c>
      <c r="K7" s="529">
        <v>9.64</v>
      </c>
      <c r="L7" s="529">
        <v>9.59</v>
      </c>
      <c r="M7" s="529">
        <v>9.64</v>
      </c>
      <c r="N7" s="530">
        <v>9.24</v>
      </c>
    </row>
    <row r="8" spans="1:14" ht="15" customHeight="1">
      <c r="A8" s="528" t="s">
        <v>358</v>
      </c>
      <c r="B8" s="529">
        <v>10.17</v>
      </c>
      <c r="C8" s="529">
        <v>10.45</v>
      </c>
      <c r="D8" s="529">
        <v>12.17</v>
      </c>
      <c r="E8" s="529">
        <v>11.68</v>
      </c>
      <c r="F8" s="529">
        <v>12.03</v>
      </c>
      <c r="G8" s="529">
        <v>12.36</v>
      </c>
      <c r="H8" s="529">
        <v>12.57</v>
      </c>
      <c r="I8" s="529">
        <v>12.43</v>
      </c>
      <c r="J8" s="529">
        <v>11.3</v>
      </c>
      <c r="K8" s="529">
        <v>9.56</v>
      </c>
      <c r="L8" s="529">
        <v>11.28</v>
      </c>
      <c r="M8" s="529">
        <v>11.92</v>
      </c>
      <c r="N8" s="531">
        <v>11.34</v>
      </c>
    </row>
    <row r="9" spans="1:14" ht="15" customHeight="1">
      <c r="A9" s="528" t="s">
        <v>359</v>
      </c>
      <c r="B9" s="529">
        <v>8.49</v>
      </c>
      <c r="C9" s="529">
        <v>5.94</v>
      </c>
      <c r="D9" s="529">
        <v>7.24</v>
      </c>
      <c r="E9" s="529">
        <v>8.74</v>
      </c>
      <c r="F9" s="529">
        <v>6.05</v>
      </c>
      <c r="G9" s="529">
        <v>3.93</v>
      </c>
      <c r="H9" s="529">
        <v>7.57</v>
      </c>
      <c r="I9" s="529">
        <v>7.56</v>
      </c>
      <c r="J9" s="529">
        <v>6.38</v>
      </c>
      <c r="K9" s="529">
        <v>4.93</v>
      </c>
      <c r="L9" s="529">
        <v>5.31</v>
      </c>
      <c r="M9" s="529">
        <v>6.01</v>
      </c>
      <c r="N9" s="531">
        <v>6.5</v>
      </c>
    </row>
    <row r="10" spans="1:14" ht="15" customHeight="1">
      <c r="A10" s="528" t="s">
        <v>360</v>
      </c>
      <c r="B10" s="529">
        <v>6.36</v>
      </c>
      <c r="C10" s="529">
        <v>6.26</v>
      </c>
      <c r="D10" s="529">
        <v>6.54</v>
      </c>
      <c r="E10" s="529">
        <v>7.02</v>
      </c>
      <c r="F10" s="529">
        <v>6.91</v>
      </c>
      <c r="G10" s="529">
        <v>6.99</v>
      </c>
      <c r="H10" s="529">
        <v>7.38</v>
      </c>
      <c r="I10" s="529">
        <v>7.97</v>
      </c>
      <c r="J10" s="529">
        <v>8.12</v>
      </c>
      <c r="K10" s="529">
        <v>7.94</v>
      </c>
      <c r="L10" s="529">
        <v>7.89</v>
      </c>
      <c r="M10" s="529">
        <v>8.33</v>
      </c>
      <c r="N10" s="531">
        <v>7.35</v>
      </c>
    </row>
    <row r="11" spans="1:14" ht="15" customHeight="1">
      <c r="A11" s="528" t="s">
        <v>361</v>
      </c>
      <c r="B11" s="529">
        <v>8.34</v>
      </c>
      <c r="C11" s="529">
        <v>8.61</v>
      </c>
      <c r="D11" s="529">
        <v>8.78</v>
      </c>
      <c r="E11" s="529">
        <v>9.14</v>
      </c>
      <c r="F11" s="529">
        <v>9.69</v>
      </c>
      <c r="G11" s="529">
        <v>11.83</v>
      </c>
      <c r="H11" s="529">
        <v>12.68</v>
      </c>
      <c r="I11" s="529">
        <v>12.21</v>
      </c>
      <c r="J11" s="529">
        <v>10.93</v>
      </c>
      <c r="K11" s="529">
        <v>12.7</v>
      </c>
      <c r="L11" s="529">
        <v>12.88</v>
      </c>
      <c r="M11" s="529">
        <v>12.66</v>
      </c>
      <c r="N11" s="531">
        <v>10.93</v>
      </c>
    </row>
    <row r="12" spans="1:14" ht="15" customHeight="1">
      <c r="A12" s="528" t="s">
        <v>368</v>
      </c>
      <c r="B12" s="529">
        <v>12.180580266567938</v>
      </c>
      <c r="C12" s="529">
        <v>11.753995135135135</v>
      </c>
      <c r="D12" s="529">
        <v>11.43</v>
      </c>
      <c r="E12" s="529">
        <v>11.62647106257875</v>
      </c>
      <c r="F12" s="529">
        <v>11.507426486486487</v>
      </c>
      <c r="G12" s="529">
        <v>11.47</v>
      </c>
      <c r="H12" s="529">
        <v>11.624515713784637</v>
      </c>
      <c r="I12" s="529">
        <v>10.994226486486486</v>
      </c>
      <c r="J12" s="529">
        <v>9.76545743647647</v>
      </c>
      <c r="K12" s="529">
        <v>8.51255915744377</v>
      </c>
      <c r="L12" s="529">
        <v>6.032429189189189</v>
      </c>
      <c r="M12" s="529">
        <v>5.6191894558599635</v>
      </c>
      <c r="N12" s="531">
        <v>10.22055196436712</v>
      </c>
    </row>
    <row r="13" spans="1:14" ht="15" customHeight="1">
      <c r="A13" s="528" t="s">
        <v>369</v>
      </c>
      <c r="B13" s="529">
        <v>4.868429567408652</v>
      </c>
      <c r="C13" s="529">
        <v>3.3598782967250815</v>
      </c>
      <c r="D13" s="529">
        <v>3.8128924099661266</v>
      </c>
      <c r="E13" s="529">
        <v>3.358146871062578</v>
      </c>
      <c r="F13" s="529">
        <v>2.630800540540541</v>
      </c>
      <c r="G13" s="529">
        <v>2.7138949166740067</v>
      </c>
      <c r="H13" s="529">
        <v>3.9024395212095753</v>
      </c>
      <c r="I13" s="529">
        <v>4.0046837837837845</v>
      </c>
      <c r="J13" s="529">
        <v>4.168231948270435</v>
      </c>
      <c r="K13" s="529">
        <v>3.4432686832740216</v>
      </c>
      <c r="L13" s="529">
        <v>3.2424281081081077</v>
      </c>
      <c r="M13" s="529">
        <v>2.8717697704892062</v>
      </c>
      <c r="N13" s="531">
        <v>3.5174291324677225</v>
      </c>
    </row>
    <row r="14" spans="1:14" ht="15" customHeight="1">
      <c r="A14" s="528" t="s">
        <v>370</v>
      </c>
      <c r="B14" s="529">
        <v>1.6129035699286014</v>
      </c>
      <c r="C14" s="529">
        <v>0.89907419712949</v>
      </c>
      <c r="D14" s="529">
        <v>0.846207755463706</v>
      </c>
      <c r="E14" s="529">
        <v>2.879197306069458</v>
      </c>
      <c r="F14" s="529">
        <v>3.2362716517326144</v>
      </c>
      <c r="G14" s="529">
        <v>3.288953117353205</v>
      </c>
      <c r="H14" s="529">
        <v>1.6134097188476224</v>
      </c>
      <c r="I14" s="529">
        <v>1.2147113333333335</v>
      </c>
      <c r="J14" s="529">
        <v>2.1575733145895724</v>
      </c>
      <c r="K14" s="529">
        <v>3.090519992960225</v>
      </c>
      <c r="L14" s="529">
        <v>3.3535156756756757</v>
      </c>
      <c r="M14" s="529">
        <v>3.3197895928330032</v>
      </c>
      <c r="N14" s="531">
        <v>2.3316103563160104</v>
      </c>
    </row>
    <row r="15" spans="1:14" ht="15" customHeight="1">
      <c r="A15" s="528" t="s">
        <v>371</v>
      </c>
      <c r="B15" s="529">
        <v>3.3968185352308224</v>
      </c>
      <c r="C15" s="529">
        <v>2.895359281579573</v>
      </c>
      <c r="D15" s="529">
        <v>3.4084731132075468</v>
      </c>
      <c r="E15" s="529">
        <v>4.093331220329517</v>
      </c>
      <c r="F15" s="529">
        <v>3.994682751045284</v>
      </c>
      <c r="G15" s="529">
        <v>4.440908264329805</v>
      </c>
      <c r="H15" s="529">
        <v>5.164051891704268</v>
      </c>
      <c r="I15" s="529">
        <v>5.596070322580646</v>
      </c>
      <c r="J15" s="529">
        <v>5.456351824840063</v>
      </c>
      <c r="K15" s="529">
        <v>5.726184461067665</v>
      </c>
      <c r="L15" s="529">
        <v>5.46250458618313</v>
      </c>
      <c r="M15" s="529">
        <v>5.360435168115558</v>
      </c>
      <c r="N15" s="531">
        <v>4.662800140488818</v>
      </c>
    </row>
    <row r="16" spans="1:14" ht="15" customHeight="1">
      <c r="A16" s="528" t="s">
        <v>372</v>
      </c>
      <c r="B16" s="529">
        <v>5.425047309961818</v>
      </c>
      <c r="C16" s="529">
        <v>5.222550591166958</v>
      </c>
      <c r="D16" s="529">
        <v>4.872020754716981</v>
      </c>
      <c r="E16" s="529">
        <v>5.242749264705882</v>
      </c>
      <c r="F16" s="529">
        <v>5.304209852404553</v>
      </c>
      <c r="G16" s="529">
        <v>5.26434765889847</v>
      </c>
      <c r="H16" s="529">
        <v>5.170746858729607</v>
      </c>
      <c r="I16" s="529">
        <v>4.551349535702849</v>
      </c>
      <c r="J16" s="529">
        <v>3.871767249497724</v>
      </c>
      <c r="K16" s="529">
        <v>4.674502013189865</v>
      </c>
      <c r="L16" s="529">
        <v>4.940809824561403</v>
      </c>
      <c r="M16" s="529">
        <v>4.9510305534645385</v>
      </c>
      <c r="N16" s="531">
        <v>4.9643167763801666</v>
      </c>
    </row>
    <row r="17" spans="1:14" ht="15" customHeight="1">
      <c r="A17" s="528" t="s">
        <v>373</v>
      </c>
      <c r="B17" s="529">
        <v>4.775216950572465</v>
      </c>
      <c r="C17" s="529">
        <v>3.77765162028212</v>
      </c>
      <c r="D17" s="529">
        <v>4.663893382237086</v>
      </c>
      <c r="E17" s="529">
        <v>4.9555454448777025</v>
      </c>
      <c r="F17" s="529">
        <v>4.953859860574043</v>
      </c>
      <c r="G17" s="529">
        <v>4.846119482616302</v>
      </c>
      <c r="H17" s="529">
        <v>5.187522395978776</v>
      </c>
      <c r="I17" s="529">
        <v>5.385691068024617</v>
      </c>
      <c r="J17" s="529">
        <v>5.052342023311288</v>
      </c>
      <c r="K17" s="529">
        <v>4.859117983803406</v>
      </c>
      <c r="L17" s="529">
        <v>4.519417635205055</v>
      </c>
      <c r="M17" s="529">
        <v>3.780621060673431</v>
      </c>
      <c r="N17" s="531">
        <v>4.708875790310837</v>
      </c>
    </row>
    <row r="18" spans="1:14" ht="15" customHeight="1">
      <c r="A18" s="528" t="s">
        <v>374</v>
      </c>
      <c r="B18" s="529">
        <v>3.41748440269408</v>
      </c>
      <c r="C18" s="529">
        <v>3.4932778280050107</v>
      </c>
      <c r="D18" s="529">
        <v>3.5961985600462625</v>
      </c>
      <c r="E18" s="529">
        <v>4.02602993577213</v>
      </c>
      <c r="F18" s="529">
        <v>3.7520925058548005</v>
      </c>
      <c r="G18" s="529">
        <v>4.10236892545691</v>
      </c>
      <c r="H18" s="529">
        <v>4.0122495923431405</v>
      </c>
      <c r="I18" s="529">
        <v>3.906800049016938</v>
      </c>
      <c r="J18" s="529">
        <v>4.055525032860332</v>
      </c>
      <c r="K18" s="529">
        <v>2.911661630829377</v>
      </c>
      <c r="L18" s="529">
        <v>1.6678396383639233</v>
      </c>
      <c r="M18" s="529">
        <v>2.9805422437758247</v>
      </c>
      <c r="N18" s="531">
        <v>3.4814174393084554</v>
      </c>
    </row>
    <row r="19" spans="1:14" ht="15" customHeight="1">
      <c r="A19" s="532" t="s">
        <v>203</v>
      </c>
      <c r="B19" s="529">
        <v>4.027662566465792</v>
      </c>
      <c r="C19" s="529">
        <v>3.6609049773755653</v>
      </c>
      <c r="D19" s="529">
        <v>3.701351713395639</v>
      </c>
      <c r="E19" s="529">
        <v>3.676631343283582</v>
      </c>
      <c r="F19" s="529">
        <v>3.850785333333333</v>
      </c>
      <c r="G19" s="529">
        <v>3.9490213213213217</v>
      </c>
      <c r="H19" s="529">
        <v>3.940556451612903</v>
      </c>
      <c r="I19" s="529">
        <v>3.8080159420289847</v>
      </c>
      <c r="J19" s="529">
        <v>1.6973710622710623</v>
      </c>
      <c r="K19" s="529">
        <v>0.7020408450704225</v>
      </c>
      <c r="L19" s="529">
        <v>0.8240442028985507</v>
      </c>
      <c r="M19" s="529">
        <v>1.4706548192771083</v>
      </c>
      <c r="N19" s="531">
        <v>2.929587760230834</v>
      </c>
    </row>
    <row r="20" spans="1:14" ht="15" customHeight="1">
      <c r="A20" s="528" t="s">
        <v>178</v>
      </c>
      <c r="B20" s="529">
        <v>0.6176727272727273</v>
      </c>
      <c r="C20" s="529">
        <v>0.629863076923077</v>
      </c>
      <c r="D20" s="529">
        <v>1.3400342756183745</v>
      </c>
      <c r="E20" s="529">
        <v>1.9721844155844157</v>
      </c>
      <c r="F20" s="529">
        <v>2.401290153846154</v>
      </c>
      <c r="G20" s="529">
        <v>2.080350530035336</v>
      </c>
      <c r="H20" s="529">
        <v>2.3784652173913043</v>
      </c>
      <c r="I20" s="529">
        <v>2.9391873188405797</v>
      </c>
      <c r="J20" s="529">
        <v>3.109814156626506</v>
      </c>
      <c r="K20" s="529">
        <v>3.6963909090909097</v>
      </c>
      <c r="L20" s="529">
        <v>3.8208818461538465</v>
      </c>
      <c r="M20" s="529">
        <v>3.939815901060071</v>
      </c>
      <c r="N20" s="531">
        <v>2.4576696244599545</v>
      </c>
    </row>
    <row r="21" spans="1:14" s="433" customFormat="1" ht="15" customHeight="1">
      <c r="A21" s="533" t="s">
        <v>943</v>
      </c>
      <c r="B21" s="529">
        <v>2.2590185714285718</v>
      </c>
      <c r="C21" s="529">
        <v>3.3845412060301507</v>
      </c>
      <c r="D21" s="529">
        <v>3.102005803571429</v>
      </c>
      <c r="E21" s="529">
        <v>2.687988475836431</v>
      </c>
      <c r="F21" s="529">
        <v>2.1998130653266332</v>
      </c>
      <c r="G21" s="529">
        <v>2.4648049469964666</v>
      </c>
      <c r="H21" s="529">
        <v>2.2032</v>
      </c>
      <c r="I21" s="529">
        <v>2.651</v>
      </c>
      <c r="J21" s="529">
        <v>2.8861</v>
      </c>
      <c r="K21" s="529">
        <v>3.6293</v>
      </c>
      <c r="L21" s="529">
        <v>3.3082</v>
      </c>
      <c r="M21" s="529">
        <v>3.2485</v>
      </c>
      <c r="N21" s="531">
        <v>2.8427</v>
      </c>
    </row>
    <row r="22" spans="1:14" s="1411" customFormat="1" ht="15" customHeight="1">
      <c r="A22" s="1410" t="s">
        <v>944</v>
      </c>
      <c r="B22" s="534">
        <v>2.9887</v>
      </c>
      <c r="C22" s="529">
        <v>2.7829</v>
      </c>
      <c r="D22" s="529">
        <v>2.5369</v>
      </c>
      <c r="E22" s="529">
        <v>2.1101</v>
      </c>
      <c r="F22" s="529">
        <v>1.9827</v>
      </c>
      <c r="G22" s="529">
        <v>2.6703</v>
      </c>
      <c r="H22" s="529">
        <v>2.5963603174603174</v>
      </c>
      <c r="I22" s="529">
        <v>2.3605678095238094</v>
      </c>
      <c r="J22" s="529">
        <v>1.8496</v>
      </c>
      <c r="K22" s="529">
        <v>2.4269</v>
      </c>
      <c r="L22" s="529">
        <v>2.1681</v>
      </c>
      <c r="M22" s="535">
        <v>2.7651367875647668</v>
      </c>
      <c r="N22" s="536">
        <v>2.4216334168057867</v>
      </c>
    </row>
    <row r="23" spans="1:14" s="1412" customFormat="1" ht="15" customHeight="1">
      <c r="A23" s="1410" t="s">
        <v>1406</v>
      </c>
      <c r="B23" s="534">
        <v>4.2514</v>
      </c>
      <c r="C23" s="529">
        <v>2.1419</v>
      </c>
      <c r="D23" s="628">
        <v>2.3486</v>
      </c>
      <c r="E23" s="628">
        <v>3.0267</v>
      </c>
      <c r="F23" s="628">
        <v>3.5927</v>
      </c>
      <c r="G23" s="628">
        <v>3.8637</v>
      </c>
      <c r="H23" s="529">
        <v>5.7924</v>
      </c>
      <c r="I23" s="529">
        <v>5.5404</v>
      </c>
      <c r="J23" s="529">
        <v>4.0699</v>
      </c>
      <c r="K23" s="529">
        <v>5.32</v>
      </c>
      <c r="L23" s="529">
        <v>5.41</v>
      </c>
      <c r="M23" s="535">
        <v>5.13</v>
      </c>
      <c r="N23" s="536">
        <v>4.22</v>
      </c>
    </row>
    <row r="24" spans="1:14" ht="13.5" thickBot="1">
      <c r="A24" s="1413" t="s">
        <v>725</v>
      </c>
      <c r="B24" s="1414">
        <v>5.17</v>
      </c>
      <c r="C24" s="1415">
        <v>3.73</v>
      </c>
      <c r="D24" s="756">
        <v>6.08</v>
      </c>
      <c r="E24" s="756">
        <v>5.55</v>
      </c>
      <c r="F24" s="756">
        <v>4.72</v>
      </c>
      <c r="G24" s="756">
        <v>4.32</v>
      </c>
      <c r="H24" s="756">
        <v>6.64</v>
      </c>
      <c r="I24" s="756">
        <v>6.83</v>
      </c>
      <c r="J24" s="756"/>
      <c r="K24" s="756"/>
      <c r="L24" s="756"/>
      <c r="M24" s="756"/>
      <c r="N24" s="863"/>
    </row>
  </sheetData>
  <sheetProtection/>
  <mergeCells count="3">
    <mergeCell ref="A2:N2"/>
    <mergeCell ref="B5:M5"/>
    <mergeCell ref="A3:N3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H28" sqref="H28"/>
    </sheetView>
  </sheetViews>
  <sheetFormatPr defaultColWidth="9.421875" defaultRowHeight="12.75"/>
  <cols>
    <col min="1" max="1" width="2.00390625" style="1418" customWidth="1"/>
    <col min="2" max="2" width="7.8515625" style="1418" customWidth="1"/>
    <col min="3" max="13" width="5.28125" style="1416" customWidth="1"/>
    <col min="14" max="14" width="6.28125" style="1416" customWidth="1"/>
    <col min="15" max="15" width="8.00390625" style="1418" customWidth="1"/>
    <col min="16" max="16384" width="9.421875" style="1416" customWidth="1"/>
  </cols>
  <sheetData>
    <row r="1" spans="1:15" ht="12.75">
      <c r="A1" s="1692" t="s">
        <v>1385</v>
      </c>
      <c r="B1" s="1692"/>
      <c r="C1" s="1692"/>
      <c r="D1" s="1692"/>
      <c r="E1" s="1692"/>
      <c r="F1" s="1692"/>
      <c r="G1" s="1692"/>
      <c r="H1" s="1692"/>
      <c r="I1" s="1692"/>
      <c r="J1" s="1692"/>
      <c r="K1" s="1692"/>
      <c r="L1" s="1692"/>
      <c r="M1" s="1692"/>
      <c r="N1" s="1692"/>
      <c r="O1" s="1692"/>
    </row>
    <row r="2" spans="1:16" ht="15.75">
      <c r="A2" s="1713" t="s">
        <v>375</v>
      </c>
      <c r="B2" s="1713"/>
      <c r="C2" s="1713"/>
      <c r="D2" s="1713"/>
      <c r="E2" s="1713"/>
      <c r="F2" s="1713"/>
      <c r="G2" s="1713"/>
      <c r="H2" s="1713"/>
      <c r="I2" s="1713"/>
      <c r="J2" s="1713"/>
      <c r="K2" s="1713"/>
      <c r="L2" s="1713"/>
      <c r="M2" s="1713"/>
      <c r="N2" s="1713"/>
      <c r="O2" s="1713"/>
      <c r="P2" s="1417"/>
    </row>
    <row r="3" spans="1:15" ht="12.75" hidden="1">
      <c r="A3" s="92"/>
      <c r="B3" s="92"/>
      <c r="C3" s="433"/>
      <c r="D3" s="523"/>
      <c r="E3" s="523"/>
      <c r="F3" s="523"/>
      <c r="G3" s="433"/>
      <c r="H3" s="433"/>
      <c r="I3" s="433"/>
      <c r="J3" s="433"/>
      <c r="K3" s="433"/>
      <c r="L3" s="433"/>
      <c r="M3" s="433"/>
      <c r="N3" s="433"/>
      <c r="O3" s="92"/>
    </row>
    <row r="4" spans="1:15" ht="13.5" thickBot="1">
      <c r="A4" s="24"/>
      <c r="B4" s="92"/>
      <c r="C4" s="433"/>
      <c r="D4" s="433"/>
      <c r="E4" s="433"/>
      <c r="F4" s="433"/>
      <c r="G4" s="433"/>
      <c r="H4" s="433"/>
      <c r="I4" s="433"/>
      <c r="J4" s="433"/>
      <c r="K4" s="433"/>
      <c r="L4" s="523"/>
      <c r="M4" s="433"/>
      <c r="N4" s="433"/>
      <c r="O4" s="524" t="s">
        <v>355</v>
      </c>
    </row>
    <row r="5" spans="1:15" s="1418" customFormat="1" ht="12.75">
      <c r="A5" s="1729"/>
      <c r="B5" s="1730" t="s">
        <v>356</v>
      </c>
      <c r="C5" s="1727" t="s">
        <v>1387</v>
      </c>
      <c r="D5" s="1727"/>
      <c r="E5" s="1727"/>
      <c r="F5" s="1727"/>
      <c r="G5" s="1727"/>
      <c r="H5" s="1727"/>
      <c r="I5" s="1727"/>
      <c r="J5" s="1727"/>
      <c r="K5" s="1727"/>
      <c r="L5" s="1727"/>
      <c r="M5" s="1727"/>
      <c r="N5" s="1728"/>
      <c r="O5" s="1629" t="s">
        <v>103</v>
      </c>
    </row>
    <row r="6" spans="1:15" s="1418" customFormat="1" ht="12.75">
      <c r="A6" s="1729"/>
      <c r="B6" s="1731"/>
      <c r="C6" s="526" t="s">
        <v>946</v>
      </c>
      <c r="D6" s="527" t="s">
        <v>1292</v>
      </c>
      <c r="E6" s="527" t="s">
        <v>1299</v>
      </c>
      <c r="F6" s="527" t="s">
        <v>1300</v>
      </c>
      <c r="G6" s="527" t="s">
        <v>1301</v>
      </c>
      <c r="H6" s="527" t="s">
        <v>1302</v>
      </c>
      <c r="I6" s="527" t="s">
        <v>1303</v>
      </c>
      <c r="J6" s="527" t="s">
        <v>1304</v>
      </c>
      <c r="K6" s="527" t="s">
        <v>1305</v>
      </c>
      <c r="L6" s="527" t="s">
        <v>1306</v>
      </c>
      <c r="M6" s="527" t="s">
        <v>1394</v>
      </c>
      <c r="N6" s="143" t="s">
        <v>1395</v>
      </c>
      <c r="O6" s="1630" t="s">
        <v>1160</v>
      </c>
    </row>
    <row r="7" spans="1:15" ht="15.75" customHeight="1">
      <c r="A7" s="1521"/>
      <c r="B7" s="528" t="s">
        <v>368</v>
      </c>
      <c r="C7" s="538" t="s">
        <v>2</v>
      </c>
      <c r="D7" s="538" t="s">
        <v>2</v>
      </c>
      <c r="E7" s="538" t="s">
        <v>2</v>
      </c>
      <c r="F7" s="538" t="s">
        <v>2</v>
      </c>
      <c r="G7" s="538" t="s">
        <v>2</v>
      </c>
      <c r="H7" s="529">
        <v>11.9631</v>
      </c>
      <c r="I7" s="538" t="s">
        <v>2</v>
      </c>
      <c r="J7" s="538" t="s">
        <v>2</v>
      </c>
      <c r="K7" s="529">
        <v>10.5283</v>
      </c>
      <c r="L7" s="538" t="s">
        <v>2</v>
      </c>
      <c r="M7" s="529">
        <v>8.9766</v>
      </c>
      <c r="N7" s="539" t="s">
        <v>2</v>
      </c>
      <c r="O7" s="1631">
        <v>10.344</v>
      </c>
    </row>
    <row r="8" spans="1:15" ht="15.75" customHeight="1">
      <c r="A8" s="1521"/>
      <c r="B8" s="528" t="s">
        <v>369</v>
      </c>
      <c r="C8" s="538" t="s">
        <v>2</v>
      </c>
      <c r="D8" s="538" t="s">
        <v>2</v>
      </c>
      <c r="E8" s="538" t="s">
        <v>2</v>
      </c>
      <c r="F8" s="538" t="s">
        <v>2</v>
      </c>
      <c r="G8" s="538" t="s">
        <v>2</v>
      </c>
      <c r="H8" s="529">
        <v>6.3049</v>
      </c>
      <c r="I8" s="538" t="s">
        <v>2</v>
      </c>
      <c r="J8" s="538" t="s">
        <v>2</v>
      </c>
      <c r="K8" s="529">
        <v>7.2517</v>
      </c>
      <c r="L8" s="538" t="s">
        <v>2</v>
      </c>
      <c r="M8" s="529">
        <v>6.9928</v>
      </c>
      <c r="N8" s="539" t="s">
        <v>2</v>
      </c>
      <c r="O8" s="1631">
        <v>6.8624</v>
      </c>
    </row>
    <row r="9" spans="1:15" ht="15.75" customHeight="1">
      <c r="A9" s="1521"/>
      <c r="B9" s="528" t="s">
        <v>370</v>
      </c>
      <c r="C9" s="538" t="s">
        <v>2</v>
      </c>
      <c r="D9" s="538" t="s">
        <v>2</v>
      </c>
      <c r="E9" s="538" t="s">
        <v>2</v>
      </c>
      <c r="F9" s="538" t="s">
        <v>2</v>
      </c>
      <c r="G9" s="538" t="s">
        <v>2</v>
      </c>
      <c r="H9" s="538" t="s">
        <v>2</v>
      </c>
      <c r="I9" s="538" t="s">
        <v>2</v>
      </c>
      <c r="J9" s="538" t="s">
        <v>2</v>
      </c>
      <c r="K9" s="529">
        <v>4.9129</v>
      </c>
      <c r="L9" s="529">
        <v>5.424</v>
      </c>
      <c r="M9" s="529">
        <v>5.3116</v>
      </c>
      <c r="N9" s="539" t="s">
        <v>2</v>
      </c>
      <c r="O9" s="1631">
        <v>5.1282</v>
      </c>
    </row>
    <row r="10" spans="1:15" ht="15.75" customHeight="1">
      <c r="A10" s="1521"/>
      <c r="B10" s="528" t="s">
        <v>371</v>
      </c>
      <c r="C10" s="538" t="s">
        <v>2</v>
      </c>
      <c r="D10" s="538" t="s">
        <v>2</v>
      </c>
      <c r="E10" s="538" t="s">
        <v>2</v>
      </c>
      <c r="F10" s="538" t="s">
        <v>2</v>
      </c>
      <c r="G10" s="529">
        <v>5.6721</v>
      </c>
      <c r="H10" s="529">
        <v>5.5712</v>
      </c>
      <c r="I10" s="529">
        <v>6.0824</v>
      </c>
      <c r="J10" s="529">
        <v>7.2849</v>
      </c>
      <c r="K10" s="529">
        <v>6.142</v>
      </c>
      <c r="L10" s="538" t="s">
        <v>2</v>
      </c>
      <c r="M10" s="538" t="s">
        <v>2</v>
      </c>
      <c r="N10" s="539" t="s">
        <v>2</v>
      </c>
      <c r="O10" s="1631">
        <v>6.1565</v>
      </c>
    </row>
    <row r="11" spans="1:15" ht="15.75" customHeight="1">
      <c r="A11" s="1521"/>
      <c r="B11" s="528" t="s">
        <v>372</v>
      </c>
      <c r="C11" s="538" t="s">
        <v>2</v>
      </c>
      <c r="D11" s="538" t="s">
        <v>2</v>
      </c>
      <c r="E11" s="538" t="s">
        <v>2</v>
      </c>
      <c r="F11" s="538" t="s">
        <v>2</v>
      </c>
      <c r="G11" s="529">
        <v>5.731</v>
      </c>
      <c r="H11" s="529">
        <v>5.4412</v>
      </c>
      <c r="I11" s="529">
        <v>5.4568</v>
      </c>
      <c r="J11" s="529">
        <v>5.113</v>
      </c>
      <c r="K11" s="529">
        <v>4.921</v>
      </c>
      <c r="L11" s="529">
        <v>5.2675</v>
      </c>
      <c r="M11" s="529">
        <v>5.5204</v>
      </c>
      <c r="N11" s="540">
        <v>5.6215</v>
      </c>
      <c r="O11" s="1631">
        <v>5.2623</v>
      </c>
    </row>
    <row r="12" spans="1:15" ht="15.75" customHeight="1">
      <c r="A12" s="1521"/>
      <c r="B12" s="528" t="s">
        <v>373</v>
      </c>
      <c r="C12" s="538" t="s">
        <v>2</v>
      </c>
      <c r="D12" s="538" t="s">
        <v>2</v>
      </c>
      <c r="E12" s="538" t="s">
        <v>2</v>
      </c>
      <c r="F12" s="538" t="s">
        <v>2</v>
      </c>
      <c r="G12" s="529">
        <v>5.5134</v>
      </c>
      <c r="H12" s="529">
        <v>5.1547</v>
      </c>
      <c r="I12" s="529">
        <v>5.6571</v>
      </c>
      <c r="J12" s="529">
        <v>5.5606</v>
      </c>
      <c r="K12" s="529">
        <v>5.1416</v>
      </c>
      <c r="L12" s="529">
        <v>5.04</v>
      </c>
      <c r="M12" s="529">
        <v>4.9911</v>
      </c>
      <c r="N12" s="540">
        <v>4.4332</v>
      </c>
      <c r="O12" s="1631">
        <v>5.2011</v>
      </c>
    </row>
    <row r="13" spans="1:15" ht="15.75" customHeight="1">
      <c r="A13" s="1521"/>
      <c r="B13" s="528" t="s">
        <v>374</v>
      </c>
      <c r="C13" s="538" t="s">
        <v>2</v>
      </c>
      <c r="D13" s="538" t="s">
        <v>2</v>
      </c>
      <c r="E13" s="538" t="s">
        <v>2</v>
      </c>
      <c r="F13" s="538" t="s">
        <v>2</v>
      </c>
      <c r="G13" s="529">
        <v>4.0799</v>
      </c>
      <c r="H13" s="529">
        <v>4.4582</v>
      </c>
      <c r="I13" s="529">
        <v>4.2217</v>
      </c>
      <c r="J13" s="529">
        <v>4.940833333333333</v>
      </c>
      <c r="K13" s="529">
        <v>5.125140609689712</v>
      </c>
      <c r="L13" s="529">
        <v>4.6283</v>
      </c>
      <c r="M13" s="529">
        <v>3.313868815443266</v>
      </c>
      <c r="N13" s="540">
        <v>4.928079080914116</v>
      </c>
      <c r="O13" s="1631">
        <v>4.7107238804707094</v>
      </c>
    </row>
    <row r="14" spans="1:15" ht="15.75" customHeight="1">
      <c r="A14" s="1521"/>
      <c r="B14" s="532" t="s">
        <v>203</v>
      </c>
      <c r="C14" s="529">
        <v>5.313810591133005</v>
      </c>
      <c r="D14" s="529">
        <v>5.181625</v>
      </c>
      <c r="E14" s="529">
        <v>5.297252284263959</v>
      </c>
      <c r="F14" s="529">
        <v>5.152060401853295</v>
      </c>
      <c r="G14" s="529">
        <v>5.120841242937853</v>
      </c>
      <c r="H14" s="529">
        <v>4.954478199052133</v>
      </c>
      <c r="I14" s="529">
        <v>4.7035</v>
      </c>
      <c r="J14" s="529">
        <v>4.042</v>
      </c>
      <c r="K14" s="529">
        <v>3.018677865612648</v>
      </c>
      <c r="L14" s="529">
        <v>2.652016149068323</v>
      </c>
      <c r="M14" s="529">
        <v>2.5699083938892775</v>
      </c>
      <c r="N14" s="540">
        <v>3.8123749843660346</v>
      </c>
      <c r="O14" s="1631">
        <v>4.1462783631415165</v>
      </c>
    </row>
    <row r="15" spans="1:15" ht="15.75" customHeight="1">
      <c r="A15" s="1521"/>
      <c r="B15" s="528" t="s">
        <v>178</v>
      </c>
      <c r="C15" s="538" t="s">
        <v>2</v>
      </c>
      <c r="D15" s="538" t="s">
        <v>2</v>
      </c>
      <c r="E15" s="529">
        <v>3.5281</v>
      </c>
      <c r="F15" s="529" t="s">
        <v>2</v>
      </c>
      <c r="G15" s="529">
        <v>3.0617128712871287</v>
      </c>
      <c r="H15" s="529">
        <v>2.494175</v>
      </c>
      <c r="I15" s="529">
        <v>2.7779</v>
      </c>
      <c r="J15" s="529">
        <v>3.536573184786784</v>
      </c>
      <c r="K15" s="529">
        <v>3.9791776119402984</v>
      </c>
      <c r="L15" s="529">
        <v>4.841109933774834</v>
      </c>
      <c r="M15" s="529">
        <v>4.865694115697157</v>
      </c>
      <c r="N15" s="540">
        <v>4.78535242830253</v>
      </c>
      <c r="O15" s="1631">
        <v>4.32219165363855</v>
      </c>
    </row>
    <row r="16" spans="1:15" ht="15.75" customHeight="1">
      <c r="A16" s="1522"/>
      <c r="B16" s="533" t="s">
        <v>943</v>
      </c>
      <c r="C16" s="541" t="s">
        <v>2</v>
      </c>
      <c r="D16" s="541" t="s">
        <v>2</v>
      </c>
      <c r="E16" s="542">
        <v>3.8745670329670325</v>
      </c>
      <c r="F16" s="542">
        <v>3.9333</v>
      </c>
      <c r="G16" s="542">
        <v>3.0897297029702973</v>
      </c>
      <c r="H16" s="542">
        <v>3.4186746835443036</v>
      </c>
      <c r="I16" s="542">
        <v>3.5002</v>
      </c>
      <c r="J16" s="542">
        <v>3.7999</v>
      </c>
      <c r="K16" s="542">
        <v>4.3114</v>
      </c>
      <c r="L16" s="542">
        <v>4.2023</v>
      </c>
      <c r="M16" s="542">
        <v>3.7381</v>
      </c>
      <c r="N16" s="543">
        <v>4.04</v>
      </c>
      <c r="O16" s="1632">
        <v>3.9504</v>
      </c>
    </row>
    <row r="17" spans="1:15" s="1419" customFormat="1" ht="15.75" customHeight="1">
      <c r="A17" s="1522"/>
      <c r="B17" s="533" t="s">
        <v>944</v>
      </c>
      <c r="C17" s="541" t="s">
        <v>2</v>
      </c>
      <c r="D17" s="541" t="s">
        <v>2</v>
      </c>
      <c r="E17" s="542">
        <v>3.7822</v>
      </c>
      <c r="F17" s="542">
        <v>3.3252</v>
      </c>
      <c r="G17" s="542">
        <v>3.0398</v>
      </c>
      <c r="H17" s="542">
        <v>3.1393</v>
      </c>
      <c r="I17" s="544">
        <v>3.2068</v>
      </c>
      <c r="J17" s="544">
        <v>3.0105</v>
      </c>
      <c r="K17" s="542">
        <v>3.0861</v>
      </c>
      <c r="L17" s="542">
        <v>3.546</v>
      </c>
      <c r="M17" s="544">
        <v>3.187</v>
      </c>
      <c r="N17" s="543">
        <v>3.9996456840042054</v>
      </c>
      <c r="O17" s="1632">
        <v>3.504522439769843</v>
      </c>
    </row>
    <row r="18" spans="1:15" s="1419" customFormat="1" ht="15.75" customHeight="1">
      <c r="A18" s="1522"/>
      <c r="B18" s="533" t="s">
        <v>1406</v>
      </c>
      <c r="C18" s="541" t="s">
        <v>2</v>
      </c>
      <c r="D18" s="541">
        <v>3.0449</v>
      </c>
      <c r="E18" s="542">
        <v>3.0448</v>
      </c>
      <c r="F18" s="544">
        <v>3.2809</v>
      </c>
      <c r="G18" s="544">
        <v>3.3989</v>
      </c>
      <c r="H18" s="544">
        <v>4.6724</v>
      </c>
      <c r="I18" s="544">
        <v>6.44</v>
      </c>
      <c r="J18" s="544">
        <v>5.9542</v>
      </c>
      <c r="K18" s="542">
        <v>4.822</v>
      </c>
      <c r="L18" s="542">
        <v>5.3</v>
      </c>
      <c r="M18" s="544">
        <v>5.66</v>
      </c>
      <c r="N18" s="543">
        <v>6.47</v>
      </c>
      <c r="O18" s="1632">
        <v>5.49</v>
      </c>
    </row>
    <row r="19" spans="1:15" s="1420" customFormat="1" ht="13.5" thickBot="1">
      <c r="A19" s="1523"/>
      <c r="B19" s="1413" t="s">
        <v>725</v>
      </c>
      <c r="C19" s="756" t="s">
        <v>2</v>
      </c>
      <c r="D19" s="756">
        <v>3.56</v>
      </c>
      <c r="E19" s="756">
        <v>5.57</v>
      </c>
      <c r="F19" s="756">
        <v>5.65</v>
      </c>
      <c r="G19" s="756">
        <v>4.96</v>
      </c>
      <c r="H19" s="756">
        <v>5.2</v>
      </c>
      <c r="I19" s="756">
        <v>6.84</v>
      </c>
      <c r="J19" s="756">
        <v>6.19</v>
      </c>
      <c r="K19" s="756"/>
      <c r="L19" s="756"/>
      <c r="M19" s="756"/>
      <c r="N19" s="756"/>
      <c r="O19" s="863"/>
    </row>
    <row r="20" spans="1:15" ht="12">
      <c r="A20" s="1524"/>
      <c r="C20" s="1421"/>
      <c r="D20" s="1421"/>
      <c r="E20" s="1421"/>
      <c r="F20" s="1421"/>
      <c r="G20" s="1421"/>
      <c r="H20" s="1421"/>
      <c r="I20" s="1421"/>
      <c r="J20" s="1421"/>
      <c r="K20" s="1421"/>
      <c r="L20" s="1421"/>
      <c r="M20" s="1422"/>
      <c r="N20" s="1421"/>
      <c r="O20" s="1423"/>
    </row>
    <row r="21" spans="3:15" ht="12">
      <c r="C21" s="1421"/>
      <c r="D21" s="1421"/>
      <c r="E21" s="1421"/>
      <c r="F21" s="1421"/>
      <c r="G21" s="1421"/>
      <c r="H21" s="1421"/>
      <c r="I21" s="1421"/>
      <c r="J21" s="1421"/>
      <c r="K21" s="1421"/>
      <c r="L21" s="1421"/>
      <c r="M21" s="1422"/>
      <c r="N21" s="1421"/>
      <c r="O21" s="1423"/>
    </row>
    <row r="22" spans="3:15" ht="12">
      <c r="C22" s="1421"/>
      <c r="D22" s="1421"/>
      <c r="E22" s="1421"/>
      <c r="F22" s="1421"/>
      <c r="G22" s="1421"/>
      <c r="H22" s="1421"/>
      <c r="I22" s="1421"/>
      <c r="J22" s="1421"/>
      <c r="K22" s="1421"/>
      <c r="L22" s="1421"/>
      <c r="M22" s="1422"/>
      <c r="N22" s="1421"/>
      <c r="O22" s="1423"/>
    </row>
    <row r="23" spans="3:15" ht="12">
      <c r="C23" s="1421"/>
      <c r="D23" s="1421"/>
      <c r="E23" s="1421"/>
      <c r="F23" s="1421"/>
      <c r="G23" s="1421"/>
      <c r="H23" s="1421"/>
      <c r="I23" s="1421"/>
      <c r="J23" s="1421"/>
      <c r="K23" s="1421"/>
      <c r="L23" s="1421"/>
      <c r="M23" s="1424"/>
      <c r="N23" s="1421"/>
      <c r="O23" s="1423"/>
    </row>
    <row r="24" spans="3:15" ht="12">
      <c r="C24" s="1421"/>
      <c r="D24" s="1421"/>
      <c r="E24" s="1421"/>
      <c r="F24" s="1421"/>
      <c r="G24" s="1421"/>
      <c r="H24" s="1421"/>
      <c r="I24" s="1421"/>
      <c r="J24" s="1421"/>
      <c r="K24" s="1421"/>
      <c r="L24" s="1421"/>
      <c r="M24" s="1421"/>
      <c r="N24" s="1421"/>
      <c r="O24" s="1423"/>
    </row>
    <row r="25" spans="3:15" ht="12">
      <c r="C25" s="1421"/>
      <c r="D25" s="1421"/>
      <c r="E25" s="1421"/>
      <c r="F25" s="1421"/>
      <c r="G25" s="1421"/>
      <c r="H25" s="1421"/>
      <c r="I25" s="1421"/>
      <c r="J25" s="1421"/>
      <c r="K25" s="1421"/>
      <c r="L25" s="1421"/>
      <c r="M25" s="1421"/>
      <c r="N25" s="1421"/>
      <c r="O25" s="1423"/>
    </row>
    <row r="26" spans="3:15" ht="12">
      <c r="C26" s="1421"/>
      <c r="D26" s="1421"/>
      <c r="E26" s="1421"/>
      <c r="F26" s="1421"/>
      <c r="G26" s="1421"/>
      <c r="H26" s="1421"/>
      <c r="I26" s="1421"/>
      <c r="J26" s="1421"/>
      <c r="K26" s="1421"/>
      <c r="L26" s="1421"/>
      <c r="M26" s="1421"/>
      <c r="N26" s="1421"/>
      <c r="O26" s="1423"/>
    </row>
    <row r="27" spans="3:15" ht="12">
      <c r="C27" s="1421"/>
      <c r="D27" s="1421"/>
      <c r="E27" s="1421"/>
      <c r="F27" s="1421"/>
      <c r="G27" s="1421"/>
      <c r="H27" s="1421"/>
      <c r="I27" s="1421"/>
      <c r="J27" s="1421"/>
      <c r="K27" s="1421"/>
      <c r="L27" s="1421"/>
      <c r="M27" s="1421"/>
      <c r="N27" s="1421"/>
      <c r="O27" s="1423"/>
    </row>
    <row r="28" spans="3:15" ht="12">
      <c r="C28" s="1421"/>
      <c r="D28" s="1421"/>
      <c r="E28" s="1421"/>
      <c r="F28" s="1421"/>
      <c r="G28" s="1421"/>
      <c r="H28" s="1421"/>
      <c r="I28" s="1421"/>
      <c r="J28" s="1421"/>
      <c r="K28" s="1421"/>
      <c r="L28" s="1421"/>
      <c r="M28" s="1421"/>
      <c r="N28" s="1421"/>
      <c r="O28" s="1423"/>
    </row>
  </sheetData>
  <sheetProtection/>
  <mergeCells count="5">
    <mergeCell ref="A1:O1"/>
    <mergeCell ref="A2:O2"/>
    <mergeCell ref="A5:A6"/>
    <mergeCell ref="B5:B6"/>
    <mergeCell ref="C5:N5"/>
  </mergeCells>
  <printOptions/>
  <pageMargins left="0.94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I18"/>
  <sheetViews>
    <sheetView zoomScalePageLayoutView="0" workbookViewId="0" topLeftCell="A1">
      <selection activeCell="H20" sqref="H20"/>
    </sheetView>
  </sheetViews>
  <sheetFormatPr defaultColWidth="11.00390625" defaultRowHeight="12.75"/>
  <cols>
    <col min="1" max="1" width="5.00390625" style="514" customWidth="1"/>
    <col min="2" max="2" width="15.8515625" style="514" customWidth="1"/>
    <col min="3" max="6" width="7.8515625" style="514" customWidth="1"/>
    <col min="7" max="8" width="7.8515625" style="545" customWidth="1"/>
    <col min="9" max="9" width="8.140625" style="545" customWidth="1"/>
    <col min="10" max="16384" width="11.00390625" style="514" customWidth="1"/>
  </cols>
  <sheetData>
    <row r="1" spans="2:8" ht="12.75">
      <c r="B1" s="1692" t="s">
        <v>1489</v>
      </c>
      <c r="C1" s="1692"/>
      <c r="D1" s="1692"/>
      <c r="E1" s="1692"/>
      <c r="F1" s="1692"/>
      <c r="G1" s="1692"/>
      <c r="H1" s="1692"/>
    </row>
    <row r="2" spans="2:9" ht="15.75">
      <c r="B2" s="1732" t="s">
        <v>376</v>
      </c>
      <c r="C2" s="1732"/>
      <c r="D2" s="1732"/>
      <c r="E2" s="1732"/>
      <c r="F2" s="1732"/>
      <c r="G2" s="1732"/>
      <c r="H2" s="1732"/>
      <c r="I2" s="633"/>
    </row>
    <row r="3" spans="2:8" ht="15.75">
      <c r="B3" s="1732" t="s">
        <v>377</v>
      </c>
      <c r="C3" s="1732"/>
      <c r="D3" s="1732"/>
      <c r="E3" s="1732"/>
      <c r="F3" s="1732"/>
      <c r="G3" s="1732"/>
      <c r="H3" s="1732"/>
    </row>
    <row r="4" spans="2:8" ht="13.5" thickBot="1">
      <c r="B4" s="433"/>
      <c r="C4" s="145"/>
      <c r="D4" s="145"/>
      <c r="E4" s="145"/>
      <c r="H4" s="524" t="s">
        <v>355</v>
      </c>
    </row>
    <row r="5" spans="2:9" ht="12.75">
      <c r="B5" s="546" t="s">
        <v>378</v>
      </c>
      <c r="C5" s="547" t="s">
        <v>203</v>
      </c>
      <c r="D5" s="547" t="s">
        <v>178</v>
      </c>
      <c r="E5" s="548" t="s">
        <v>943</v>
      </c>
      <c r="F5" s="548" t="s">
        <v>944</v>
      </c>
      <c r="G5" s="548" t="s">
        <v>1406</v>
      </c>
      <c r="H5" s="672" t="s">
        <v>725</v>
      </c>
      <c r="I5" s="514"/>
    </row>
    <row r="6" spans="2:9" ht="15.75" customHeight="1">
      <c r="B6" s="549" t="s">
        <v>180</v>
      </c>
      <c r="C6" s="542">
        <v>4.151581108829569</v>
      </c>
      <c r="D6" s="542">
        <v>1.0163611046646555</v>
      </c>
      <c r="E6" s="542">
        <v>2.4683254436238493</v>
      </c>
      <c r="F6" s="542">
        <v>2.0735</v>
      </c>
      <c r="G6" s="542">
        <v>4.0988</v>
      </c>
      <c r="H6" s="550">
        <v>5.15</v>
      </c>
      <c r="I6" s="514"/>
    </row>
    <row r="7" spans="2:9" ht="15.75" customHeight="1">
      <c r="B7" s="549" t="s">
        <v>181</v>
      </c>
      <c r="C7" s="542">
        <v>2.6650996015936252</v>
      </c>
      <c r="D7" s="542">
        <v>0.38693505507026205</v>
      </c>
      <c r="E7" s="542">
        <v>3.8682395168318435</v>
      </c>
      <c r="F7" s="542">
        <v>1.8315</v>
      </c>
      <c r="G7" s="542">
        <v>2.1819</v>
      </c>
      <c r="H7" s="550">
        <v>2.33</v>
      </c>
      <c r="I7" s="514"/>
    </row>
    <row r="8" spans="2:9" ht="15.75" customHeight="1">
      <c r="B8" s="549" t="s">
        <v>182</v>
      </c>
      <c r="C8" s="542">
        <v>3.597813121272366</v>
      </c>
      <c r="D8" s="544">
        <v>0.8257719226018938</v>
      </c>
      <c r="E8" s="542">
        <v>3.1771517899231903</v>
      </c>
      <c r="F8" s="542">
        <v>2.1114</v>
      </c>
      <c r="G8" s="542">
        <v>3.3517</v>
      </c>
      <c r="H8" s="550">
        <v>5.16</v>
      </c>
      <c r="I8" s="514"/>
    </row>
    <row r="9" spans="2:9" ht="15.75" customHeight="1">
      <c r="B9" s="549" t="s">
        <v>183</v>
      </c>
      <c r="C9" s="542">
        <v>4.207682092282675</v>
      </c>
      <c r="D9" s="542">
        <v>2.2410335689045935</v>
      </c>
      <c r="E9" s="542">
        <v>2.358943324653615</v>
      </c>
      <c r="F9" s="542">
        <v>1.2029</v>
      </c>
      <c r="G9" s="544">
        <v>3.7336</v>
      </c>
      <c r="H9" s="551">
        <v>5.34</v>
      </c>
      <c r="I9" s="514"/>
    </row>
    <row r="10" spans="2:9" ht="15.75" customHeight="1">
      <c r="B10" s="549" t="s">
        <v>184</v>
      </c>
      <c r="C10" s="542">
        <v>4.629822784810126</v>
      </c>
      <c r="D10" s="542">
        <v>3.5449809402795425</v>
      </c>
      <c r="E10" s="542">
        <v>0.9606522028369707</v>
      </c>
      <c r="F10" s="542">
        <v>1.34</v>
      </c>
      <c r="G10" s="544">
        <v>4.7295</v>
      </c>
      <c r="H10" s="551">
        <v>2.38</v>
      </c>
      <c r="I10" s="514"/>
    </row>
    <row r="11" spans="2:9" ht="15.75" customHeight="1">
      <c r="B11" s="549" t="s">
        <v>185</v>
      </c>
      <c r="C11" s="542">
        <v>4.680861812778603</v>
      </c>
      <c r="D11" s="552">
        <v>3.4931097008159564</v>
      </c>
      <c r="E11" s="552">
        <v>1.222</v>
      </c>
      <c r="F11" s="553">
        <v>3.0295</v>
      </c>
      <c r="G11" s="553">
        <v>4.9269</v>
      </c>
      <c r="H11" s="554">
        <v>3.37</v>
      </c>
      <c r="I11" s="514"/>
    </row>
    <row r="12" spans="2:9" ht="15.75" customHeight="1">
      <c r="B12" s="549" t="s">
        <v>186</v>
      </c>
      <c r="C12" s="542">
        <v>4.819987623762376</v>
      </c>
      <c r="D12" s="552">
        <v>3.954523996852872</v>
      </c>
      <c r="E12" s="553">
        <v>2.483</v>
      </c>
      <c r="F12" s="553">
        <v>2.01308</v>
      </c>
      <c r="G12" s="553">
        <v>7.55</v>
      </c>
      <c r="H12" s="554">
        <v>8.32</v>
      </c>
      <c r="I12" s="514"/>
    </row>
    <row r="13" spans="2:9" ht="15.75" customHeight="1">
      <c r="B13" s="549" t="s">
        <v>187</v>
      </c>
      <c r="C13" s="542">
        <v>3.665607142857143</v>
      </c>
      <c r="D13" s="552">
        <v>4.332315789473684</v>
      </c>
      <c r="E13" s="553">
        <v>2.837</v>
      </c>
      <c r="F13" s="553">
        <v>1.3863</v>
      </c>
      <c r="G13" s="553">
        <v>5.066</v>
      </c>
      <c r="H13" s="554">
        <v>6.38</v>
      </c>
      <c r="I13" s="514"/>
    </row>
    <row r="14" spans="2:9" ht="15.75" customHeight="1">
      <c r="B14" s="549" t="s">
        <v>188</v>
      </c>
      <c r="C14" s="542">
        <v>0.8290443686006825</v>
      </c>
      <c r="D14" s="552">
        <v>4.502812465587491</v>
      </c>
      <c r="E14" s="553">
        <v>1.965</v>
      </c>
      <c r="F14" s="553">
        <v>1.6876</v>
      </c>
      <c r="G14" s="553">
        <v>2.69</v>
      </c>
      <c r="H14" s="554" t="s">
        <v>942</v>
      </c>
      <c r="I14" s="514"/>
    </row>
    <row r="15" spans="2:9" ht="15.75" customHeight="1">
      <c r="B15" s="549" t="s">
        <v>1306</v>
      </c>
      <c r="C15" s="542">
        <v>1.0105181918412347</v>
      </c>
      <c r="D15" s="552">
        <v>4.2827892720306515</v>
      </c>
      <c r="E15" s="553">
        <v>3.516</v>
      </c>
      <c r="F15" s="553">
        <v>3.3494</v>
      </c>
      <c r="G15" s="553">
        <v>6.48</v>
      </c>
      <c r="H15" s="554" t="s">
        <v>942</v>
      </c>
      <c r="I15" s="514"/>
    </row>
    <row r="16" spans="2:9" ht="15.75" customHeight="1">
      <c r="B16" s="549" t="s">
        <v>1307</v>
      </c>
      <c r="C16" s="542">
        <v>0.9897522123893804</v>
      </c>
      <c r="D16" s="552">
        <v>4.112680775052157</v>
      </c>
      <c r="E16" s="553">
        <v>1.769</v>
      </c>
      <c r="F16" s="553">
        <v>2.7218</v>
      </c>
      <c r="G16" s="553">
        <v>4.64</v>
      </c>
      <c r="H16" s="554" t="s">
        <v>942</v>
      </c>
      <c r="I16" s="514"/>
    </row>
    <row r="17" spans="2:9" ht="15.75" customHeight="1">
      <c r="B17" s="555" t="s">
        <v>1308</v>
      </c>
      <c r="C17" s="556">
        <v>0.7114005153562226</v>
      </c>
      <c r="D17" s="557">
        <v>4.71190657464941</v>
      </c>
      <c r="E17" s="558">
        <v>2.133</v>
      </c>
      <c r="F17" s="558">
        <v>3.0342345624701954</v>
      </c>
      <c r="G17" s="558">
        <v>3.61</v>
      </c>
      <c r="H17" s="559"/>
      <c r="I17" s="514"/>
    </row>
    <row r="18" spans="2:9" ht="15.75" customHeight="1" thickBot="1">
      <c r="B18" s="560" t="s">
        <v>379</v>
      </c>
      <c r="C18" s="561">
        <v>3.0301222744460543</v>
      </c>
      <c r="D18" s="562">
        <v>3.3879368644199483</v>
      </c>
      <c r="E18" s="563">
        <v>2.4746</v>
      </c>
      <c r="F18" s="563">
        <v>2.2572540566778705</v>
      </c>
      <c r="G18" s="563">
        <v>4.2</v>
      </c>
      <c r="H18" s="564" t="s">
        <v>942</v>
      </c>
      <c r="I18" s="514"/>
    </row>
  </sheetData>
  <sheetProtection/>
  <mergeCells count="3">
    <mergeCell ref="B1:H1"/>
    <mergeCell ref="B2:H2"/>
    <mergeCell ref="B3:H3"/>
  </mergeCells>
  <printOptions/>
  <pageMargins left="0.99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L14" sqref="L14"/>
    </sheetView>
  </sheetViews>
  <sheetFormatPr defaultColWidth="16.28125" defaultRowHeight="12.75"/>
  <cols>
    <col min="1" max="1" width="32.421875" style="1" customWidth="1"/>
    <col min="2" max="2" width="8.57421875" style="1" customWidth="1"/>
    <col min="3" max="3" width="8.28125" style="1" customWidth="1"/>
    <col min="4" max="4" width="8.00390625" style="1" customWidth="1"/>
    <col min="5" max="5" width="8.7109375" style="1" customWidth="1"/>
    <col min="6" max="6" width="8.140625" style="1" customWidth="1"/>
    <col min="7" max="7" width="2.57421875" style="1" customWidth="1"/>
    <col min="8" max="8" width="6.57421875" style="1" customWidth="1"/>
    <col min="9" max="9" width="8.140625" style="1" customWidth="1"/>
    <col min="10" max="10" width="2.421875" style="1" customWidth="1"/>
    <col min="11" max="11" width="5.7109375" style="1" customWidth="1"/>
    <col min="12" max="16384" width="16.28125" style="1" customWidth="1"/>
  </cols>
  <sheetData>
    <row r="1" spans="1:11" ht="12.75">
      <c r="A1" s="1635" t="s">
        <v>1089</v>
      </c>
      <c r="B1" s="1635"/>
      <c r="C1" s="1635"/>
      <c r="D1" s="1635"/>
      <c r="E1" s="1635"/>
      <c r="F1" s="1635"/>
      <c r="G1" s="1635"/>
      <c r="H1" s="1635"/>
      <c r="I1" s="1635"/>
      <c r="J1" s="1635"/>
      <c r="K1" s="1635"/>
    </row>
    <row r="2" spans="1:12" ht="15.75">
      <c r="A2" s="1636" t="s">
        <v>1343</v>
      </c>
      <c r="B2" s="1636"/>
      <c r="C2" s="1636"/>
      <c r="D2" s="1636"/>
      <c r="E2" s="1636"/>
      <c r="F2" s="1636"/>
      <c r="G2" s="1636"/>
      <c r="H2" s="1636"/>
      <c r="I2" s="1636"/>
      <c r="J2" s="1636"/>
      <c r="K2" s="1636"/>
      <c r="L2" s="607"/>
    </row>
    <row r="3" spans="1:11" ht="13.5" thickBot="1">
      <c r="A3" s="35" t="s">
        <v>942</v>
      </c>
      <c r="B3" s="35"/>
      <c r="C3" s="35"/>
      <c r="D3" s="35"/>
      <c r="E3" s="35"/>
      <c r="F3" s="35"/>
      <c r="G3" s="35"/>
      <c r="H3" s="35"/>
      <c r="J3" s="35"/>
      <c r="K3" s="827" t="s">
        <v>1403</v>
      </c>
    </row>
    <row r="4" spans="1:11" ht="12.75">
      <c r="A4" s="103"/>
      <c r="B4" s="828"/>
      <c r="C4" s="829"/>
      <c r="D4" s="829"/>
      <c r="E4" s="104"/>
      <c r="F4" s="105" t="s">
        <v>770</v>
      </c>
      <c r="G4" s="105"/>
      <c r="H4" s="105"/>
      <c r="I4" s="105"/>
      <c r="J4" s="105"/>
      <c r="K4" s="104"/>
    </row>
    <row r="5" spans="1:11" ht="12.75">
      <c r="A5" s="106" t="s">
        <v>1090</v>
      </c>
      <c r="B5" s="107">
        <v>2007</v>
      </c>
      <c r="C5" s="108">
        <v>2008</v>
      </c>
      <c r="D5" s="108">
        <v>2008</v>
      </c>
      <c r="E5" s="109">
        <v>2009</v>
      </c>
      <c r="F5" s="1637" t="s">
        <v>1406</v>
      </c>
      <c r="G5" s="1638"/>
      <c r="H5" s="1639"/>
      <c r="I5" s="1640" t="s">
        <v>725</v>
      </c>
      <c r="J5" s="1638"/>
      <c r="K5" s="1641"/>
    </row>
    <row r="6" spans="1:11" ht="13.5" thickBot="1">
      <c r="A6" s="110" t="s">
        <v>942</v>
      </c>
      <c r="B6" s="111" t="s">
        <v>1395</v>
      </c>
      <c r="C6" s="112" t="s">
        <v>1304</v>
      </c>
      <c r="D6" s="112" t="s">
        <v>947</v>
      </c>
      <c r="E6" s="113" t="s">
        <v>771</v>
      </c>
      <c r="F6" s="112" t="s">
        <v>948</v>
      </c>
      <c r="G6" s="112" t="s">
        <v>942</v>
      </c>
      <c r="H6" s="114" t="s">
        <v>1021</v>
      </c>
      <c r="I6" s="112" t="s">
        <v>948</v>
      </c>
      <c r="J6" s="112" t="s">
        <v>942</v>
      </c>
      <c r="K6" s="113" t="s">
        <v>1021</v>
      </c>
    </row>
    <row r="7" spans="1:11" ht="19.5" customHeight="1">
      <c r="A7" s="43" t="s">
        <v>1091</v>
      </c>
      <c r="B7" s="43">
        <v>131909.47683242918</v>
      </c>
      <c r="C7" s="1006">
        <v>146964.192976584</v>
      </c>
      <c r="D7" s="35">
        <v>171455.51005274398</v>
      </c>
      <c r="E7" s="36">
        <v>216736.89104316494</v>
      </c>
      <c r="F7" s="35">
        <v>13633.016144154808</v>
      </c>
      <c r="G7" s="35" t="s">
        <v>891</v>
      </c>
      <c r="H7" s="4">
        <v>10.335130175274267</v>
      </c>
      <c r="I7" s="35">
        <v>34810.180990420966</v>
      </c>
      <c r="J7" s="35" t="s">
        <v>892</v>
      </c>
      <c r="K7" s="339">
        <v>20.30274849709554</v>
      </c>
    </row>
    <row r="8" spans="1:11" ht="19.5" customHeight="1">
      <c r="A8" s="43" t="s">
        <v>1092</v>
      </c>
      <c r="B8" s="43">
        <v>165713.5079204292</v>
      </c>
      <c r="C8" s="1007">
        <v>182588.253224614</v>
      </c>
      <c r="D8" s="35">
        <v>213254.123566394</v>
      </c>
      <c r="E8" s="36">
        <v>271461.00324274495</v>
      </c>
      <c r="F8" s="35">
        <v>16874.74530418479</v>
      </c>
      <c r="G8" s="35"/>
      <c r="H8" s="4">
        <v>10.183083754576936</v>
      </c>
      <c r="I8" s="35">
        <v>58206.879676350945</v>
      </c>
      <c r="J8" s="35"/>
      <c r="K8" s="339">
        <v>27.29460922157923</v>
      </c>
    </row>
    <row r="9" spans="1:11" ht="19.5" customHeight="1">
      <c r="A9" s="43" t="s">
        <v>1093</v>
      </c>
      <c r="B9" s="43">
        <v>28247.224000000002</v>
      </c>
      <c r="C9" s="1007">
        <v>28429.17697076</v>
      </c>
      <c r="D9" s="35">
        <v>34229.060419650006</v>
      </c>
      <c r="E9" s="36">
        <v>47262.0152</v>
      </c>
      <c r="F9" s="35">
        <v>181.9529707599977</v>
      </c>
      <c r="G9" s="35"/>
      <c r="H9" s="4">
        <v>0.6441446096083554</v>
      </c>
      <c r="I9" s="35">
        <v>13032.954780349995</v>
      </c>
      <c r="J9" s="35"/>
      <c r="K9" s="339">
        <v>38.07570123329508</v>
      </c>
    </row>
    <row r="10" spans="1:11" ht="19.5" customHeight="1">
      <c r="A10" s="44" t="s">
        <v>1094</v>
      </c>
      <c r="B10" s="44">
        <v>5556.807087999999</v>
      </c>
      <c r="C10" s="1008">
        <v>7194.883277270001</v>
      </c>
      <c r="D10" s="2">
        <v>7569.553094</v>
      </c>
      <c r="E10" s="37">
        <v>7462.09699958</v>
      </c>
      <c r="F10" s="44">
        <v>1638.076189270002</v>
      </c>
      <c r="G10" s="2"/>
      <c r="H10" s="5">
        <v>29.478730561070766</v>
      </c>
      <c r="I10" s="830">
        <v>-107.45609442000023</v>
      </c>
      <c r="J10" s="2"/>
      <c r="K10" s="600">
        <v>-1.4195830729448904</v>
      </c>
    </row>
    <row r="11" spans="1:11" ht="19.5" customHeight="1">
      <c r="A11" s="267" t="s">
        <v>1095</v>
      </c>
      <c r="B11" s="267">
        <v>263608.6896655708</v>
      </c>
      <c r="C11" s="1009">
        <v>301637.771048026</v>
      </c>
      <c r="D11" s="73">
        <v>323921.60730478604</v>
      </c>
      <c r="E11" s="89">
        <v>346023.526435805</v>
      </c>
      <c r="F11" s="35">
        <v>39450.78138245517</v>
      </c>
      <c r="G11" s="73" t="s">
        <v>891</v>
      </c>
      <c r="H11" s="3">
        <v>14.965660438775638</v>
      </c>
      <c r="I11" s="35">
        <v>32573.119131019008</v>
      </c>
      <c r="J11" s="73" t="s">
        <v>892</v>
      </c>
      <c r="K11" s="601">
        <v>10.055864874852308</v>
      </c>
    </row>
    <row r="12" spans="1:11" ht="19.5" customHeight="1">
      <c r="A12" s="43" t="s">
        <v>1096</v>
      </c>
      <c r="B12" s="43">
        <v>360558.092833</v>
      </c>
      <c r="C12" s="1007">
        <v>408293.39390757</v>
      </c>
      <c r="D12" s="35">
        <v>437269.78131113003</v>
      </c>
      <c r="E12" s="36">
        <v>469871.09573049005</v>
      </c>
      <c r="F12" s="35">
        <v>47735.30107456999</v>
      </c>
      <c r="G12" s="35"/>
      <c r="H12" s="4">
        <v>13.239281553632908</v>
      </c>
      <c r="I12" s="35">
        <v>32601.314419360016</v>
      </c>
      <c r="J12" s="35"/>
      <c r="K12" s="339">
        <v>7.455652279836654</v>
      </c>
    </row>
    <row r="13" spans="1:11" ht="19.5" customHeight="1">
      <c r="A13" s="43" t="s">
        <v>1097</v>
      </c>
      <c r="B13" s="43">
        <v>78343.61342000001</v>
      </c>
      <c r="C13" s="1007">
        <v>77806.33634596999</v>
      </c>
      <c r="D13" s="35">
        <v>87079.61926467002</v>
      </c>
      <c r="E13" s="36">
        <v>66960.94598301</v>
      </c>
      <c r="F13" s="35">
        <v>-537.2770740300184</v>
      </c>
      <c r="G13" s="35"/>
      <c r="H13" s="4">
        <v>-0.6857956259301914</v>
      </c>
      <c r="I13" s="35">
        <v>-20118.673281660027</v>
      </c>
      <c r="J13" s="35"/>
      <c r="K13" s="339">
        <v>-23.10376808207128</v>
      </c>
    </row>
    <row r="14" spans="1:11" ht="19.5" customHeight="1">
      <c r="A14" s="43" t="s">
        <v>1098</v>
      </c>
      <c r="B14" s="43">
        <v>81466.144069</v>
      </c>
      <c r="C14" s="1007">
        <v>85271.48356502</v>
      </c>
      <c r="D14" s="35">
        <v>91026.00310252002</v>
      </c>
      <c r="E14" s="36">
        <v>93482.5448568</v>
      </c>
      <c r="F14" s="35">
        <v>3805.339496019995</v>
      </c>
      <c r="G14" s="35"/>
      <c r="H14" s="4">
        <v>4.6710686255101965</v>
      </c>
      <c r="I14" s="35">
        <v>2456.541754279984</v>
      </c>
      <c r="J14" s="35"/>
      <c r="K14" s="339">
        <v>2.6987252769005474</v>
      </c>
    </row>
    <row r="15" spans="1:11" ht="19.5" customHeight="1">
      <c r="A15" s="43" t="s">
        <v>1099</v>
      </c>
      <c r="B15" s="43">
        <v>3122.5306490000003</v>
      </c>
      <c r="C15" s="1011">
        <v>7465.147219049999</v>
      </c>
      <c r="D15" s="35">
        <v>3946.383837849993</v>
      </c>
      <c r="E15" s="36">
        <v>26521.598873790004</v>
      </c>
      <c r="F15" s="35">
        <v>4342.616570049999</v>
      </c>
      <c r="G15" s="35"/>
      <c r="H15" s="872">
        <v>139.0736251521097</v>
      </c>
      <c r="I15" s="35">
        <v>22575.21503594001</v>
      </c>
      <c r="J15" s="47"/>
      <c r="K15" s="339">
        <v>572.0481322526165</v>
      </c>
    </row>
    <row r="16" spans="1:11" ht="19.5" customHeight="1">
      <c r="A16" s="43" t="s">
        <v>1100</v>
      </c>
      <c r="B16" s="43">
        <v>5114.8669</v>
      </c>
      <c r="C16" s="1007">
        <v>4602.138</v>
      </c>
      <c r="D16" s="35">
        <v>5646.474400000001</v>
      </c>
      <c r="E16" s="36">
        <v>5944.307</v>
      </c>
      <c r="F16" s="35">
        <v>-512.7289000000001</v>
      </c>
      <c r="G16" s="35"/>
      <c r="H16" s="4">
        <v>-10.024286262463644</v>
      </c>
      <c r="I16" s="35">
        <v>297.8325999999988</v>
      </c>
      <c r="J16" s="35"/>
      <c r="K16" s="339">
        <v>5.274664842188938</v>
      </c>
    </row>
    <row r="17" spans="1:11" ht="19.5" customHeight="1">
      <c r="A17" s="43" t="s">
        <v>1101</v>
      </c>
      <c r="B17" s="43">
        <v>3622.2125</v>
      </c>
      <c r="C17" s="1007">
        <v>5624.05401</v>
      </c>
      <c r="D17" s="35">
        <v>4709.51501</v>
      </c>
      <c r="E17" s="36">
        <v>6610.03487871</v>
      </c>
      <c r="F17" s="35">
        <v>2001.8415099999997</v>
      </c>
      <c r="G17" s="35"/>
      <c r="H17" s="4">
        <v>55.26571149539128</v>
      </c>
      <c r="I17" s="35">
        <v>1900.51986871</v>
      </c>
      <c r="J17" s="35"/>
      <c r="K17" s="339">
        <v>40.35489566705936</v>
      </c>
    </row>
    <row r="18" spans="1:11" ht="19.5" customHeight="1">
      <c r="A18" s="43" t="s">
        <v>1102</v>
      </c>
      <c r="B18" s="43">
        <v>1712.9665</v>
      </c>
      <c r="C18" s="1007">
        <v>1613.07701</v>
      </c>
      <c r="D18" s="35">
        <v>1670.4510100000002</v>
      </c>
      <c r="E18" s="36">
        <v>1439.1058787099998</v>
      </c>
      <c r="F18" s="35">
        <v>-99.88949000000002</v>
      </c>
      <c r="G18" s="35"/>
      <c r="H18" s="4">
        <v>-5.831374402243127</v>
      </c>
      <c r="I18" s="35">
        <v>-231.34513129000038</v>
      </c>
      <c r="J18" s="35"/>
      <c r="K18" s="339">
        <v>-13.84926166077749</v>
      </c>
    </row>
    <row r="19" spans="1:11" ht="19.5" customHeight="1">
      <c r="A19" s="43" t="s">
        <v>1103</v>
      </c>
      <c r="B19" s="43">
        <v>1909.246</v>
      </c>
      <c r="C19" s="1007">
        <v>4010.977</v>
      </c>
      <c r="D19" s="35">
        <v>3039.064</v>
      </c>
      <c r="E19" s="36">
        <v>5170.929</v>
      </c>
      <c r="F19" s="35">
        <v>2101.7309999999998</v>
      </c>
      <c r="G19" s="35"/>
      <c r="H19" s="4">
        <v>110.08172859861953</v>
      </c>
      <c r="I19" s="35">
        <v>2131.865</v>
      </c>
      <c r="J19" s="35"/>
      <c r="K19" s="339">
        <v>70.1487365846853</v>
      </c>
    </row>
    <row r="20" spans="1:11" ht="19.5" customHeight="1">
      <c r="A20" s="43" t="s">
        <v>1104</v>
      </c>
      <c r="B20" s="43">
        <v>273477.400013</v>
      </c>
      <c r="C20" s="1007">
        <v>320260.8655516</v>
      </c>
      <c r="D20" s="35">
        <v>339834.17263646</v>
      </c>
      <c r="E20" s="36">
        <v>390355.80786877003</v>
      </c>
      <c r="F20" s="35">
        <v>46783.465538599994</v>
      </c>
      <c r="G20" s="35"/>
      <c r="H20" s="4">
        <v>17.106885445150528</v>
      </c>
      <c r="I20" s="35">
        <v>50521.635232310044</v>
      </c>
      <c r="J20" s="35"/>
      <c r="K20" s="339">
        <v>14.866555308537475</v>
      </c>
    </row>
    <row r="21" spans="1:11" ht="19.5" customHeight="1">
      <c r="A21" s="44" t="s">
        <v>1105</v>
      </c>
      <c r="B21" s="44">
        <v>96949.40316742919</v>
      </c>
      <c r="C21" s="1008">
        <v>106655.622859544</v>
      </c>
      <c r="D21" s="2">
        <v>113348.17400634401</v>
      </c>
      <c r="E21" s="37">
        <v>123847.56929468502</v>
      </c>
      <c r="F21" s="44">
        <v>8284.519692114813</v>
      </c>
      <c r="G21" s="2" t="s">
        <v>891</v>
      </c>
      <c r="H21" s="5">
        <v>8.545199270394326</v>
      </c>
      <c r="I21" s="830">
        <v>28.195288341008563</v>
      </c>
      <c r="J21" s="2" t="s">
        <v>892</v>
      </c>
      <c r="K21" s="600">
        <v>0.02487493829360718</v>
      </c>
    </row>
    <row r="22" spans="1:11" ht="19.5" customHeight="1">
      <c r="A22" s="267" t="s">
        <v>1106</v>
      </c>
      <c r="B22" s="267">
        <v>395518.166498</v>
      </c>
      <c r="C22" s="1009">
        <v>448601.96402461</v>
      </c>
      <c r="D22" s="73">
        <v>495377.11735753005</v>
      </c>
      <c r="E22" s="89">
        <v>562760.41747897</v>
      </c>
      <c r="F22" s="35">
        <v>53083.797526610026</v>
      </c>
      <c r="G22" s="73"/>
      <c r="H22" s="3">
        <v>13.421329795449093</v>
      </c>
      <c r="I22" s="35">
        <v>67383.30012143997</v>
      </c>
      <c r="J22" s="73"/>
      <c r="K22" s="601">
        <v>13.602424851773526</v>
      </c>
    </row>
    <row r="23" spans="1:11" ht="19.5" customHeight="1">
      <c r="A23" s="43" t="s">
        <v>1107</v>
      </c>
      <c r="B23" s="43">
        <v>126887.93449799997</v>
      </c>
      <c r="C23" s="1007">
        <v>141215.36771886866</v>
      </c>
      <c r="D23" s="35">
        <v>154343.92536961002</v>
      </c>
      <c r="E23" s="36">
        <v>172651.14147896995</v>
      </c>
      <c r="F23" s="35">
        <v>14327.433220868683</v>
      </c>
      <c r="G23" s="35"/>
      <c r="H23" s="4">
        <v>11.291407081021179</v>
      </c>
      <c r="I23" s="35">
        <v>18307.216109359928</v>
      </c>
      <c r="J23" s="35"/>
      <c r="K23" s="339">
        <v>11.861313016057695</v>
      </c>
    </row>
    <row r="24" spans="1:11" ht="19.5" customHeight="1">
      <c r="A24" s="43" t="s">
        <v>1108</v>
      </c>
      <c r="B24" s="43">
        <v>83553.27504500002</v>
      </c>
      <c r="C24" s="1007">
        <v>95161.38184786</v>
      </c>
      <c r="D24" s="35">
        <v>100175.227928</v>
      </c>
      <c r="E24" s="36">
        <v>122082.47312699998</v>
      </c>
      <c r="F24" s="35">
        <v>11608.106802859984</v>
      </c>
      <c r="G24" s="35"/>
      <c r="H24" s="4">
        <v>13.893060202138221</v>
      </c>
      <c r="I24" s="35">
        <v>21907.245198999983</v>
      </c>
      <c r="J24" s="35"/>
      <c r="K24" s="339">
        <v>21.868924735310422</v>
      </c>
    </row>
    <row r="25" spans="1:11" ht="19.5" customHeight="1">
      <c r="A25" s="43" t="s">
        <v>1109</v>
      </c>
      <c r="B25" s="43">
        <v>43334.380493000004</v>
      </c>
      <c r="C25" s="1007">
        <v>46054.00983593999</v>
      </c>
      <c r="D25" s="35">
        <v>54168.73175364</v>
      </c>
      <c r="E25" s="36">
        <v>50568.74421857</v>
      </c>
      <c r="F25" s="35">
        <v>2719.6293429399884</v>
      </c>
      <c r="G25" s="35"/>
      <c r="H25" s="4">
        <v>6.2759160555654</v>
      </c>
      <c r="I25" s="35">
        <v>-3599.987535070002</v>
      </c>
      <c r="J25" s="35"/>
      <c r="K25" s="339">
        <v>-6.645877462006654</v>
      </c>
    </row>
    <row r="26" spans="1:11" ht="19.5" customHeight="1">
      <c r="A26" s="44" t="s">
        <v>1110</v>
      </c>
      <c r="B26" s="44">
        <v>268630.232</v>
      </c>
      <c r="C26" s="1007">
        <v>307386.59630574135</v>
      </c>
      <c r="D26" s="2">
        <v>341033.19198791997</v>
      </c>
      <c r="E26" s="37">
        <v>390109.27600000007</v>
      </c>
      <c r="F26" s="44">
        <v>38756.36430574133</v>
      </c>
      <c r="G26" s="2"/>
      <c r="H26" s="5">
        <v>14.427402313281451</v>
      </c>
      <c r="I26" s="830">
        <v>49076.0840120801</v>
      </c>
      <c r="J26" s="2"/>
      <c r="K26" s="600">
        <v>14.390412770677896</v>
      </c>
    </row>
    <row r="27" spans="1:11" ht="19.5" customHeight="1" thickBot="1">
      <c r="A27" s="831" t="s">
        <v>1111</v>
      </c>
      <c r="B27" s="831">
        <v>423765.39049799996</v>
      </c>
      <c r="C27" s="1010">
        <v>477031.14099537</v>
      </c>
      <c r="D27" s="832">
        <v>529606.1777771801</v>
      </c>
      <c r="E27" s="48">
        <v>610022.43267897</v>
      </c>
      <c r="F27" s="46">
        <v>53265.75049737003</v>
      </c>
      <c r="G27" s="832"/>
      <c r="H27" s="84">
        <v>12.569632086936894</v>
      </c>
      <c r="I27" s="274">
        <v>80416.25490178994</v>
      </c>
      <c r="J27" s="832"/>
      <c r="K27" s="833">
        <v>15.184161038171137</v>
      </c>
    </row>
    <row r="28" spans="1:11" ht="19.5" customHeight="1">
      <c r="A28" s="43" t="s">
        <v>1112</v>
      </c>
      <c r="B28" s="268">
        <v>119269.29203800001</v>
      </c>
      <c r="C28" s="270">
        <v>133529.44959171998</v>
      </c>
      <c r="D28" s="270">
        <v>144591.61460822</v>
      </c>
      <c r="E28" s="271">
        <v>165544.18398009997</v>
      </c>
      <c r="F28" s="35">
        <v>14260.157553719968</v>
      </c>
      <c r="G28" s="35"/>
      <c r="H28" s="4">
        <v>11.95626913688444</v>
      </c>
      <c r="I28" s="273">
        <v>20952.569371879974</v>
      </c>
      <c r="J28" s="35"/>
      <c r="K28" s="339">
        <v>14.490860641298092</v>
      </c>
    </row>
    <row r="29" spans="1:11" ht="19.5" customHeight="1">
      <c r="A29" s="43" t="s">
        <v>1113</v>
      </c>
      <c r="B29" s="834">
        <v>1.0638776530808334</v>
      </c>
      <c r="C29" s="835">
        <v>1.0575597229723417</v>
      </c>
      <c r="D29" s="835">
        <v>1.0674472775465889</v>
      </c>
      <c r="E29" s="836">
        <v>1.0429308800104045</v>
      </c>
      <c r="F29" s="35">
        <v>-0.006317930108491687</v>
      </c>
      <c r="G29" s="35"/>
      <c r="H29" s="4">
        <v>-0.5938587101811839</v>
      </c>
      <c r="I29" s="273">
        <v>-0.024516397536184398</v>
      </c>
      <c r="J29" s="35"/>
      <c r="K29" s="339">
        <v>-2.296731468792788</v>
      </c>
    </row>
    <row r="30" spans="1:11" ht="19.5" customHeight="1" thickBot="1">
      <c r="A30" s="46" t="s">
        <v>1114</v>
      </c>
      <c r="B30" s="837">
        <v>3.3161776995539234</v>
      </c>
      <c r="C30" s="838">
        <v>3.359573228199896</v>
      </c>
      <c r="D30" s="838">
        <v>3.4260431955185315</v>
      </c>
      <c r="E30" s="839">
        <v>3.3994574979850656</v>
      </c>
      <c r="F30" s="39">
        <v>0.043395528645972625</v>
      </c>
      <c r="G30" s="39"/>
      <c r="H30" s="40">
        <v>1.3086008223205285</v>
      </c>
      <c r="I30" s="274">
        <v>-0.026585697533465957</v>
      </c>
      <c r="J30" s="39"/>
      <c r="K30" s="340">
        <v>-0.7759883929146495</v>
      </c>
    </row>
    <row r="31" spans="1:11" ht="19.5" customHeight="1">
      <c r="A31" s="840" t="s">
        <v>772</v>
      </c>
      <c r="B31" s="841"/>
      <c r="C31" s="607"/>
      <c r="D31" s="607"/>
      <c r="E31" s="607"/>
      <c r="F31" s="607"/>
      <c r="G31" s="607"/>
      <c r="H31" s="607"/>
      <c r="I31" s="607"/>
      <c r="J31" s="607"/>
      <c r="K31" s="607"/>
    </row>
    <row r="32" spans="1:11" ht="19.5" customHeight="1">
      <c r="A32" s="840" t="s">
        <v>773</v>
      </c>
      <c r="B32" s="18"/>
      <c r="C32" s="607"/>
      <c r="D32" s="607"/>
      <c r="E32" s="607"/>
      <c r="F32" s="607"/>
      <c r="G32" s="607"/>
      <c r="H32" s="607"/>
      <c r="I32" s="607"/>
      <c r="J32" s="607"/>
      <c r="K32" s="607"/>
    </row>
    <row r="33" ht="19.5" customHeight="1">
      <c r="A33" s="359" t="s">
        <v>1296</v>
      </c>
    </row>
    <row r="34" spans="1:11" ht="12.75">
      <c r="A34" s="840"/>
      <c r="B34" s="354"/>
      <c r="C34" s="354"/>
      <c r="D34" s="354"/>
      <c r="E34" s="354"/>
      <c r="F34" s="354"/>
      <c r="G34" s="354"/>
      <c r="H34" s="1315"/>
      <c r="I34" s="354"/>
      <c r="J34" s="354"/>
      <c r="K34" s="354"/>
    </row>
    <row r="35" spans="1:11" ht="30.75" customHeight="1">
      <c r="A35" s="1633"/>
      <c r="B35" s="1633"/>
      <c r="C35" s="1633"/>
      <c r="D35" s="1633"/>
      <c r="E35" s="1633"/>
      <c r="F35" s="1633"/>
      <c r="G35" s="1633"/>
      <c r="H35" s="1633"/>
      <c r="I35" s="1633"/>
      <c r="J35" s="1633"/>
      <c r="K35" s="1633"/>
    </row>
    <row r="36" spans="1:11" ht="12.75">
      <c r="A36" s="359"/>
      <c r="B36" s="18"/>
      <c r="C36" s="18"/>
      <c r="D36" s="18"/>
      <c r="E36" s="18"/>
      <c r="F36" s="354"/>
      <c r="G36" s="18"/>
      <c r="H36" s="354"/>
      <c r="I36" s="18"/>
      <c r="J36" s="354"/>
      <c r="K36" s="18"/>
    </row>
    <row r="37" spans="1:11" ht="12.75">
      <c r="A37" s="1634"/>
      <c r="B37" s="1634"/>
      <c r="C37" s="1634"/>
      <c r="D37" s="1634"/>
      <c r="E37" s="1634"/>
      <c r="F37" s="1634"/>
      <c r="G37" s="1634"/>
      <c r="H37" s="1634"/>
      <c r="I37" s="1634"/>
      <c r="J37" s="1634"/>
      <c r="K37" s="1634"/>
    </row>
    <row r="38" ht="12.75">
      <c r="A38" s="1316"/>
    </row>
  </sheetData>
  <sheetProtection/>
  <mergeCells count="6">
    <mergeCell ref="A35:K35"/>
    <mergeCell ref="A37:K37"/>
    <mergeCell ref="A1:K1"/>
    <mergeCell ref="A2:K2"/>
    <mergeCell ref="F5:H5"/>
    <mergeCell ref="I5:K5"/>
  </mergeCells>
  <printOptions/>
  <pageMargins left="0.57" right="0.21" top="1" bottom="0.35" header="0.5" footer="0.2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3.421875" style="18" customWidth="1"/>
    <col min="2" max="2" width="25.421875" style="18" customWidth="1"/>
    <col min="3" max="3" width="14.8515625" style="18" customWidth="1"/>
    <col min="4" max="4" width="14.00390625" style="18" customWidth="1"/>
    <col min="5" max="5" width="14.57421875" style="18" customWidth="1"/>
    <col min="6" max="6" width="8.57421875" style="18" customWidth="1"/>
    <col min="7" max="7" width="8.8515625" style="18" customWidth="1"/>
    <col min="8" max="16384" width="9.140625" style="18" customWidth="1"/>
  </cols>
  <sheetData>
    <row r="1" spans="2:7" ht="12.75">
      <c r="B1" s="1647" t="s">
        <v>1490</v>
      </c>
      <c r="C1" s="1647"/>
      <c r="D1" s="1647"/>
      <c r="E1" s="1647"/>
      <c r="F1" s="1647"/>
      <c r="G1" s="1647"/>
    </row>
    <row r="2" spans="2:8" ht="15.75">
      <c r="B2" s="1737" t="s">
        <v>1455</v>
      </c>
      <c r="C2" s="1737"/>
      <c r="D2" s="1737"/>
      <c r="E2" s="1737"/>
      <c r="F2" s="1737"/>
      <c r="G2" s="1737"/>
      <c r="H2" s="354"/>
    </row>
    <row r="3" spans="2:8" ht="16.5" thickBot="1">
      <c r="B3" s="229"/>
      <c r="C3" s="229"/>
      <c r="D3" s="229"/>
      <c r="E3" s="229"/>
      <c r="F3" s="229"/>
      <c r="G3" s="229"/>
      <c r="H3" s="354"/>
    </row>
    <row r="4" spans="2:7" ht="12.75">
      <c r="B4" s="279"/>
      <c r="C4" s="1738" t="s">
        <v>1282</v>
      </c>
      <c r="D4" s="1739"/>
      <c r="E4" s="1740"/>
      <c r="F4" s="1738" t="s">
        <v>1310</v>
      </c>
      <c r="G4" s="1741"/>
    </row>
    <row r="5" spans="2:7" ht="12.75">
      <c r="B5" s="280" t="s">
        <v>1404</v>
      </c>
      <c r="C5" s="98">
        <v>2007</v>
      </c>
      <c r="D5" s="97">
        <v>2008</v>
      </c>
      <c r="E5" s="98">
        <v>2009</v>
      </c>
      <c r="F5" s="1733" t="s">
        <v>1414</v>
      </c>
      <c r="G5" s="1735" t="s">
        <v>1408</v>
      </c>
    </row>
    <row r="6" spans="2:7" ht="12.75">
      <c r="B6" s="281"/>
      <c r="C6" s="97">
        <v>1</v>
      </c>
      <c r="D6" s="98">
        <v>2</v>
      </c>
      <c r="E6" s="98">
        <v>3</v>
      </c>
      <c r="F6" s="1734"/>
      <c r="G6" s="1736"/>
    </row>
    <row r="7" spans="2:7" ht="12.75">
      <c r="B7" s="330" t="s">
        <v>1409</v>
      </c>
      <c r="C7" s="1425">
        <v>494.06</v>
      </c>
      <c r="D7" s="1426">
        <v>714.76</v>
      </c>
      <c r="E7" s="874">
        <v>667.2</v>
      </c>
      <c r="F7" s="875">
        <v>44.670687770716114</v>
      </c>
      <c r="G7" s="876">
        <v>-6.653981756113936</v>
      </c>
    </row>
    <row r="8" spans="2:7" ht="12.75">
      <c r="B8" s="330" t="s">
        <v>1410</v>
      </c>
      <c r="C8" s="1427">
        <v>123.21</v>
      </c>
      <c r="D8" s="1425">
        <v>184.64</v>
      </c>
      <c r="E8" s="874">
        <v>176.9</v>
      </c>
      <c r="F8" s="875">
        <v>49.857966074182286</v>
      </c>
      <c r="G8" s="877">
        <v>-4.191941074523385</v>
      </c>
    </row>
    <row r="9" spans="2:7" ht="12.75">
      <c r="B9" s="1089" t="s">
        <v>392</v>
      </c>
      <c r="C9" s="1088" t="s">
        <v>227</v>
      </c>
      <c r="D9" s="1090" t="s">
        <v>227</v>
      </c>
      <c r="E9" s="1091">
        <v>65.31</v>
      </c>
      <c r="F9" s="875" t="s">
        <v>227</v>
      </c>
      <c r="G9" s="877" t="s">
        <v>2</v>
      </c>
    </row>
    <row r="10" spans="2:7" ht="12.75">
      <c r="B10" s="878" t="s">
        <v>1415</v>
      </c>
      <c r="C10" s="1449">
        <v>529.76</v>
      </c>
      <c r="D10" s="1450">
        <v>691.12</v>
      </c>
      <c r="E10" s="874">
        <v>656.85</v>
      </c>
      <c r="F10" s="875">
        <v>30.459075807913024</v>
      </c>
      <c r="G10" s="877">
        <v>-4.958617895589768</v>
      </c>
    </row>
    <row r="11" spans="2:7" ht="13.5" customHeight="1">
      <c r="B11" s="330" t="s">
        <v>452</v>
      </c>
      <c r="C11" s="1428">
        <v>130177.48</v>
      </c>
      <c r="D11" s="1426">
        <v>230817.17</v>
      </c>
      <c r="E11" s="874">
        <v>402030.55</v>
      </c>
      <c r="F11" s="875">
        <v>77.3096007082024</v>
      </c>
      <c r="G11" s="876">
        <v>74.1770553724404</v>
      </c>
    </row>
    <row r="12" spans="2:7" ht="23.25" customHeight="1">
      <c r="B12" s="331" t="s">
        <v>451</v>
      </c>
      <c r="C12" s="1429">
        <v>21014</v>
      </c>
      <c r="D12" s="1430">
        <v>24589</v>
      </c>
      <c r="E12" s="874">
        <v>51359</v>
      </c>
      <c r="F12" s="875">
        <v>17.01246787855716</v>
      </c>
      <c r="G12" s="876">
        <v>108.86981983813902</v>
      </c>
    </row>
    <row r="13" spans="2:7" ht="12.75">
      <c r="B13" s="332" t="s">
        <v>1411</v>
      </c>
      <c r="C13" s="1425">
        <v>131</v>
      </c>
      <c r="D13" s="1431">
        <v>146</v>
      </c>
      <c r="E13" s="879">
        <v>152</v>
      </c>
      <c r="F13" s="880">
        <v>11.45038167938931</v>
      </c>
      <c r="G13" s="877">
        <v>4.109589041095887</v>
      </c>
    </row>
    <row r="14" spans="2:7" ht="12.75">
      <c r="B14" s="332" t="s">
        <v>317</v>
      </c>
      <c r="C14" s="1425">
        <v>236187</v>
      </c>
      <c r="D14" s="1431">
        <v>271531</v>
      </c>
      <c r="E14" s="879">
        <v>543609</v>
      </c>
      <c r="F14" s="880">
        <v>14.964413790767495</v>
      </c>
      <c r="G14" s="877">
        <v>100.2014502948098</v>
      </c>
    </row>
    <row r="15" spans="2:7" ht="12.75">
      <c r="B15" s="330" t="s">
        <v>1319</v>
      </c>
      <c r="C15" s="1425">
        <v>21</v>
      </c>
      <c r="D15" s="1425">
        <v>23</v>
      </c>
      <c r="E15" s="879">
        <v>17</v>
      </c>
      <c r="F15" s="875">
        <v>9.523809523809533</v>
      </c>
      <c r="G15" s="877">
        <v>-26.08695652173914</v>
      </c>
    </row>
    <row r="16" spans="2:7" ht="12.75">
      <c r="B16" s="332" t="s">
        <v>1320</v>
      </c>
      <c r="C16" s="1425">
        <v>92</v>
      </c>
      <c r="D16" s="1430">
        <v>102</v>
      </c>
      <c r="E16" s="879">
        <v>108</v>
      </c>
      <c r="F16" s="880">
        <v>10.869565217391298</v>
      </c>
      <c r="G16" s="877">
        <v>5.882352941176464</v>
      </c>
    </row>
    <row r="17" spans="2:7" ht="12.75">
      <c r="B17" s="332" t="s">
        <v>1321</v>
      </c>
      <c r="C17" s="1425">
        <v>15861</v>
      </c>
      <c r="D17" s="1425">
        <v>15165</v>
      </c>
      <c r="E17" s="879">
        <v>17178</v>
      </c>
      <c r="F17" s="875">
        <v>-4.3881218082088225</v>
      </c>
      <c r="G17" s="876">
        <v>13.273986152324426</v>
      </c>
    </row>
    <row r="18" spans="2:7" ht="14.25" customHeight="1">
      <c r="B18" s="333" t="s">
        <v>105</v>
      </c>
      <c r="C18" s="1432"/>
      <c r="D18" s="1432"/>
      <c r="E18" s="727"/>
      <c r="F18" s="881"/>
      <c r="G18" s="882"/>
    </row>
    <row r="19" spans="2:7" ht="16.5" customHeight="1">
      <c r="B19" s="334" t="s">
        <v>1412</v>
      </c>
      <c r="C19" s="1425">
        <v>1486.27</v>
      </c>
      <c r="D19" s="1425">
        <v>2191.32</v>
      </c>
      <c r="E19" s="874">
        <v>1762.05</v>
      </c>
      <c r="F19" s="875">
        <v>47.43754499518931</v>
      </c>
      <c r="G19" s="876">
        <v>-19.589562455506282</v>
      </c>
    </row>
    <row r="20" spans="2:7" ht="12" customHeight="1">
      <c r="B20" s="332" t="s">
        <v>450</v>
      </c>
      <c r="C20" s="1425">
        <v>716.33</v>
      </c>
      <c r="D20" s="1425">
        <v>1876.58</v>
      </c>
      <c r="E20" s="874">
        <v>1160.64</v>
      </c>
      <c r="F20" s="875">
        <v>161.97143774517326</v>
      </c>
      <c r="G20" s="876">
        <v>-38.151317822847936</v>
      </c>
    </row>
    <row r="21" spans="2:7" ht="24.75" customHeight="1">
      <c r="B21" s="334" t="s">
        <v>454</v>
      </c>
      <c r="C21" s="1426">
        <v>0.5502718288908344</v>
      </c>
      <c r="D21" s="1426">
        <v>0.8130157734799364</v>
      </c>
      <c r="E21" s="1091">
        <v>0.2886944785663677</v>
      </c>
      <c r="F21" s="880">
        <v>47.74802757370057</v>
      </c>
      <c r="G21" s="877">
        <v>-64.49091297076882</v>
      </c>
    </row>
    <row r="22" spans="2:8" ht="23.25" customHeight="1">
      <c r="B22" s="334" t="s">
        <v>453</v>
      </c>
      <c r="C22" s="1433">
        <v>17.903926479426865</v>
      </c>
      <c r="D22" s="1433">
        <v>28.12052060515537</v>
      </c>
      <c r="E22" s="1091">
        <v>42.76934394471471</v>
      </c>
      <c r="F22" s="880">
        <v>57.06342760884456</v>
      </c>
      <c r="G22" s="877">
        <v>52.09300192285116</v>
      </c>
      <c r="H22" s="1451"/>
    </row>
    <row r="23" spans="2:7" ht="22.5" customHeight="1">
      <c r="B23" s="335" t="s">
        <v>1413</v>
      </c>
      <c r="C23" s="1452">
        <v>69.2</v>
      </c>
      <c r="D23" s="1452">
        <v>172.4</v>
      </c>
      <c r="E23" s="1091">
        <v>143.1</v>
      </c>
      <c r="F23" s="880">
        <v>149.1329479768786</v>
      </c>
      <c r="G23" s="877">
        <v>-16.995359628770302</v>
      </c>
    </row>
    <row r="24" spans="2:7" ht="18.75" customHeight="1" thickBot="1">
      <c r="B24" s="336" t="s">
        <v>455</v>
      </c>
      <c r="C24" s="1453">
        <v>727089</v>
      </c>
      <c r="D24" s="1453">
        <v>820814</v>
      </c>
      <c r="E24" s="1434">
        <v>939997</v>
      </c>
      <c r="F24" s="883">
        <v>12.890443948402464</v>
      </c>
      <c r="G24" s="884">
        <v>14.520098341402573</v>
      </c>
    </row>
    <row r="25" spans="2:7" ht="9" customHeight="1">
      <c r="B25" s="1454"/>
      <c r="C25" s="358"/>
      <c r="D25" s="99"/>
      <c r="E25" s="99"/>
      <c r="F25" s="100"/>
      <c r="G25" s="100"/>
    </row>
    <row r="26" ht="12.75">
      <c r="B26" s="342" t="s">
        <v>1435</v>
      </c>
    </row>
    <row r="27" ht="12.75">
      <c r="B27" s="342" t="s">
        <v>1436</v>
      </c>
    </row>
    <row r="28" ht="12.75">
      <c r="B28" s="343" t="s">
        <v>318</v>
      </c>
    </row>
    <row r="29" ht="12.75">
      <c r="B29" s="18" t="s">
        <v>1201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/>
  <pageMargins left="0.4" right="0.32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07"/>
  <sheetViews>
    <sheetView zoomScalePageLayoutView="0" workbookViewId="0" topLeftCell="B1">
      <selection activeCell="B3" sqref="B3:E3"/>
    </sheetView>
  </sheetViews>
  <sheetFormatPr defaultColWidth="9.140625" defaultRowHeight="12.75"/>
  <cols>
    <col min="1" max="1" width="10.28125" style="18" customWidth="1"/>
    <col min="2" max="2" width="42.28125" style="18" customWidth="1"/>
    <col min="3" max="3" width="28.140625" style="18" customWidth="1"/>
    <col min="4" max="4" width="22.28125" style="18" customWidth="1"/>
    <col min="5" max="5" width="27.421875" style="18" customWidth="1"/>
    <col min="6" max="16384" width="9.140625" style="18" customWidth="1"/>
  </cols>
  <sheetData>
    <row r="1" spans="2:5" ht="10.5" customHeight="1">
      <c r="B1" s="1647" t="s">
        <v>1491</v>
      </c>
      <c r="C1" s="1647"/>
      <c r="D1" s="1647"/>
      <c r="E1" s="1647"/>
    </row>
    <row r="2" spans="2:6" ht="15.75" customHeight="1">
      <c r="B2" s="1747" t="s">
        <v>393</v>
      </c>
      <c r="C2" s="1747"/>
      <c r="D2" s="1747"/>
      <c r="E2" s="1747"/>
      <c r="F2" s="354"/>
    </row>
    <row r="3" spans="2:5" ht="19.5" thickBot="1">
      <c r="B3" s="1748" t="s">
        <v>627</v>
      </c>
      <c r="C3" s="1748"/>
      <c r="D3" s="1748"/>
      <c r="E3" s="1748"/>
    </row>
    <row r="4" spans="1:5" ht="12.75" customHeight="1">
      <c r="A4" s="1455" t="s">
        <v>1213</v>
      </c>
      <c r="B4" s="1743" t="s">
        <v>1322</v>
      </c>
      <c r="C4" s="1743" t="s">
        <v>102</v>
      </c>
      <c r="D4" s="1508" t="s">
        <v>1416</v>
      </c>
      <c r="E4" s="1745" t="s">
        <v>1323</v>
      </c>
    </row>
    <row r="5" spans="1:5" ht="12.75">
      <c r="A5" s="1456"/>
      <c r="B5" s="1744"/>
      <c r="C5" s="1744"/>
      <c r="D5" s="350" t="s">
        <v>1324</v>
      </c>
      <c r="E5" s="1746"/>
    </row>
    <row r="6" spans="1:5" ht="12.75" customHeight="1">
      <c r="A6" s="1457">
        <v>1</v>
      </c>
      <c r="B6" s="885" t="s">
        <v>1333</v>
      </c>
      <c r="C6" s="885" t="s">
        <v>394</v>
      </c>
      <c r="D6" s="886">
        <v>14</v>
      </c>
      <c r="E6" s="1458" t="s">
        <v>728</v>
      </c>
    </row>
    <row r="7" spans="1:5" ht="12.75" customHeight="1">
      <c r="A7" s="1459">
        <v>2</v>
      </c>
      <c r="B7" s="887" t="s">
        <v>106</v>
      </c>
      <c r="C7" s="885" t="s">
        <v>107</v>
      </c>
      <c r="D7" s="1092">
        <v>72.52</v>
      </c>
      <c r="E7" s="1460" t="s">
        <v>108</v>
      </c>
    </row>
    <row r="8" spans="1:5" ht="12.75" customHeight="1">
      <c r="A8" s="1459">
        <v>3</v>
      </c>
      <c r="B8" s="887" t="s">
        <v>109</v>
      </c>
      <c r="C8" s="885" t="s">
        <v>131</v>
      </c>
      <c r="D8" s="1092">
        <v>1200</v>
      </c>
      <c r="E8" s="1460" t="s">
        <v>132</v>
      </c>
    </row>
    <row r="9" spans="1:5" ht="12.75" customHeight="1">
      <c r="A9" s="1459">
        <v>4</v>
      </c>
      <c r="B9" s="887" t="s">
        <v>133</v>
      </c>
      <c r="C9" s="885" t="s">
        <v>134</v>
      </c>
      <c r="D9" s="1092">
        <v>168</v>
      </c>
      <c r="E9" s="1460" t="s">
        <v>135</v>
      </c>
    </row>
    <row r="10" spans="1:5" ht="12.75" customHeight="1">
      <c r="A10" s="1459">
        <v>5</v>
      </c>
      <c r="B10" s="887" t="s">
        <v>623</v>
      </c>
      <c r="C10" s="885" t="s">
        <v>624</v>
      </c>
      <c r="D10" s="1092">
        <v>14</v>
      </c>
      <c r="E10" s="1460" t="s">
        <v>625</v>
      </c>
    </row>
    <row r="11" spans="1:5" ht="12.75" customHeight="1">
      <c r="A11" s="1459">
        <v>6</v>
      </c>
      <c r="B11" s="887" t="s">
        <v>626</v>
      </c>
      <c r="C11" s="885" t="s">
        <v>628</v>
      </c>
      <c r="D11" s="1092">
        <v>35</v>
      </c>
      <c r="E11" s="1460" t="s">
        <v>625</v>
      </c>
    </row>
    <row r="12" spans="1:5" ht="12.75" customHeight="1">
      <c r="A12" s="1459">
        <v>7</v>
      </c>
      <c r="B12" s="887" t="s">
        <v>629</v>
      </c>
      <c r="C12" s="885" t="s">
        <v>630</v>
      </c>
      <c r="D12" s="1092">
        <v>200</v>
      </c>
      <c r="E12" s="1460" t="s">
        <v>319</v>
      </c>
    </row>
    <row r="13" spans="1:5" ht="12.75" customHeight="1">
      <c r="A13" s="1459">
        <v>8</v>
      </c>
      <c r="B13" s="887" t="s">
        <v>631</v>
      </c>
      <c r="C13" s="885" t="s">
        <v>632</v>
      </c>
      <c r="D13" s="1092">
        <v>62.8</v>
      </c>
      <c r="E13" s="1460" t="s">
        <v>320</v>
      </c>
    </row>
    <row r="14" spans="1:5" ht="12.75" customHeight="1">
      <c r="A14" s="1459">
        <v>9</v>
      </c>
      <c r="B14" s="887" t="s">
        <v>633</v>
      </c>
      <c r="C14" s="885" t="s">
        <v>634</v>
      </c>
      <c r="D14" s="1092">
        <v>27.84</v>
      </c>
      <c r="E14" s="1460" t="s">
        <v>321</v>
      </c>
    </row>
    <row r="15" spans="1:5" ht="12.75" customHeight="1">
      <c r="A15" s="1459">
        <v>10</v>
      </c>
      <c r="B15" s="887" t="s">
        <v>635</v>
      </c>
      <c r="C15" s="885" t="s">
        <v>702</v>
      </c>
      <c r="D15" s="1092">
        <v>1116.89</v>
      </c>
      <c r="E15" s="1460" t="s">
        <v>322</v>
      </c>
    </row>
    <row r="16" spans="1:5" ht="12.75" customHeight="1">
      <c r="A16" s="1459">
        <v>11</v>
      </c>
      <c r="B16" s="887" t="s">
        <v>703</v>
      </c>
      <c r="C16" s="885" t="s">
        <v>704</v>
      </c>
      <c r="D16" s="1092">
        <v>15</v>
      </c>
      <c r="E16" s="1460" t="s">
        <v>705</v>
      </c>
    </row>
    <row r="17" spans="1:5" ht="12.75" customHeight="1">
      <c r="A17" s="1459">
        <v>12</v>
      </c>
      <c r="B17" s="887" t="s">
        <v>706</v>
      </c>
      <c r="C17" s="885" t="s">
        <v>707</v>
      </c>
      <c r="D17" s="1092">
        <v>180</v>
      </c>
      <c r="E17" s="1460" t="s">
        <v>705</v>
      </c>
    </row>
    <row r="18" spans="1:5" ht="12.75" customHeight="1">
      <c r="A18" s="1459">
        <v>13</v>
      </c>
      <c r="B18" s="887" t="s">
        <v>905</v>
      </c>
      <c r="C18" s="885" t="s">
        <v>624</v>
      </c>
      <c r="D18" s="1092">
        <v>125</v>
      </c>
      <c r="E18" s="1460" t="s">
        <v>323</v>
      </c>
    </row>
    <row r="19" spans="1:5" ht="12.75" customHeight="1">
      <c r="A19" s="1459">
        <v>14</v>
      </c>
      <c r="B19" s="887" t="s">
        <v>324</v>
      </c>
      <c r="C19" s="885" t="s">
        <v>624</v>
      </c>
      <c r="D19" s="1092">
        <v>320</v>
      </c>
      <c r="E19" s="1460" t="s">
        <v>325</v>
      </c>
    </row>
    <row r="20" spans="1:5" ht="12.75" customHeight="1">
      <c r="A20" s="1459">
        <v>15</v>
      </c>
      <c r="B20" s="887" t="s">
        <v>686</v>
      </c>
      <c r="C20" s="885" t="s">
        <v>707</v>
      </c>
      <c r="D20" s="1092">
        <v>240</v>
      </c>
      <c r="E20" s="1461" t="s">
        <v>687</v>
      </c>
    </row>
    <row r="21" spans="1:5" ht="12.75" customHeight="1">
      <c r="A21" s="1459">
        <v>16</v>
      </c>
      <c r="B21" s="887" t="s">
        <v>688</v>
      </c>
      <c r="C21" s="885" t="s">
        <v>704</v>
      </c>
      <c r="D21" s="1092">
        <v>803.03</v>
      </c>
      <c r="E21" s="1461" t="s">
        <v>689</v>
      </c>
    </row>
    <row r="22" spans="1:5" ht="12.75" customHeight="1">
      <c r="A22" s="1459">
        <v>17</v>
      </c>
      <c r="B22" s="887" t="s">
        <v>690</v>
      </c>
      <c r="C22" s="885" t="s">
        <v>624</v>
      </c>
      <c r="D22" s="1092">
        <v>60.22</v>
      </c>
      <c r="E22" s="1461" t="s">
        <v>691</v>
      </c>
    </row>
    <row r="23" spans="1:5" ht="12.75" customHeight="1">
      <c r="A23" s="1459">
        <v>18</v>
      </c>
      <c r="B23" s="887" t="s">
        <v>692</v>
      </c>
      <c r="C23" s="885" t="s">
        <v>624</v>
      </c>
      <c r="D23" s="1092">
        <v>132</v>
      </c>
      <c r="E23" s="1458" t="s">
        <v>693</v>
      </c>
    </row>
    <row r="24" spans="1:5" ht="12.75" customHeight="1">
      <c r="A24" s="1459">
        <v>19</v>
      </c>
      <c r="B24" s="887" t="s">
        <v>694</v>
      </c>
      <c r="C24" s="885" t="s">
        <v>695</v>
      </c>
      <c r="D24" s="1092">
        <v>537.86</v>
      </c>
      <c r="E24" s="1458" t="s">
        <v>693</v>
      </c>
    </row>
    <row r="25" spans="1:5" ht="12.75" customHeight="1">
      <c r="A25" s="1459"/>
      <c r="B25" s="1093"/>
      <c r="C25" s="1093" t="s">
        <v>326</v>
      </c>
      <c r="D25" s="1094">
        <v>5324.16</v>
      </c>
      <c r="E25" s="1460"/>
    </row>
    <row r="26" spans="1:5" ht="12.75" customHeight="1">
      <c r="A26" s="1459">
        <v>1</v>
      </c>
      <c r="B26" s="887" t="s">
        <v>136</v>
      </c>
      <c r="C26" s="885" t="s">
        <v>137</v>
      </c>
      <c r="D26" s="1092">
        <v>400</v>
      </c>
      <c r="E26" s="1460" t="s">
        <v>138</v>
      </c>
    </row>
    <row r="27" spans="1:5" ht="12.75" customHeight="1">
      <c r="A27" s="1459">
        <v>2</v>
      </c>
      <c r="B27" s="887" t="s">
        <v>139</v>
      </c>
      <c r="C27" s="885" t="s">
        <v>137</v>
      </c>
      <c r="D27" s="1092">
        <v>350</v>
      </c>
      <c r="E27" s="1460" t="s">
        <v>140</v>
      </c>
    </row>
    <row r="28" spans="1:5" ht="12.75" customHeight="1">
      <c r="A28" s="1459"/>
      <c r="B28" s="1462"/>
      <c r="C28" s="1462" t="s">
        <v>327</v>
      </c>
      <c r="D28" s="1094">
        <v>750</v>
      </c>
      <c r="E28" s="1460"/>
    </row>
    <row r="29" spans="1:5" ht="12.75" customHeight="1">
      <c r="A29" s="1459">
        <v>1</v>
      </c>
      <c r="B29" s="887" t="s">
        <v>328</v>
      </c>
      <c r="C29" s="885" t="s">
        <v>411</v>
      </c>
      <c r="D29" s="1092">
        <v>300</v>
      </c>
      <c r="E29" s="1460" t="s">
        <v>329</v>
      </c>
    </row>
    <row r="30" spans="1:5" ht="12.75" customHeight="1">
      <c r="A30" s="1459">
        <v>2</v>
      </c>
      <c r="B30" s="887" t="s">
        <v>696</v>
      </c>
      <c r="C30" s="885" t="s">
        <v>411</v>
      </c>
      <c r="D30" s="1092">
        <v>300</v>
      </c>
      <c r="E30" s="1461" t="s">
        <v>691</v>
      </c>
    </row>
    <row r="31" spans="1:5" ht="12.75" customHeight="1">
      <c r="A31" s="1459">
        <v>3</v>
      </c>
      <c r="B31" s="887" t="s">
        <v>697</v>
      </c>
      <c r="C31" s="885" t="s">
        <v>411</v>
      </c>
      <c r="D31" s="1092">
        <v>18</v>
      </c>
      <c r="E31" s="1458" t="s">
        <v>698</v>
      </c>
    </row>
    <row r="32" spans="1:5" ht="12.75" customHeight="1">
      <c r="A32" s="1459"/>
      <c r="B32" s="887"/>
      <c r="C32" s="1462" t="s">
        <v>413</v>
      </c>
      <c r="D32" s="1094">
        <v>618</v>
      </c>
      <c r="E32" s="1458"/>
    </row>
    <row r="33" spans="1:5" ht="12.75" customHeight="1" thickBot="1">
      <c r="A33" s="1463"/>
      <c r="B33" s="1464"/>
      <c r="C33" s="1465" t="s">
        <v>1417</v>
      </c>
      <c r="D33" s="1466">
        <v>6692.16</v>
      </c>
      <c r="E33" s="1467"/>
    </row>
    <row r="34" spans="1:5" ht="12.75" customHeight="1">
      <c r="A34" s="888"/>
      <c r="B34" s="1435"/>
      <c r="C34" s="1436"/>
      <c r="D34" s="1437"/>
      <c r="E34" s="1438"/>
    </row>
    <row r="35" spans="1:5" ht="12.75" customHeight="1">
      <c r="A35" s="888"/>
      <c r="B35" s="889"/>
      <c r="C35" s="890"/>
      <c r="D35" s="891"/>
      <c r="E35" s="892"/>
    </row>
    <row r="36" spans="1:6" ht="12.75" customHeight="1">
      <c r="A36" s="1742" t="s">
        <v>1283</v>
      </c>
      <c r="B36" s="1742"/>
      <c r="C36" s="1742"/>
      <c r="D36" s="1742"/>
      <c r="E36" s="1742"/>
      <c r="F36" s="1742"/>
    </row>
    <row r="37" spans="1:5" ht="12.75" customHeight="1" thickBot="1">
      <c r="A37" s="888"/>
      <c r="B37" s="623"/>
      <c r="C37" s="623"/>
      <c r="D37" s="891"/>
      <c r="E37" s="893"/>
    </row>
    <row r="38" spans="1:6" ht="12.75" customHeight="1">
      <c r="A38" s="1455" t="s">
        <v>1213</v>
      </c>
      <c r="B38" s="1743" t="s">
        <v>1334</v>
      </c>
      <c r="C38" s="1743" t="s">
        <v>102</v>
      </c>
      <c r="D38" s="1508" t="s">
        <v>1335</v>
      </c>
      <c r="E38" s="1745" t="s">
        <v>1336</v>
      </c>
      <c r="F38" s="894"/>
    </row>
    <row r="39" spans="1:6" ht="12.75" customHeight="1">
      <c r="A39" s="1456"/>
      <c r="B39" s="1744"/>
      <c r="C39" s="1744"/>
      <c r="D39" s="350" t="s">
        <v>260</v>
      </c>
      <c r="E39" s="1746"/>
      <c r="F39" s="894"/>
    </row>
    <row r="40" spans="1:6" ht="12.75" customHeight="1">
      <c r="A40" s="1468">
        <v>1</v>
      </c>
      <c r="B40" s="848" t="s">
        <v>395</v>
      </c>
      <c r="C40" s="847" t="s">
        <v>1337</v>
      </c>
      <c r="D40" s="846">
        <v>1500</v>
      </c>
      <c r="E40" s="1469">
        <v>1500</v>
      </c>
      <c r="F40" s="895"/>
    </row>
    <row r="41" spans="1:6" ht="12.75" customHeight="1">
      <c r="A41" s="1468">
        <v>2</v>
      </c>
      <c r="B41" s="848" t="s">
        <v>396</v>
      </c>
      <c r="C41" s="847" t="s">
        <v>1337</v>
      </c>
      <c r="D41" s="846">
        <v>500</v>
      </c>
      <c r="E41" s="1470">
        <v>500</v>
      </c>
      <c r="F41" s="895"/>
    </row>
    <row r="42" spans="1:7" ht="12.75" customHeight="1">
      <c r="A42" s="1468">
        <v>3</v>
      </c>
      <c r="B42" s="896" t="s">
        <v>397</v>
      </c>
      <c r="C42" s="896" t="s">
        <v>1337</v>
      </c>
      <c r="D42" s="846">
        <v>400</v>
      </c>
      <c r="E42" s="1470">
        <v>400</v>
      </c>
      <c r="F42" s="895"/>
      <c r="G42" s="372"/>
    </row>
    <row r="43" spans="1:6" ht="12.75" customHeight="1">
      <c r="A43" s="1468">
        <v>4</v>
      </c>
      <c r="B43" s="848" t="s">
        <v>398</v>
      </c>
      <c r="C43" s="847" t="s">
        <v>1337</v>
      </c>
      <c r="D43" s="846">
        <v>250</v>
      </c>
      <c r="E43" s="1470">
        <v>250</v>
      </c>
      <c r="F43" s="895"/>
    </row>
    <row r="44" spans="1:6" ht="12.75" customHeight="1">
      <c r="A44" s="1468">
        <v>5</v>
      </c>
      <c r="B44" s="1095" t="s">
        <v>330</v>
      </c>
      <c r="C44" s="847" t="s">
        <v>1337</v>
      </c>
      <c r="D44" s="1096">
        <v>300</v>
      </c>
      <c r="E44" s="1471">
        <v>300</v>
      </c>
      <c r="F44" s="895"/>
    </row>
    <row r="45" spans="1:6" ht="12.75" customHeight="1">
      <c r="A45" s="1468">
        <v>6</v>
      </c>
      <c r="B45" s="1095" t="s">
        <v>416</v>
      </c>
      <c r="C45" s="847" t="s">
        <v>1337</v>
      </c>
      <c r="D45" s="1096">
        <v>350</v>
      </c>
      <c r="E45" s="1471">
        <v>350</v>
      </c>
      <c r="F45" s="895"/>
    </row>
    <row r="46" spans="1:6" ht="12.75" customHeight="1">
      <c r="A46" s="1468"/>
      <c r="B46" s="848"/>
      <c r="C46" s="726" t="s">
        <v>399</v>
      </c>
      <c r="D46" s="637">
        <v>3300</v>
      </c>
      <c r="E46" s="1472">
        <v>3300</v>
      </c>
      <c r="F46" s="895"/>
    </row>
    <row r="47" spans="1:6" ht="12.75" customHeight="1">
      <c r="A47" s="1468">
        <v>1</v>
      </c>
      <c r="B47" s="848" t="s">
        <v>400</v>
      </c>
      <c r="C47" s="847" t="s">
        <v>401</v>
      </c>
      <c r="D47" s="846">
        <v>120</v>
      </c>
      <c r="E47" s="1470">
        <v>12</v>
      </c>
      <c r="F47" s="895"/>
    </row>
    <row r="48" spans="1:6" ht="12.75">
      <c r="A48" s="1468">
        <v>2</v>
      </c>
      <c r="B48" s="848" t="s">
        <v>402</v>
      </c>
      <c r="C48" s="847" t="s">
        <v>401</v>
      </c>
      <c r="D48" s="846">
        <v>30</v>
      </c>
      <c r="E48" s="1470">
        <v>3</v>
      </c>
      <c r="F48" s="895"/>
    </row>
    <row r="49" spans="1:6" ht="12.75">
      <c r="A49" s="1468">
        <v>3</v>
      </c>
      <c r="B49" s="848" t="s">
        <v>403</v>
      </c>
      <c r="C49" s="847" t="s">
        <v>401</v>
      </c>
      <c r="D49" s="846">
        <v>47.677</v>
      </c>
      <c r="E49" s="1470">
        <v>4.7677</v>
      </c>
      <c r="F49" s="895"/>
    </row>
    <row r="50" spans="1:6" ht="12.75">
      <c r="A50" s="1468">
        <v>4</v>
      </c>
      <c r="B50" s="848" t="s">
        <v>404</v>
      </c>
      <c r="C50" s="847" t="s">
        <v>401</v>
      </c>
      <c r="D50" s="846">
        <v>60.441</v>
      </c>
      <c r="E50" s="1470">
        <v>6.0441</v>
      </c>
      <c r="F50" s="895"/>
    </row>
    <row r="51" spans="1:6" ht="12.75">
      <c r="A51" s="1468">
        <v>5</v>
      </c>
      <c r="B51" s="896" t="s">
        <v>405</v>
      </c>
      <c r="C51" s="896" t="s">
        <v>401</v>
      </c>
      <c r="D51" s="846">
        <v>241.5</v>
      </c>
      <c r="E51" s="1470">
        <v>24.15</v>
      </c>
      <c r="F51" s="895"/>
    </row>
    <row r="52" spans="1:6" ht="12.75" customHeight="1">
      <c r="A52" s="1468">
        <v>6</v>
      </c>
      <c r="B52" s="896" t="s">
        <v>406</v>
      </c>
      <c r="C52" s="896" t="s">
        <v>401</v>
      </c>
      <c r="D52" s="846">
        <v>35</v>
      </c>
      <c r="E52" s="1470">
        <v>3.5</v>
      </c>
      <c r="F52" s="895"/>
    </row>
    <row r="53" spans="1:6" ht="12.75">
      <c r="A53" s="1468">
        <v>7</v>
      </c>
      <c r="B53" s="896" t="s">
        <v>407</v>
      </c>
      <c r="C53" s="896" t="s">
        <v>401</v>
      </c>
      <c r="D53" s="846">
        <v>300</v>
      </c>
      <c r="E53" s="1470">
        <v>30</v>
      </c>
      <c r="F53" s="895"/>
    </row>
    <row r="54" spans="1:6" ht="12.75">
      <c r="A54" s="1468">
        <v>8</v>
      </c>
      <c r="B54" s="896" t="s">
        <v>408</v>
      </c>
      <c r="C54" s="896" t="s">
        <v>401</v>
      </c>
      <c r="D54" s="846">
        <v>157.418</v>
      </c>
      <c r="E54" s="1470">
        <v>15.7418</v>
      </c>
      <c r="F54" s="895"/>
    </row>
    <row r="55" spans="1:6" ht="12.75">
      <c r="A55" s="1468">
        <v>9</v>
      </c>
      <c r="B55" s="896" t="s">
        <v>141</v>
      </c>
      <c r="C55" s="896" t="s">
        <v>401</v>
      </c>
      <c r="D55" s="846">
        <v>50</v>
      </c>
      <c r="E55" s="1470">
        <v>5</v>
      </c>
      <c r="F55" s="895"/>
    </row>
    <row r="56" spans="1:7" s="372" customFormat="1" ht="12.75">
      <c r="A56" s="1468">
        <v>10</v>
      </c>
      <c r="B56" s="896" t="s">
        <v>398</v>
      </c>
      <c r="C56" s="896" t="s">
        <v>401</v>
      </c>
      <c r="D56" s="846">
        <v>4021.5</v>
      </c>
      <c r="E56" s="1470">
        <v>402.15</v>
      </c>
      <c r="F56" s="895"/>
      <c r="G56" s="18"/>
    </row>
    <row r="57" spans="1:6" ht="12.75">
      <c r="A57" s="1468">
        <v>11</v>
      </c>
      <c r="B57" s="896" t="s">
        <v>708</v>
      </c>
      <c r="C57" s="896" t="s">
        <v>401</v>
      </c>
      <c r="D57" s="846">
        <v>500</v>
      </c>
      <c r="E57" s="1470">
        <v>50</v>
      </c>
      <c r="F57" s="895"/>
    </row>
    <row r="58" spans="1:6" ht="12.75">
      <c r="A58" s="1468">
        <v>12</v>
      </c>
      <c r="B58" s="896" t="s">
        <v>331</v>
      </c>
      <c r="C58" s="896" t="s">
        <v>401</v>
      </c>
      <c r="D58" s="1096">
        <v>52.2</v>
      </c>
      <c r="E58" s="1473">
        <v>5.22</v>
      </c>
      <c r="F58" s="895"/>
    </row>
    <row r="59" spans="1:6" ht="12.75">
      <c r="A59" s="1468">
        <v>13</v>
      </c>
      <c r="B59" s="896" t="s">
        <v>699</v>
      </c>
      <c r="C59" s="896" t="s">
        <v>401</v>
      </c>
      <c r="D59" s="846">
        <v>3111.82</v>
      </c>
      <c r="E59" s="1470">
        <v>311.18</v>
      </c>
      <c r="F59" s="895"/>
    </row>
    <row r="60" spans="1:6" ht="12.75">
      <c r="A60" s="1468"/>
      <c r="B60" s="1474"/>
      <c r="C60" s="1475" t="s">
        <v>409</v>
      </c>
      <c r="D60" s="637">
        <v>8727.556</v>
      </c>
      <c r="E60" s="1472">
        <v>872.7536</v>
      </c>
      <c r="F60" s="895"/>
    </row>
    <row r="61" spans="1:6" ht="12.75">
      <c r="A61" s="1476">
        <v>1</v>
      </c>
      <c r="B61" s="847" t="s">
        <v>410</v>
      </c>
      <c r="C61" s="847" t="s">
        <v>411</v>
      </c>
      <c r="D61" s="897">
        <v>150000</v>
      </c>
      <c r="E61" s="1477">
        <v>15000</v>
      </c>
      <c r="F61" s="898"/>
    </row>
    <row r="62" spans="1:6" ht="12.75">
      <c r="A62" s="1468">
        <v>2</v>
      </c>
      <c r="B62" s="848" t="s">
        <v>412</v>
      </c>
      <c r="C62" s="847" t="s">
        <v>411</v>
      </c>
      <c r="D62" s="846">
        <v>1600</v>
      </c>
      <c r="E62" s="1470">
        <v>160</v>
      </c>
      <c r="F62" s="895"/>
    </row>
    <row r="63" spans="1:6" ht="11.25" customHeight="1">
      <c r="A63" s="1468">
        <v>3</v>
      </c>
      <c r="B63" s="848" t="s">
        <v>142</v>
      </c>
      <c r="C63" s="847" t="s">
        <v>411</v>
      </c>
      <c r="D63" s="846">
        <v>3200</v>
      </c>
      <c r="E63" s="1470">
        <v>320</v>
      </c>
      <c r="F63" s="895"/>
    </row>
    <row r="64" spans="1:6" ht="12.75">
      <c r="A64" s="1476">
        <v>4</v>
      </c>
      <c r="B64" s="1053" t="s">
        <v>332</v>
      </c>
      <c r="C64" s="847" t="s">
        <v>411</v>
      </c>
      <c r="D64" s="1096">
        <v>750</v>
      </c>
      <c r="E64" s="1471">
        <v>75</v>
      </c>
      <c r="F64" s="895"/>
    </row>
    <row r="65" spans="1:6" ht="12.75">
      <c r="A65" s="1468">
        <v>5</v>
      </c>
      <c r="B65" s="1053" t="s">
        <v>333</v>
      </c>
      <c r="C65" s="847" t="s">
        <v>411</v>
      </c>
      <c r="D65" s="1096">
        <v>500</v>
      </c>
      <c r="E65" s="1471">
        <v>50</v>
      </c>
      <c r="F65" s="895"/>
    </row>
    <row r="66" spans="1:6" ht="12.75">
      <c r="A66" s="1468">
        <v>6</v>
      </c>
      <c r="B66" s="1053" t="s">
        <v>334</v>
      </c>
      <c r="C66" s="847" t="s">
        <v>411</v>
      </c>
      <c r="D66" s="1096">
        <v>400</v>
      </c>
      <c r="E66" s="1471">
        <v>40</v>
      </c>
      <c r="F66" s="895"/>
    </row>
    <row r="67" spans="1:6" ht="12.75">
      <c r="A67" s="1476">
        <v>7</v>
      </c>
      <c r="B67" s="1053" t="s">
        <v>335</v>
      </c>
      <c r="C67" s="847" t="s">
        <v>411</v>
      </c>
      <c r="D67" s="1096">
        <v>500</v>
      </c>
      <c r="E67" s="1471">
        <v>50</v>
      </c>
      <c r="F67" s="895"/>
    </row>
    <row r="68" spans="1:6" ht="12.75">
      <c r="A68" s="1468"/>
      <c r="B68" s="848"/>
      <c r="C68" s="726" t="s">
        <v>413</v>
      </c>
      <c r="D68" s="637">
        <v>156950</v>
      </c>
      <c r="E68" s="1472">
        <v>15695</v>
      </c>
      <c r="F68" s="895"/>
    </row>
    <row r="69" spans="1:6" ht="12.75">
      <c r="A69" s="1457">
        <v>1</v>
      </c>
      <c r="B69" s="899" t="s">
        <v>414</v>
      </c>
      <c r="C69" s="900" t="s">
        <v>415</v>
      </c>
      <c r="D69" s="901">
        <v>6000</v>
      </c>
      <c r="E69" s="1478">
        <v>600</v>
      </c>
      <c r="F69" s="902"/>
    </row>
    <row r="70" spans="1:6" ht="12.75">
      <c r="A70" s="1457">
        <v>2</v>
      </c>
      <c r="B70" s="899" t="s">
        <v>416</v>
      </c>
      <c r="C70" s="900" t="s">
        <v>415</v>
      </c>
      <c r="D70" s="901">
        <v>1830</v>
      </c>
      <c r="E70" s="1478">
        <v>183</v>
      </c>
      <c r="F70" s="902"/>
    </row>
    <row r="71" spans="1:8" ht="12.75">
      <c r="A71" s="1457">
        <v>3</v>
      </c>
      <c r="B71" s="899" t="s">
        <v>417</v>
      </c>
      <c r="C71" s="900" t="s">
        <v>415</v>
      </c>
      <c r="D71" s="901">
        <v>600</v>
      </c>
      <c r="E71" s="1478">
        <v>60</v>
      </c>
      <c r="F71" s="902"/>
      <c r="H71" s="20"/>
    </row>
    <row r="72" spans="1:6" ht="12.75">
      <c r="A72" s="1457">
        <v>4</v>
      </c>
      <c r="B72" s="899" t="s">
        <v>336</v>
      </c>
      <c r="C72" s="900" t="s">
        <v>415</v>
      </c>
      <c r="D72" s="901">
        <v>500</v>
      </c>
      <c r="E72" s="1478">
        <v>50</v>
      </c>
      <c r="F72" s="902"/>
    </row>
    <row r="73" spans="1:6" ht="12.75">
      <c r="A73" s="1457">
        <v>5</v>
      </c>
      <c r="B73" s="899" t="s">
        <v>418</v>
      </c>
      <c r="C73" s="900" t="s">
        <v>415</v>
      </c>
      <c r="D73" s="901">
        <v>1500</v>
      </c>
      <c r="E73" s="1478">
        <v>150</v>
      </c>
      <c r="F73" s="902"/>
    </row>
    <row r="74" spans="1:5" ht="12.75">
      <c r="A74" s="1457">
        <v>6</v>
      </c>
      <c r="B74" s="848" t="s">
        <v>419</v>
      </c>
      <c r="C74" s="896" t="s">
        <v>415</v>
      </c>
      <c r="D74" s="903">
        <v>144</v>
      </c>
      <c r="E74" s="1479">
        <v>14.4</v>
      </c>
    </row>
    <row r="75" spans="1:5" ht="12.75">
      <c r="A75" s="1457">
        <v>7</v>
      </c>
      <c r="B75" s="848" t="s">
        <v>420</v>
      </c>
      <c r="C75" s="896" t="s">
        <v>415</v>
      </c>
      <c r="D75" s="903">
        <v>1518.77</v>
      </c>
      <c r="E75" s="1479">
        <v>151.8773</v>
      </c>
    </row>
    <row r="76" spans="1:5" ht="12.75">
      <c r="A76" s="1457">
        <v>8</v>
      </c>
      <c r="B76" s="848" t="s">
        <v>421</v>
      </c>
      <c r="C76" s="848" t="s">
        <v>415</v>
      </c>
      <c r="D76" s="849">
        <v>960</v>
      </c>
      <c r="E76" s="1480">
        <v>96</v>
      </c>
    </row>
    <row r="77" spans="1:5" ht="12.75">
      <c r="A77" s="1457">
        <v>9</v>
      </c>
      <c r="B77" s="848" t="s">
        <v>403</v>
      </c>
      <c r="C77" s="848" t="s">
        <v>415</v>
      </c>
      <c r="D77" s="849">
        <v>300.32</v>
      </c>
      <c r="E77" s="1480">
        <v>30.032</v>
      </c>
    </row>
    <row r="78" spans="1:5" ht="12.75">
      <c r="A78" s="1457">
        <v>10</v>
      </c>
      <c r="B78" s="848" t="s">
        <v>143</v>
      </c>
      <c r="C78" s="848" t="s">
        <v>415</v>
      </c>
      <c r="D78" s="849">
        <v>1600</v>
      </c>
      <c r="E78" s="1480">
        <v>160</v>
      </c>
    </row>
    <row r="79" spans="1:5" ht="12.75">
      <c r="A79" s="1457">
        <v>11</v>
      </c>
      <c r="B79" s="848" t="s">
        <v>144</v>
      </c>
      <c r="C79" s="848" t="s">
        <v>415</v>
      </c>
      <c r="D79" s="849">
        <v>640</v>
      </c>
      <c r="E79" s="1480">
        <v>64</v>
      </c>
    </row>
    <row r="80" spans="1:5" ht="12.75">
      <c r="A80" s="1457">
        <v>12</v>
      </c>
      <c r="B80" s="848" t="s">
        <v>141</v>
      </c>
      <c r="C80" s="848" t="s">
        <v>415</v>
      </c>
      <c r="D80" s="849">
        <v>500</v>
      </c>
      <c r="E80" s="1480">
        <v>50</v>
      </c>
    </row>
    <row r="81" spans="1:5" ht="12.75">
      <c r="A81" s="1457">
        <v>13</v>
      </c>
      <c r="B81" s="1053" t="s">
        <v>709</v>
      </c>
      <c r="C81" s="848" t="s">
        <v>415</v>
      </c>
      <c r="D81" s="1096">
        <v>168</v>
      </c>
      <c r="E81" s="1480">
        <v>16.8</v>
      </c>
    </row>
    <row r="82" spans="1:5" ht="12.75">
      <c r="A82" s="1457">
        <v>14</v>
      </c>
      <c r="B82" s="1053" t="s">
        <v>710</v>
      </c>
      <c r="C82" s="848" t="s">
        <v>415</v>
      </c>
      <c r="D82" s="1096">
        <v>2248.062</v>
      </c>
      <c r="E82" s="1480">
        <v>224.8062</v>
      </c>
    </row>
    <row r="83" spans="1:5" ht="14.25" customHeight="1">
      <c r="A83" s="1457">
        <v>15</v>
      </c>
      <c r="B83" s="1053" t="s">
        <v>420</v>
      </c>
      <c r="C83" s="848" t="s">
        <v>415</v>
      </c>
      <c r="D83" s="1096">
        <v>65.227</v>
      </c>
      <c r="E83" s="1480">
        <v>6.5227</v>
      </c>
    </row>
    <row r="84" spans="1:5" ht="15" customHeight="1">
      <c r="A84" s="1457">
        <v>16</v>
      </c>
      <c r="B84" s="1053" t="s">
        <v>337</v>
      </c>
      <c r="C84" s="848" t="s">
        <v>415</v>
      </c>
      <c r="D84" s="1096">
        <v>168</v>
      </c>
      <c r="E84" s="1480">
        <v>16.8</v>
      </c>
    </row>
    <row r="85" spans="1:5" ht="12.75">
      <c r="A85" s="1457">
        <v>17</v>
      </c>
      <c r="B85" s="1053" t="s">
        <v>711</v>
      </c>
      <c r="C85" s="848" t="s">
        <v>415</v>
      </c>
      <c r="D85" s="1096">
        <v>726</v>
      </c>
      <c r="E85" s="1480">
        <v>72.6</v>
      </c>
    </row>
    <row r="86" spans="1:5" ht="12.75">
      <c r="A86" s="1457">
        <v>18</v>
      </c>
      <c r="B86" s="1053" t="s">
        <v>712</v>
      </c>
      <c r="C86" s="848" t="s">
        <v>415</v>
      </c>
      <c r="D86" s="1096">
        <v>2495</v>
      </c>
      <c r="E86" s="1480">
        <v>249.5</v>
      </c>
    </row>
    <row r="87" spans="1:5" ht="12.75">
      <c r="A87" s="1457">
        <v>19</v>
      </c>
      <c r="B87" s="1053" t="s">
        <v>713</v>
      </c>
      <c r="C87" s="848" t="s">
        <v>415</v>
      </c>
      <c r="D87" s="1096">
        <v>615.843</v>
      </c>
      <c r="E87" s="1480">
        <v>61.5843</v>
      </c>
    </row>
    <row r="88" spans="1:5" ht="12.75">
      <c r="A88" s="1457">
        <v>20</v>
      </c>
      <c r="B88" s="1053" t="s">
        <v>397</v>
      </c>
      <c r="C88" s="848" t="s">
        <v>415</v>
      </c>
      <c r="D88" s="1096">
        <v>1782.72</v>
      </c>
      <c r="E88" s="1480">
        <v>178.272</v>
      </c>
    </row>
    <row r="89" spans="1:5" ht="12.75">
      <c r="A89" s="1457">
        <v>21</v>
      </c>
      <c r="B89" s="1053" t="s">
        <v>906</v>
      </c>
      <c r="C89" s="848" t="s">
        <v>415</v>
      </c>
      <c r="D89" s="1096">
        <v>300</v>
      </c>
      <c r="E89" s="1480">
        <v>30</v>
      </c>
    </row>
    <row r="90" spans="1:5" ht="12.75">
      <c r="A90" s="1457">
        <v>22</v>
      </c>
      <c r="B90" s="1053" t="s">
        <v>907</v>
      </c>
      <c r="C90" s="848" t="s">
        <v>415</v>
      </c>
      <c r="D90" s="1096">
        <v>4929.907</v>
      </c>
      <c r="E90" s="1480">
        <v>492.9907</v>
      </c>
    </row>
    <row r="91" spans="1:5" ht="12.75">
      <c r="A91" s="1457">
        <v>23</v>
      </c>
      <c r="B91" s="1053" t="s">
        <v>338</v>
      </c>
      <c r="C91" s="848" t="s">
        <v>415</v>
      </c>
      <c r="D91" s="1096">
        <v>235.62</v>
      </c>
      <c r="E91" s="1480">
        <v>23.562</v>
      </c>
    </row>
    <row r="92" spans="1:5" ht="12.75">
      <c r="A92" s="1457">
        <v>24</v>
      </c>
      <c r="B92" s="1053" t="s">
        <v>908</v>
      </c>
      <c r="C92" s="848" t="s">
        <v>415</v>
      </c>
      <c r="D92" s="1096">
        <v>1319.75</v>
      </c>
      <c r="E92" s="1480">
        <v>131.975</v>
      </c>
    </row>
    <row r="93" spans="1:5" ht="12.75">
      <c r="A93" s="1457">
        <v>25</v>
      </c>
      <c r="B93" s="1053" t="s">
        <v>909</v>
      </c>
      <c r="C93" s="848" t="s">
        <v>415</v>
      </c>
      <c r="D93" s="1096">
        <v>5040</v>
      </c>
      <c r="E93" s="1480">
        <v>504</v>
      </c>
    </row>
    <row r="94" spans="1:5" ht="12.75">
      <c r="A94" s="1457">
        <v>26</v>
      </c>
      <c r="B94" s="1053" t="s">
        <v>910</v>
      </c>
      <c r="C94" s="848" t="s">
        <v>415</v>
      </c>
      <c r="D94" s="1096">
        <v>3700.088</v>
      </c>
      <c r="E94" s="1480">
        <v>370.0088</v>
      </c>
    </row>
    <row r="95" spans="1:5" ht="12.75">
      <c r="A95" s="1457">
        <v>27</v>
      </c>
      <c r="B95" s="1053" t="s">
        <v>911</v>
      </c>
      <c r="C95" s="848" t="s">
        <v>415</v>
      </c>
      <c r="D95" s="1096">
        <v>1469.527</v>
      </c>
      <c r="E95" s="1480">
        <v>146.9527</v>
      </c>
    </row>
    <row r="96" spans="1:5" ht="12.75">
      <c r="A96" s="1457">
        <v>28</v>
      </c>
      <c r="B96" s="1053" t="s">
        <v>414</v>
      </c>
      <c r="C96" s="848" t="s">
        <v>415</v>
      </c>
      <c r="D96" s="1096">
        <v>12000</v>
      </c>
      <c r="E96" s="1480">
        <v>1200</v>
      </c>
    </row>
    <row r="97" spans="1:5" ht="12.75">
      <c r="A97" s="1457">
        <v>29</v>
      </c>
      <c r="B97" s="1053" t="s">
        <v>339</v>
      </c>
      <c r="C97" s="848" t="s">
        <v>415</v>
      </c>
      <c r="D97" s="1096">
        <v>676.015</v>
      </c>
      <c r="E97" s="1480">
        <v>67.6015</v>
      </c>
    </row>
    <row r="98" spans="1:5" ht="12.75">
      <c r="A98" s="1457">
        <v>30</v>
      </c>
      <c r="B98" s="1053" t="s">
        <v>340</v>
      </c>
      <c r="C98" s="848" t="s">
        <v>415</v>
      </c>
      <c r="D98" s="1096">
        <v>418.5</v>
      </c>
      <c r="E98" s="1480">
        <v>41.85</v>
      </c>
    </row>
    <row r="99" spans="1:5" ht="12.75">
      <c r="A99" s="1457">
        <v>31</v>
      </c>
      <c r="B99" s="1053" t="s">
        <v>341</v>
      </c>
      <c r="C99" s="848" t="s">
        <v>415</v>
      </c>
      <c r="D99" s="1096">
        <v>378</v>
      </c>
      <c r="E99" s="1480">
        <v>37.8</v>
      </c>
    </row>
    <row r="100" spans="1:5" ht="12.75">
      <c r="A100" s="1457">
        <v>32</v>
      </c>
      <c r="B100" s="1053" t="s">
        <v>342</v>
      </c>
      <c r="C100" s="848" t="s">
        <v>415</v>
      </c>
      <c r="D100" s="1096">
        <v>312.5</v>
      </c>
      <c r="E100" s="1480">
        <v>31.25</v>
      </c>
    </row>
    <row r="101" spans="1:5" ht="12.75">
      <c r="A101" s="1457">
        <v>33</v>
      </c>
      <c r="B101" s="896" t="s">
        <v>700</v>
      </c>
      <c r="C101" s="848" t="s">
        <v>415</v>
      </c>
      <c r="D101" s="846">
        <v>750</v>
      </c>
      <c r="E101" s="1470">
        <v>75</v>
      </c>
    </row>
    <row r="102" spans="1:5" ht="12.75">
      <c r="A102" s="1481"/>
      <c r="B102" s="1053"/>
      <c r="C102" s="1041" t="s">
        <v>422</v>
      </c>
      <c r="D102" s="1482">
        <v>55891.849</v>
      </c>
      <c r="E102" s="1483">
        <v>5589.1852</v>
      </c>
    </row>
    <row r="103" spans="1:5" ht="13.5" thickBot="1">
      <c r="A103" s="1484"/>
      <c r="B103" s="1485"/>
      <c r="C103" s="1486" t="s">
        <v>1417</v>
      </c>
      <c r="D103" s="1487" t="s">
        <v>701</v>
      </c>
      <c r="E103" s="1488">
        <v>25456.9388</v>
      </c>
    </row>
    <row r="106" ht="12.75">
      <c r="D106" s="226"/>
    </row>
    <row r="107" ht="12.75">
      <c r="D107" s="226"/>
    </row>
  </sheetData>
  <sheetProtection/>
  <mergeCells count="10">
    <mergeCell ref="A36:F36"/>
    <mergeCell ref="B38:B39"/>
    <mergeCell ref="C38:C39"/>
    <mergeCell ref="E38:E39"/>
    <mergeCell ref="B1:E1"/>
    <mergeCell ref="B2:E2"/>
    <mergeCell ref="B3:E3"/>
    <mergeCell ref="B4:B5"/>
    <mergeCell ref="C4:C5"/>
    <mergeCell ref="E4:E5"/>
  </mergeCells>
  <printOptions/>
  <pageMargins left="1.14" right="0.2" top="0.33" bottom="0.22" header="0.27" footer="0.3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" width="30.8515625" style="18" customWidth="1"/>
    <col min="2" max="2" width="9.140625" style="18" customWidth="1"/>
    <col min="3" max="3" width="9.8515625" style="18" customWidth="1"/>
    <col min="4" max="4" width="9.57421875" style="18" customWidth="1"/>
    <col min="5" max="5" width="9.140625" style="18" customWidth="1"/>
    <col min="6" max="6" width="9.00390625" style="18" customWidth="1"/>
    <col min="7" max="8" width="9.28125" style="18" bestFit="1" customWidth="1"/>
    <col min="9" max="9" width="9.421875" style="18" bestFit="1" customWidth="1"/>
    <col min="10" max="10" width="8.28125" style="18" customWidth="1"/>
    <col min="11" max="11" width="8.140625" style="18" bestFit="1" customWidth="1"/>
    <col min="12" max="12" width="7.421875" style="18" customWidth="1"/>
    <col min="13" max="16384" width="9.140625" style="18" customWidth="1"/>
  </cols>
  <sheetData>
    <row r="1" spans="1:11" ht="12.75">
      <c r="A1" s="1749" t="s">
        <v>1492</v>
      </c>
      <c r="B1" s="1749"/>
      <c r="C1" s="1749"/>
      <c r="D1" s="1749"/>
      <c r="E1" s="1749"/>
      <c r="F1" s="1749"/>
      <c r="G1" s="1749"/>
      <c r="H1" s="1749"/>
      <c r="I1" s="1749"/>
      <c r="J1" s="1749"/>
      <c r="K1" s="1749"/>
    </row>
    <row r="2" spans="1:12" ht="15.75">
      <c r="A2" s="1750" t="s">
        <v>269</v>
      </c>
      <c r="B2" s="1750"/>
      <c r="C2" s="1750"/>
      <c r="D2" s="1750"/>
      <c r="E2" s="1750"/>
      <c r="F2" s="1750"/>
      <c r="G2" s="1750"/>
      <c r="H2" s="1750"/>
      <c r="I2" s="1750"/>
      <c r="J2" s="1750"/>
      <c r="K2" s="1750"/>
      <c r="L2" s="354"/>
    </row>
    <row r="3" spans="1:13" ht="13.5" thickBot="1">
      <c r="A3" s="1751"/>
      <c r="B3" s="1751"/>
      <c r="C3" s="1751"/>
      <c r="D3" s="1751"/>
      <c r="E3" s="1751"/>
      <c r="F3" s="1751"/>
      <c r="G3" s="1751"/>
      <c r="H3" s="1751"/>
      <c r="I3" s="1751"/>
      <c r="J3" s="1751"/>
      <c r="K3" s="1751"/>
      <c r="L3" s="1751"/>
      <c r="M3" s="354"/>
    </row>
    <row r="4" spans="1:12" s="164" customFormat="1" ht="12">
      <c r="A4" s="285"/>
      <c r="B4" s="1752" t="s">
        <v>1418</v>
      </c>
      <c r="C4" s="1753"/>
      <c r="D4" s="1754"/>
      <c r="E4" s="1753" t="s">
        <v>1456</v>
      </c>
      <c r="F4" s="1753"/>
      <c r="G4" s="1753"/>
      <c r="H4" s="1753"/>
      <c r="I4" s="1753"/>
      <c r="J4" s="1753"/>
      <c r="K4" s="1753"/>
      <c r="L4" s="1755"/>
    </row>
    <row r="5" spans="1:12" s="164" customFormat="1" ht="12">
      <c r="A5" s="286"/>
      <c r="B5" s="1758" t="s">
        <v>1010</v>
      </c>
      <c r="C5" s="1759"/>
      <c r="D5" s="1760"/>
      <c r="E5" s="1759" t="s">
        <v>1010</v>
      </c>
      <c r="F5" s="1759"/>
      <c r="G5" s="1759"/>
      <c r="H5" s="1759"/>
      <c r="I5" s="1759"/>
      <c r="J5" s="1760"/>
      <c r="K5" s="162"/>
      <c r="L5" s="282"/>
    </row>
    <row r="6" spans="1:12" s="164" customFormat="1" ht="12">
      <c r="A6" s="287" t="s">
        <v>1309</v>
      </c>
      <c r="B6" s="166"/>
      <c r="C6" s="166"/>
      <c r="D6" s="166"/>
      <c r="E6" s="1761">
        <v>2007</v>
      </c>
      <c r="F6" s="1762"/>
      <c r="G6" s="1758">
        <v>2008</v>
      </c>
      <c r="H6" s="1760"/>
      <c r="I6" s="1756">
        <v>2009</v>
      </c>
      <c r="J6" s="1756"/>
      <c r="K6" s="1756" t="s">
        <v>1310</v>
      </c>
      <c r="L6" s="1757"/>
    </row>
    <row r="7" spans="1:12" s="164" customFormat="1" ht="12">
      <c r="A7" s="287"/>
      <c r="B7" s="1097">
        <v>2007</v>
      </c>
      <c r="C7" s="165">
        <v>2008</v>
      </c>
      <c r="D7" s="1098">
        <v>2009</v>
      </c>
      <c r="E7" s="255">
        <v>1</v>
      </c>
      <c r="F7" s="167">
        <v>2</v>
      </c>
      <c r="G7" s="161">
        <v>3</v>
      </c>
      <c r="H7" s="163">
        <v>4</v>
      </c>
      <c r="I7" s="168">
        <v>5</v>
      </c>
      <c r="J7" s="168">
        <v>6</v>
      </c>
      <c r="K7" s="160" t="s">
        <v>1423</v>
      </c>
      <c r="L7" s="283" t="s">
        <v>1424</v>
      </c>
    </row>
    <row r="8" spans="1:12" s="164" customFormat="1" ht="12">
      <c r="A8" s="288"/>
      <c r="B8" s="154"/>
      <c r="C8" s="169"/>
      <c r="D8" s="653"/>
      <c r="E8" s="167" t="s">
        <v>1311</v>
      </c>
      <c r="F8" s="236" t="s">
        <v>1313</v>
      </c>
      <c r="G8" s="236" t="s">
        <v>1311</v>
      </c>
      <c r="H8" s="236" t="s">
        <v>1313</v>
      </c>
      <c r="I8" s="236" t="s">
        <v>1311</v>
      </c>
      <c r="J8" s="236" t="s">
        <v>1313</v>
      </c>
      <c r="K8" s="169">
        <v>1</v>
      </c>
      <c r="L8" s="284">
        <v>3</v>
      </c>
    </row>
    <row r="9" spans="1:12" s="75" customFormat="1" ht="12.75">
      <c r="A9" s="289" t="s">
        <v>1312</v>
      </c>
      <c r="B9" s="1099">
        <v>131</v>
      </c>
      <c r="C9" s="1100">
        <v>146</v>
      </c>
      <c r="D9" s="1100">
        <v>152</v>
      </c>
      <c r="E9" s="904">
        <v>130177.5</v>
      </c>
      <c r="F9" s="905">
        <v>100</v>
      </c>
      <c r="G9" s="906">
        <v>230817.1</v>
      </c>
      <c r="H9" s="905">
        <v>100</v>
      </c>
      <c r="I9" s="906">
        <v>402030.54</v>
      </c>
      <c r="J9" s="905">
        <v>100</v>
      </c>
      <c r="K9" s="905">
        <v>77.3095196942636</v>
      </c>
      <c r="L9" s="907">
        <v>74.17710386275536</v>
      </c>
    </row>
    <row r="10" spans="1:12" ht="12.75">
      <c r="A10" s="290" t="s">
        <v>1318</v>
      </c>
      <c r="B10" s="1101">
        <v>96</v>
      </c>
      <c r="C10" s="908">
        <v>111</v>
      </c>
      <c r="D10" s="1110">
        <v>121</v>
      </c>
      <c r="E10" s="909">
        <v>107708.8</v>
      </c>
      <c r="F10" s="910">
        <v>82.73995122044902</v>
      </c>
      <c r="G10" s="909">
        <v>197149</v>
      </c>
      <c r="H10" s="910">
        <v>85.41351572305518</v>
      </c>
      <c r="I10" s="911">
        <v>291273.59</v>
      </c>
      <c r="J10" s="910">
        <v>72.45061283155255</v>
      </c>
      <c r="K10" s="910">
        <v>83.03889747170146</v>
      </c>
      <c r="L10" s="907">
        <v>47.742869606236866</v>
      </c>
    </row>
    <row r="11" spans="1:12" ht="12.75">
      <c r="A11" s="291" t="s">
        <v>1419</v>
      </c>
      <c r="B11" s="1102">
        <v>15</v>
      </c>
      <c r="C11" s="908">
        <v>15</v>
      </c>
      <c r="D11" s="1110">
        <v>17</v>
      </c>
      <c r="E11" s="1439">
        <v>86591.6</v>
      </c>
      <c r="F11" s="910">
        <v>66.51810028614776</v>
      </c>
      <c r="G11" s="911">
        <v>149507.7</v>
      </c>
      <c r="H11" s="910">
        <v>64.7732338721871</v>
      </c>
      <c r="I11" s="1104">
        <v>208176.53</v>
      </c>
      <c r="J11" s="910">
        <v>51.78127263665094</v>
      </c>
      <c r="K11" s="910">
        <v>72.65843338152894</v>
      </c>
      <c r="L11" s="907">
        <v>39.241343422445766</v>
      </c>
    </row>
    <row r="12" spans="1:12" ht="12.75">
      <c r="A12" s="291" t="s">
        <v>1420</v>
      </c>
      <c r="B12" s="1102">
        <v>13</v>
      </c>
      <c r="C12" s="908">
        <v>23</v>
      </c>
      <c r="D12" s="1110">
        <v>26</v>
      </c>
      <c r="E12" s="1439">
        <v>4194.6</v>
      </c>
      <c r="F12" s="910">
        <v>3.222215820706343</v>
      </c>
      <c r="G12" s="1103">
        <v>14037.7</v>
      </c>
      <c r="H12" s="910">
        <v>6.081741777363982</v>
      </c>
      <c r="I12" s="1106">
        <v>22819.75</v>
      </c>
      <c r="J12" s="910">
        <v>5.676123510417891</v>
      </c>
      <c r="K12" s="910">
        <v>234.66123110666092</v>
      </c>
      <c r="L12" s="907">
        <v>62.560462183976</v>
      </c>
    </row>
    <row r="13" spans="1:12" ht="12.75">
      <c r="A13" s="291" t="s">
        <v>1421</v>
      </c>
      <c r="B13" s="1102">
        <v>52</v>
      </c>
      <c r="C13" s="908">
        <v>56</v>
      </c>
      <c r="D13" s="1110">
        <v>61</v>
      </c>
      <c r="E13" s="1439">
        <v>8961.8</v>
      </c>
      <c r="F13" s="910">
        <v>6.884292600487795</v>
      </c>
      <c r="G13" s="1105">
        <v>23786</v>
      </c>
      <c r="H13" s="910">
        <v>10.305129039399592</v>
      </c>
      <c r="I13" s="1440">
        <v>50150.27</v>
      </c>
      <c r="J13" s="910">
        <v>12.474243872119764</v>
      </c>
      <c r="K13" s="910">
        <v>165.41542993595039</v>
      </c>
      <c r="L13" s="907">
        <v>110.8394433700496</v>
      </c>
    </row>
    <row r="14" spans="1:12" ht="12.75">
      <c r="A14" s="291" t="s">
        <v>1422</v>
      </c>
      <c r="B14" s="1102">
        <v>16</v>
      </c>
      <c r="C14" s="908">
        <v>17</v>
      </c>
      <c r="D14" s="1110">
        <v>17</v>
      </c>
      <c r="E14" s="1439">
        <v>7960.8</v>
      </c>
      <c r="F14" s="910">
        <v>6.1153425131071035</v>
      </c>
      <c r="G14" s="1105">
        <v>9817.6</v>
      </c>
      <c r="H14" s="910">
        <v>4.2534110341044915</v>
      </c>
      <c r="I14" s="1106">
        <v>10127.04</v>
      </c>
      <c r="J14" s="910">
        <v>2.5189728123639568</v>
      </c>
      <c r="K14" s="910">
        <v>23.32428901617928</v>
      </c>
      <c r="L14" s="907">
        <v>3.1518904823989686</v>
      </c>
    </row>
    <row r="15" spans="1:12" ht="12.75">
      <c r="A15" s="292" t="s">
        <v>1314</v>
      </c>
      <c r="B15" s="1102">
        <v>21</v>
      </c>
      <c r="C15" s="908">
        <v>21</v>
      </c>
      <c r="D15" s="1110">
        <v>18</v>
      </c>
      <c r="E15" s="1107">
        <v>6172.3</v>
      </c>
      <c r="F15" s="910">
        <v>4.741449175164679</v>
      </c>
      <c r="G15" s="1105">
        <v>7300.6</v>
      </c>
      <c r="H15" s="910">
        <v>3.162937234719611</v>
      </c>
      <c r="I15" s="1106">
        <v>7169.76</v>
      </c>
      <c r="J15" s="910">
        <v>1.783386903890436</v>
      </c>
      <c r="K15" s="910">
        <v>18.280057677040986</v>
      </c>
      <c r="L15" s="907">
        <v>-1.7921814645371654</v>
      </c>
    </row>
    <row r="16" spans="1:12" ht="12.75">
      <c r="A16" s="292" t="s">
        <v>1315</v>
      </c>
      <c r="B16" s="1102">
        <v>4</v>
      </c>
      <c r="C16" s="908">
        <v>4</v>
      </c>
      <c r="D16" s="1110">
        <v>4</v>
      </c>
      <c r="E16" s="1107">
        <v>3022.5</v>
      </c>
      <c r="F16" s="910">
        <v>2.321829809298842</v>
      </c>
      <c r="G16" s="1103">
        <v>5379</v>
      </c>
      <c r="H16" s="910">
        <v>2.330416593917868</v>
      </c>
      <c r="I16" s="1106">
        <v>4520.75</v>
      </c>
      <c r="J16" s="910">
        <v>1.1244792497604785</v>
      </c>
      <c r="K16" s="910">
        <v>77.96526054590569</v>
      </c>
      <c r="L16" s="907">
        <v>-15.955567949432975</v>
      </c>
    </row>
    <row r="17" spans="1:12" ht="12.75">
      <c r="A17" s="292" t="s">
        <v>1316</v>
      </c>
      <c r="B17" s="1102">
        <v>5</v>
      </c>
      <c r="C17" s="908">
        <v>5</v>
      </c>
      <c r="D17" s="1110">
        <v>4</v>
      </c>
      <c r="E17" s="1439">
        <v>762.2</v>
      </c>
      <c r="F17" s="910">
        <v>0.58550824835321</v>
      </c>
      <c r="G17" s="1105">
        <v>777.3</v>
      </c>
      <c r="H17" s="910">
        <v>0.33676014472064675</v>
      </c>
      <c r="I17" s="1440">
        <v>1226.07</v>
      </c>
      <c r="J17" s="910">
        <v>0.3049693687449715</v>
      </c>
      <c r="K17" s="910">
        <v>1.9811073209131251</v>
      </c>
      <c r="L17" s="907">
        <v>57.73446545735237</v>
      </c>
    </row>
    <row r="18" spans="1:12" ht="12.75">
      <c r="A18" s="292" t="s">
        <v>1317</v>
      </c>
      <c r="B18" s="1102">
        <v>2</v>
      </c>
      <c r="C18" s="908">
        <v>2</v>
      </c>
      <c r="D18" s="1110">
        <v>2</v>
      </c>
      <c r="E18" s="1439">
        <v>12511.7</v>
      </c>
      <c r="F18" s="910">
        <v>9.611261546734266</v>
      </c>
      <c r="G18" s="1105">
        <v>26.4</v>
      </c>
      <c r="H18" s="910">
        <v>0.011437627454811621</v>
      </c>
      <c r="I18" s="1106">
        <v>81469.16</v>
      </c>
      <c r="J18" s="910">
        <v>20.264420707939255</v>
      </c>
      <c r="K18" s="910">
        <v>-99.78899749834156</v>
      </c>
      <c r="L18" s="907">
        <v>308495.30303030304</v>
      </c>
    </row>
    <row r="19" spans="1:12" ht="12.75">
      <c r="A19" s="1108" t="s">
        <v>1429</v>
      </c>
      <c r="B19" s="1109">
        <v>3</v>
      </c>
      <c r="C19" s="908">
        <v>3</v>
      </c>
      <c r="D19" s="1110">
        <v>3</v>
      </c>
      <c r="E19" s="1111"/>
      <c r="F19" s="1112">
        <v>0</v>
      </c>
      <c r="G19" s="1105">
        <v>20184.8</v>
      </c>
      <c r="H19" s="1113">
        <v>8.74493267613188</v>
      </c>
      <c r="I19" s="1106">
        <v>16371.21</v>
      </c>
      <c r="J19" s="1114">
        <v>4.072130938112314</v>
      </c>
      <c r="K19" s="912" t="s">
        <v>2</v>
      </c>
      <c r="L19" s="907">
        <v>-18.89337521303159</v>
      </c>
    </row>
    <row r="20" spans="1:12" ht="9.75" customHeight="1">
      <c r="A20" s="4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79"/>
    </row>
    <row r="21" spans="1:12" ht="13.5" thickBot="1">
      <c r="A21" s="826" t="s">
        <v>1201</v>
      </c>
      <c r="B21" s="1115"/>
      <c r="C21" s="1115"/>
      <c r="D21" s="1115"/>
      <c r="E21" s="1115"/>
      <c r="F21" s="1115"/>
      <c r="G21" s="1115"/>
      <c r="H21" s="1115"/>
      <c r="I21" s="39"/>
      <c r="J21" s="1115"/>
      <c r="K21" s="1115"/>
      <c r="L21" s="80"/>
    </row>
  </sheetData>
  <sheetProtection/>
  <mergeCells count="11">
    <mergeCell ref="I6:J6"/>
    <mergeCell ref="A1:K1"/>
    <mergeCell ref="A2:K2"/>
    <mergeCell ref="A3:L3"/>
    <mergeCell ref="B4:D4"/>
    <mergeCell ref="E4:L4"/>
    <mergeCell ref="K6:L6"/>
    <mergeCell ref="B5:D5"/>
    <mergeCell ref="E5:J5"/>
    <mergeCell ref="E6:F6"/>
    <mergeCell ref="G6:H6"/>
  </mergeCells>
  <printOptions/>
  <pageMargins left="0.75" right="0.2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1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23.421875" style="145" customWidth="1"/>
    <col min="2" max="2" width="10.140625" style="145" bestFit="1" customWidth="1"/>
    <col min="3" max="3" width="9.421875" style="145" bestFit="1" customWidth="1"/>
    <col min="4" max="4" width="9.140625" style="145" customWidth="1"/>
    <col min="5" max="6" width="8.421875" style="145" bestFit="1" customWidth="1"/>
    <col min="7" max="7" width="8.28125" style="145" bestFit="1" customWidth="1"/>
    <col min="8" max="8" width="8.421875" style="145" customWidth="1"/>
    <col min="9" max="9" width="8.7109375" style="145" bestFit="1" customWidth="1"/>
    <col min="10" max="10" width="9.28125" style="145" bestFit="1" customWidth="1"/>
    <col min="11" max="11" width="9.57421875" style="145" customWidth="1"/>
    <col min="12" max="14" width="9.7109375" style="145" bestFit="1" customWidth="1"/>
    <col min="15" max="16384" width="9.140625" style="145" customWidth="1"/>
  </cols>
  <sheetData>
    <row r="1" spans="1:14" ht="12.75">
      <c r="A1" s="1692" t="s">
        <v>1</v>
      </c>
      <c r="B1" s="1692"/>
      <c r="C1" s="1692"/>
      <c r="D1" s="1692"/>
      <c r="E1" s="1692"/>
      <c r="F1" s="1692"/>
      <c r="G1" s="1692"/>
      <c r="H1" s="1692"/>
      <c r="I1" s="1692"/>
      <c r="J1" s="1692"/>
      <c r="K1" s="92"/>
      <c r="L1" s="92"/>
      <c r="M1" s="92"/>
      <c r="N1" s="92"/>
    </row>
    <row r="2" spans="1:14" ht="15.75">
      <c r="A2" s="1750" t="s">
        <v>270</v>
      </c>
      <c r="B2" s="1750"/>
      <c r="C2" s="1750"/>
      <c r="D2" s="1750"/>
      <c r="E2" s="1750"/>
      <c r="F2" s="1750"/>
      <c r="G2" s="1750"/>
      <c r="H2" s="1750"/>
      <c r="I2" s="1750"/>
      <c r="J2" s="1750"/>
      <c r="K2" s="634"/>
      <c r="L2" s="634"/>
      <c r="M2" s="93"/>
      <c r="N2" s="93"/>
    </row>
    <row r="3" spans="1:14" ht="16.5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.75">
      <c r="A4" s="1116"/>
      <c r="B4" s="1763" t="s">
        <v>1158</v>
      </c>
      <c r="C4" s="1763"/>
      <c r="D4" s="1763"/>
      <c r="E4" s="1763"/>
      <c r="F4" s="1763"/>
      <c r="G4" s="1763"/>
      <c r="H4" s="1763"/>
      <c r="I4" s="1510"/>
      <c r="J4" s="1511"/>
      <c r="K4" s="93"/>
      <c r="L4" s="93"/>
      <c r="M4" s="93"/>
      <c r="N4" s="93"/>
    </row>
    <row r="5" spans="1:11" ht="18" customHeight="1">
      <c r="A5" s="1764" t="s">
        <v>1326</v>
      </c>
      <c r="B5" s="1765" t="s">
        <v>1010</v>
      </c>
      <c r="C5" s="1765"/>
      <c r="D5" s="1765"/>
      <c r="E5" s="1765"/>
      <c r="F5" s="1765"/>
      <c r="G5" s="1765"/>
      <c r="H5" s="1765"/>
      <c r="I5" s="1512"/>
      <c r="J5" s="1513"/>
      <c r="K5" s="24"/>
    </row>
    <row r="6" spans="1:11" ht="18" customHeight="1">
      <c r="A6" s="1764"/>
      <c r="B6" s="686">
        <v>2007</v>
      </c>
      <c r="C6" s="1765">
        <v>2008</v>
      </c>
      <c r="D6" s="1765"/>
      <c r="E6" s="1765"/>
      <c r="F6" s="1765">
        <v>2009</v>
      </c>
      <c r="G6" s="1765"/>
      <c r="H6" s="1765"/>
      <c r="I6" s="1766" t="s">
        <v>1425</v>
      </c>
      <c r="J6" s="1767"/>
      <c r="K6" s="24"/>
    </row>
    <row r="7" spans="1:11" ht="18" customHeight="1">
      <c r="A7" s="1764"/>
      <c r="B7" s="146" t="s">
        <v>1327</v>
      </c>
      <c r="C7" s="98" t="s">
        <v>1328</v>
      </c>
      <c r="D7" s="146" t="s">
        <v>1329</v>
      </c>
      <c r="E7" s="146" t="s">
        <v>1327</v>
      </c>
      <c r="F7" s="98" t="s">
        <v>1328</v>
      </c>
      <c r="G7" s="146" t="s">
        <v>1329</v>
      </c>
      <c r="H7" s="146" t="s">
        <v>1327</v>
      </c>
      <c r="I7" s="1117"/>
      <c r="J7" s="1118"/>
      <c r="K7" s="147"/>
    </row>
    <row r="8" spans="1:14" ht="18" customHeight="1">
      <c r="A8" s="1764"/>
      <c r="B8" s="98">
        <v>1</v>
      </c>
      <c r="C8" s="146">
        <v>2</v>
      </c>
      <c r="D8" s="146">
        <v>3</v>
      </c>
      <c r="E8" s="98">
        <v>4</v>
      </c>
      <c r="F8" s="146">
        <v>5</v>
      </c>
      <c r="G8" s="146">
        <v>6</v>
      </c>
      <c r="H8" s="98">
        <v>7</v>
      </c>
      <c r="I8" s="146" t="s">
        <v>1330</v>
      </c>
      <c r="J8" s="294" t="s">
        <v>1426</v>
      </c>
      <c r="K8" s="293"/>
      <c r="L8" s="148"/>
      <c r="M8" s="149"/>
      <c r="N8" s="148"/>
    </row>
    <row r="9" spans="1:14" ht="18" customHeight="1">
      <c r="A9" s="1489" t="s">
        <v>1331</v>
      </c>
      <c r="B9" s="1490">
        <v>529.76</v>
      </c>
      <c r="C9" s="1490">
        <v>810.39</v>
      </c>
      <c r="D9" s="1490">
        <v>691.12</v>
      </c>
      <c r="E9" s="1490">
        <v>691.12</v>
      </c>
      <c r="F9" s="1491">
        <v>696.47</v>
      </c>
      <c r="G9" s="1491">
        <v>649.62</v>
      </c>
      <c r="H9" s="1491">
        <v>656.85</v>
      </c>
      <c r="I9" s="1491">
        <v>30.459075807913024</v>
      </c>
      <c r="J9" s="1492">
        <v>-4.958617895589768</v>
      </c>
      <c r="K9" s="194"/>
      <c r="L9" s="150"/>
      <c r="M9" s="150"/>
      <c r="N9" s="150"/>
    </row>
    <row r="10" spans="1:14" ht="17.25" customHeight="1">
      <c r="A10" s="1489" t="s">
        <v>1332</v>
      </c>
      <c r="B10" s="1490">
        <v>485.38</v>
      </c>
      <c r="C10" s="1490">
        <v>1121.17</v>
      </c>
      <c r="D10" s="1490">
        <v>1025.7</v>
      </c>
      <c r="E10" s="1490">
        <v>1025.7</v>
      </c>
      <c r="F10" s="1441">
        <v>997.68</v>
      </c>
      <c r="G10" s="1441">
        <v>931.65</v>
      </c>
      <c r="H10" s="1441">
        <v>958.09</v>
      </c>
      <c r="I10" s="1491">
        <v>111.31896658288355</v>
      </c>
      <c r="J10" s="1492">
        <v>-6.59159598323096</v>
      </c>
      <c r="K10" s="194"/>
      <c r="L10" s="150"/>
      <c r="M10" s="150"/>
      <c r="N10" s="150"/>
    </row>
    <row r="11" spans="1:14" ht="18" customHeight="1">
      <c r="A11" s="1489" t="s">
        <v>1427</v>
      </c>
      <c r="B11" s="1490">
        <v>604.94</v>
      </c>
      <c r="C11" s="1490">
        <v>803.61</v>
      </c>
      <c r="D11" s="1490">
        <v>746.04</v>
      </c>
      <c r="E11" s="1490">
        <v>746.04</v>
      </c>
      <c r="F11" s="1491">
        <v>693.72</v>
      </c>
      <c r="G11" s="1491">
        <v>651.38</v>
      </c>
      <c r="H11" s="1491">
        <v>681.47</v>
      </c>
      <c r="I11" s="1491">
        <v>23.32462723575891</v>
      </c>
      <c r="J11" s="1492">
        <v>-8.655031901774706</v>
      </c>
      <c r="K11" s="194"/>
      <c r="L11" s="150"/>
      <c r="M11" s="150"/>
      <c r="N11" s="150"/>
    </row>
    <row r="12" spans="1:14" ht="18" customHeight="1">
      <c r="A12" s="1489" t="s">
        <v>1428</v>
      </c>
      <c r="B12" s="1490">
        <v>441.47</v>
      </c>
      <c r="C12" s="1490">
        <v>999.68</v>
      </c>
      <c r="D12" s="1490">
        <v>953.04</v>
      </c>
      <c r="E12" s="1490">
        <v>978.26</v>
      </c>
      <c r="F12" s="1491">
        <v>796.93</v>
      </c>
      <c r="G12" s="1491">
        <v>786.49</v>
      </c>
      <c r="H12" s="1491">
        <v>792.55</v>
      </c>
      <c r="I12" s="1491">
        <v>121.591501121254</v>
      </c>
      <c r="J12" s="1492">
        <v>-18.983705763294026</v>
      </c>
      <c r="K12" s="194"/>
      <c r="L12" s="150"/>
      <c r="M12" s="150"/>
      <c r="N12" s="150"/>
    </row>
    <row r="13" spans="1:14" ht="18" customHeight="1">
      <c r="A13" s="1489" t="s">
        <v>1314</v>
      </c>
      <c r="B13" s="1490">
        <v>347.07</v>
      </c>
      <c r="C13" s="1490">
        <v>418.34</v>
      </c>
      <c r="D13" s="1490">
        <v>385.4</v>
      </c>
      <c r="E13" s="1490">
        <v>410.52</v>
      </c>
      <c r="F13" s="1509">
        <v>404.11</v>
      </c>
      <c r="G13" s="1509">
        <v>404.1</v>
      </c>
      <c r="H13" s="1509">
        <v>404.1</v>
      </c>
      <c r="I13" s="1491">
        <v>18.28161465986689</v>
      </c>
      <c r="J13" s="1492">
        <v>-1.5638702133878866</v>
      </c>
      <c r="K13" s="194"/>
      <c r="L13" s="150"/>
      <c r="M13" s="150"/>
      <c r="N13" s="150"/>
    </row>
    <row r="14" spans="1:14" ht="18" customHeight="1">
      <c r="A14" s="1489" t="s">
        <v>1315</v>
      </c>
      <c r="B14" s="1490">
        <v>233.07</v>
      </c>
      <c r="C14" s="1490">
        <v>415.49</v>
      </c>
      <c r="D14" s="1490">
        <v>408.28</v>
      </c>
      <c r="E14" s="1490">
        <v>414.79</v>
      </c>
      <c r="F14" s="1491">
        <v>348.61</v>
      </c>
      <c r="G14" s="1491">
        <v>345.05</v>
      </c>
      <c r="H14" s="1491">
        <v>348.61</v>
      </c>
      <c r="I14" s="1491">
        <v>77.9679924486206</v>
      </c>
      <c r="J14" s="1492">
        <v>-15.955061597434835</v>
      </c>
      <c r="K14" s="194"/>
      <c r="L14" s="150"/>
      <c r="M14" s="150"/>
      <c r="N14" s="150"/>
    </row>
    <row r="15" spans="1:14" ht="18" customHeight="1">
      <c r="A15" s="1489" t="s">
        <v>1316</v>
      </c>
      <c r="B15" s="1490">
        <v>148.71</v>
      </c>
      <c r="C15" s="1490">
        <v>164.98</v>
      </c>
      <c r="D15" s="1490">
        <v>151.66</v>
      </c>
      <c r="E15" s="1490">
        <v>151.66</v>
      </c>
      <c r="F15" s="1491">
        <v>221.96</v>
      </c>
      <c r="G15" s="1491">
        <v>213.82</v>
      </c>
      <c r="H15" s="1491">
        <v>213.82</v>
      </c>
      <c r="I15" s="1491">
        <v>1.9837267164279382</v>
      </c>
      <c r="J15" s="1492">
        <v>40.986416985361984</v>
      </c>
      <c r="K15" s="194"/>
      <c r="L15" s="150"/>
      <c r="M15" s="150"/>
      <c r="N15" s="150"/>
    </row>
    <row r="16" spans="1:14" ht="18" customHeight="1">
      <c r="A16" s="1489" t="s">
        <v>1317</v>
      </c>
      <c r="B16" s="1490">
        <v>643.11</v>
      </c>
      <c r="C16" s="1490">
        <v>817.47</v>
      </c>
      <c r="D16" s="1490">
        <v>817.47</v>
      </c>
      <c r="E16" s="1490">
        <v>817.47</v>
      </c>
      <c r="F16" s="1491">
        <v>704.93</v>
      </c>
      <c r="G16" s="1491">
        <v>635.62</v>
      </c>
      <c r="H16" s="1491">
        <v>637.97</v>
      </c>
      <c r="I16" s="1491">
        <v>27.11200261230583</v>
      </c>
      <c r="J16" s="1492">
        <v>-21.957992342226618</v>
      </c>
      <c r="K16" s="194"/>
      <c r="L16" s="150"/>
      <c r="M16" s="150"/>
      <c r="N16" s="150"/>
    </row>
    <row r="17" spans="1:14" ht="18" customHeight="1">
      <c r="A17" s="1489" t="s">
        <v>1429</v>
      </c>
      <c r="B17" s="1493" t="s">
        <v>2</v>
      </c>
      <c r="C17" s="1490">
        <v>1257.24</v>
      </c>
      <c r="D17" s="1490">
        <v>1011.37</v>
      </c>
      <c r="E17" s="1490">
        <v>1033.3</v>
      </c>
      <c r="F17" s="1491">
        <v>856.27</v>
      </c>
      <c r="G17" s="1491">
        <v>823.3</v>
      </c>
      <c r="H17" s="1491">
        <v>838.07</v>
      </c>
      <c r="I17" s="1491" t="s">
        <v>227</v>
      </c>
      <c r="J17" s="1492">
        <v>-18.89383528500919</v>
      </c>
      <c r="K17" s="194"/>
      <c r="L17" s="150"/>
      <c r="M17" s="150"/>
      <c r="N17" s="150"/>
    </row>
    <row r="18" spans="1:14" ht="18" customHeight="1">
      <c r="A18" s="1494" t="s">
        <v>1430</v>
      </c>
      <c r="B18" s="1495">
        <v>494.06</v>
      </c>
      <c r="C18" s="1496">
        <v>809.91</v>
      </c>
      <c r="D18" s="1496">
        <v>714.76</v>
      </c>
      <c r="E18" s="1496">
        <v>714.76</v>
      </c>
      <c r="F18" s="1497">
        <v>704.1</v>
      </c>
      <c r="G18" s="1497">
        <v>667.2</v>
      </c>
      <c r="H18" s="1497">
        <v>667.2</v>
      </c>
      <c r="I18" s="1497">
        <v>44.670687770716114</v>
      </c>
      <c r="J18" s="1498">
        <v>-6.653981756113936</v>
      </c>
      <c r="K18" s="194"/>
      <c r="L18" s="151"/>
      <c r="M18" s="151"/>
      <c r="N18" s="151"/>
    </row>
    <row r="19" spans="1:14" ht="18" customHeight="1">
      <c r="A19" s="1494" t="s">
        <v>1431</v>
      </c>
      <c r="B19" s="1495">
        <v>123.21</v>
      </c>
      <c r="C19" s="1495">
        <v>208.05</v>
      </c>
      <c r="D19" s="1495">
        <v>184.64</v>
      </c>
      <c r="E19" s="1496">
        <v>184.64</v>
      </c>
      <c r="F19" s="1497">
        <v>184.28</v>
      </c>
      <c r="G19" s="1497">
        <v>174.05</v>
      </c>
      <c r="H19" s="1497">
        <v>176.9</v>
      </c>
      <c r="I19" s="1497">
        <v>49.857966074182286</v>
      </c>
      <c r="J19" s="1498">
        <v>-4.191941074523385</v>
      </c>
      <c r="K19" s="194"/>
      <c r="L19" s="151"/>
      <c r="M19" s="151"/>
      <c r="N19" s="151"/>
    </row>
    <row r="20" spans="1:14" ht="18" customHeight="1">
      <c r="A20" s="1494" t="s">
        <v>226</v>
      </c>
      <c r="B20" s="1491" t="s">
        <v>227</v>
      </c>
      <c r="C20" s="1491" t="s">
        <v>227</v>
      </c>
      <c r="D20" s="1499" t="s">
        <v>227</v>
      </c>
      <c r="E20" s="1499" t="s">
        <v>227</v>
      </c>
      <c r="F20" s="1497">
        <v>67.96</v>
      </c>
      <c r="G20" s="1497">
        <v>64.8</v>
      </c>
      <c r="H20" s="1497">
        <v>65.31</v>
      </c>
      <c r="I20" s="1497" t="s">
        <v>227</v>
      </c>
      <c r="J20" s="1498" t="s">
        <v>227</v>
      </c>
      <c r="K20" s="194"/>
      <c r="L20" s="152"/>
      <c r="M20" s="152"/>
      <c r="N20" s="152"/>
    </row>
    <row r="21" spans="1:14" ht="18" customHeight="1" thickBot="1">
      <c r="A21" s="1119"/>
      <c r="B21" s="1120"/>
      <c r="C21" s="1121"/>
      <c r="D21" s="1122"/>
      <c r="E21" s="1122"/>
      <c r="F21" s="1122"/>
      <c r="G21" s="1122"/>
      <c r="H21" s="1122"/>
      <c r="I21" s="1123"/>
      <c r="J21" s="1124"/>
      <c r="K21" s="153"/>
      <c r="L21" s="152"/>
      <c r="M21" s="152"/>
      <c r="N21" s="152"/>
    </row>
    <row r="22" spans="1:14" ht="18" customHeight="1" thickBot="1">
      <c r="A22" s="1768" t="s">
        <v>271</v>
      </c>
      <c r="B22" s="1750"/>
      <c r="C22" s="1750"/>
      <c r="D22" s="1750"/>
      <c r="E22" s="1750"/>
      <c r="F22" s="1750"/>
      <c r="G22" s="1750"/>
      <c r="H22" s="1750"/>
      <c r="I22" s="1750"/>
      <c r="J22" s="1750"/>
      <c r="K22" s="1769"/>
      <c r="L22" s="1769"/>
      <c r="M22" s="1769"/>
      <c r="N22" s="1770"/>
    </row>
    <row r="23" spans="1:14" ht="18" customHeight="1">
      <c r="A23" s="1125"/>
      <c r="B23" s="1771" t="s">
        <v>1010</v>
      </c>
      <c r="C23" s="1771"/>
      <c r="D23" s="1771"/>
      <c r="E23" s="1771"/>
      <c r="F23" s="1771"/>
      <c r="G23" s="1771"/>
      <c r="H23" s="1771"/>
      <c r="I23" s="1771"/>
      <c r="J23" s="1771"/>
      <c r="K23" s="1771" t="s">
        <v>1310</v>
      </c>
      <c r="L23" s="1771"/>
      <c r="M23" s="1771"/>
      <c r="N23" s="1772"/>
    </row>
    <row r="24" spans="1:14" ht="18" customHeight="1">
      <c r="A24" s="1773" t="s">
        <v>1404</v>
      </c>
      <c r="B24" s="1774">
        <v>2007</v>
      </c>
      <c r="C24" s="1774"/>
      <c r="D24" s="1774"/>
      <c r="E24" s="1774">
        <v>2008</v>
      </c>
      <c r="F24" s="1774"/>
      <c r="G24" s="1774"/>
      <c r="H24" s="1774">
        <v>2009</v>
      </c>
      <c r="I24" s="1774"/>
      <c r="J24" s="1774"/>
      <c r="K24" s="1775" t="s">
        <v>1432</v>
      </c>
      <c r="L24" s="1775"/>
      <c r="M24" s="1775" t="s">
        <v>1433</v>
      </c>
      <c r="N24" s="1776"/>
    </row>
    <row r="25" spans="1:14" ht="31.5">
      <c r="A25" s="1773"/>
      <c r="B25" s="146" t="s">
        <v>1338</v>
      </c>
      <c r="C25" s="146" t="s">
        <v>1458</v>
      </c>
      <c r="D25" s="146" t="s">
        <v>1339</v>
      </c>
      <c r="E25" s="146" t="s">
        <v>1338</v>
      </c>
      <c r="F25" s="146" t="s">
        <v>1457</v>
      </c>
      <c r="G25" s="146" t="s">
        <v>1339</v>
      </c>
      <c r="H25" s="146" t="s">
        <v>1338</v>
      </c>
      <c r="I25" s="146" t="s">
        <v>1458</v>
      </c>
      <c r="J25" s="146" t="s">
        <v>1339</v>
      </c>
      <c r="K25" s="1775"/>
      <c r="L25" s="1775"/>
      <c r="M25" s="1775"/>
      <c r="N25" s="1776"/>
    </row>
    <row r="26" spans="1:14" ht="18" customHeight="1">
      <c r="A26" s="1773"/>
      <c r="B26" s="155">
        <v>1</v>
      </c>
      <c r="C26" s="155">
        <v>2</v>
      </c>
      <c r="D26" s="155">
        <v>3</v>
      </c>
      <c r="E26" s="155">
        <v>4</v>
      </c>
      <c r="F26" s="155">
        <v>5</v>
      </c>
      <c r="G26" s="155">
        <v>6</v>
      </c>
      <c r="H26" s="155">
        <v>7</v>
      </c>
      <c r="I26" s="155">
        <v>8</v>
      </c>
      <c r="J26" s="155">
        <v>9</v>
      </c>
      <c r="K26" s="155" t="s">
        <v>1330</v>
      </c>
      <c r="L26" s="156" t="s">
        <v>912</v>
      </c>
      <c r="M26" s="155" t="s">
        <v>1434</v>
      </c>
      <c r="N26" s="295" t="s">
        <v>1218</v>
      </c>
    </row>
    <row r="27" spans="1:14" ht="18" customHeight="1">
      <c r="A27" s="1500" t="s">
        <v>1311</v>
      </c>
      <c r="B27" s="1442">
        <v>1486.27</v>
      </c>
      <c r="C27" s="1442">
        <v>716.33</v>
      </c>
      <c r="D27" s="1491">
        <v>100</v>
      </c>
      <c r="E27" s="1442">
        <v>2191.32</v>
      </c>
      <c r="F27" s="1442">
        <v>1876.58</v>
      </c>
      <c r="G27" s="1491">
        <v>100</v>
      </c>
      <c r="H27" s="1442">
        <v>1762.05</v>
      </c>
      <c r="I27" s="1442">
        <v>1160.64</v>
      </c>
      <c r="J27" s="1491">
        <v>100</v>
      </c>
      <c r="K27" s="1443">
        <v>47.437544995189285</v>
      </c>
      <c r="L27" s="1444">
        <v>-19.589562455506297</v>
      </c>
      <c r="M27" s="1444">
        <v>161.97143774517338</v>
      </c>
      <c r="N27" s="1501">
        <v>-38.15131782284796</v>
      </c>
    </row>
    <row r="28" spans="1:14" ht="18" customHeight="1">
      <c r="A28" s="1502" t="s">
        <v>1331</v>
      </c>
      <c r="B28" s="1445">
        <v>699.61</v>
      </c>
      <c r="C28" s="1445">
        <v>499.45</v>
      </c>
      <c r="D28" s="1491">
        <v>69.72345148185892</v>
      </c>
      <c r="E28" s="1445">
        <v>711.59</v>
      </c>
      <c r="F28" s="1445">
        <v>918.22</v>
      </c>
      <c r="G28" s="1491">
        <v>48.930501230962705</v>
      </c>
      <c r="H28" s="1445">
        <v>501.05</v>
      </c>
      <c r="I28" s="1445">
        <v>542.59</v>
      </c>
      <c r="J28" s="1491">
        <v>46.74920733388476</v>
      </c>
      <c r="K28" s="1443">
        <v>1.7123826131701918</v>
      </c>
      <c r="L28" s="1444">
        <v>-29.58726232802597</v>
      </c>
      <c r="M28" s="1444">
        <v>83.84623085393935</v>
      </c>
      <c r="N28" s="1501">
        <v>-40.908496874387396</v>
      </c>
    </row>
    <row r="29" spans="1:14" ht="18" customHeight="1">
      <c r="A29" s="1502" t="s">
        <v>1332</v>
      </c>
      <c r="B29" s="1445">
        <v>177.98</v>
      </c>
      <c r="C29" s="1445">
        <v>49.82</v>
      </c>
      <c r="D29" s="1491">
        <v>6.9548950902517</v>
      </c>
      <c r="E29" s="1445">
        <v>170.66</v>
      </c>
      <c r="F29" s="1445">
        <v>141.81</v>
      </c>
      <c r="G29" s="1491">
        <v>7.556832109475748</v>
      </c>
      <c r="H29" s="1445">
        <v>310.27</v>
      </c>
      <c r="I29" s="1445">
        <v>241.55</v>
      </c>
      <c r="J29" s="1491">
        <v>20.81179349324511</v>
      </c>
      <c r="K29" s="1443">
        <v>-4.1128216653556535</v>
      </c>
      <c r="L29" s="1444">
        <v>81.80592991913747</v>
      </c>
      <c r="M29" s="1444">
        <v>184.64472099558412</v>
      </c>
      <c r="N29" s="1501">
        <v>70.33354488399974</v>
      </c>
    </row>
    <row r="30" spans="1:14" ht="18" customHeight="1">
      <c r="A30" s="1502" t="s">
        <v>1427</v>
      </c>
      <c r="B30" s="1445">
        <v>107.53</v>
      </c>
      <c r="C30" s="1445">
        <v>49</v>
      </c>
      <c r="D30" s="1491">
        <v>6.8404227102033985</v>
      </c>
      <c r="E30" s="1445">
        <v>18.67</v>
      </c>
      <c r="F30" s="1445">
        <v>20</v>
      </c>
      <c r="G30" s="1491">
        <v>1.0657685790107534</v>
      </c>
      <c r="H30" s="1445">
        <v>103.13</v>
      </c>
      <c r="I30" s="1445">
        <v>86.67</v>
      </c>
      <c r="J30" s="1491">
        <v>7.467431761786601</v>
      </c>
      <c r="K30" s="1443">
        <v>-82.63740351529805</v>
      </c>
      <c r="L30" s="1444">
        <v>452.3835029459025</v>
      </c>
      <c r="M30" s="1444">
        <v>-59.183673469387756</v>
      </c>
      <c r="N30" s="1501">
        <v>333.35</v>
      </c>
    </row>
    <row r="31" spans="1:14" ht="18" customHeight="1">
      <c r="A31" s="1502" t="s">
        <v>1428</v>
      </c>
      <c r="B31" s="1445">
        <v>157.18</v>
      </c>
      <c r="C31" s="1445">
        <v>44.81</v>
      </c>
      <c r="D31" s="1491">
        <v>6.255496768249271</v>
      </c>
      <c r="E31" s="1445">
        <v>231.33</v>
      </c>
      <c r="F31" s="1445">
        <v>215.5</v>
      </c>
      <c r="G31" s="1491">
        <v>11.48365643884087</v>
      </c>
      <c r="H31" s="1445">
        <v>225.64</v>
      </c>
      <c r="I31" s="1445">
        <v>134.76</v>
      </c>
      <c r="J31" s="1491">
        <v>11.610835401157981</v>
      </c>
      <c r="K31" s="1443">
        <v>47.175213131441666</v>
      </c>
      <c r="L31" s="1444">
        <v>-2.4596896208879144</v>
      </c>
      <c r="M31" s="1444">
        <v>380.91943762553</v>
      </c>
      <c r="N31" s="1501">
        <v>-37.46635730858468</v>
      </c>
    </row>
    <row r="32" spans="1:14" ht="18" customHeight="1">
      <c r="A32" s="1502" t="s">
        <v>1314</v>
      </c>
      <c r="B32" s="1445">
        <v>28.13</v>
      </c>
      <c r="C32" s="1445">
        <v>3.36</v>
      </c>
      <c r="D32" s="1491">
        <v>0.46905755727109016</v>
      </c>
      <c r="E32" s="1446">
        <v>430.26</v>
      </c>
      <c r="F32" s="1445">
        <v>315.62</v>
      </c>
      <c r="G32" s="1491">
        <v>16.8188939453687</v>
      </c>
      <c r="H32" s="1446">
        <v>89.45</v>
      </c>
      <c r="I32" s="1445">
        <v>8.95</v>
      </c>
      <c r="J32" s="1491">
        <v>0.7711262751585333</v>
      </c>
      <c r="K32" s="1443">
        <v>1429.5414148595805</v>
      </c>
      <c r="L32" s="1444" t="s">
        <v>2</v>
      </c>
      <c r="M32" s="1444">
        <v>9293.452380952382</v>
      </c>
      <c r="N32" s="1501" t="s">
        <v>2</v>
      </c>
    </row>
    <row r="33" spans="1:18" ht="18" customHeight="1">
      <c r="A33" s="1502" t="s">
        <v>1315</v>
      </c>
      <c r="B33" s="1445">
        <v>7.99</v>
      </c>
      <c r="C33" s="1445">
        <v>0.73</v>
      </c>
      <c r="D33" s="1491">
        <v>0.10190833833568327</v>
      </c>
      <c r="E33" s="1445">
        <v>8.09</v>
      </c>
      <c r="F33" s="1445">
        <v>1.64</v>
      </c>
      <c r="G33" s="1491">
        <v>0.08739302347888178</v>
      </c>
      <c r="H33" s="1445">
        <v>1.35</v>
      </c>
      <c r="I33" s="1445">
        <v>0.25</v>
      </c>
      <c r="J33" s="1491">
        <v>0.021539840088227187</v>
      </c>
      <c r="K33" s="1443">
        <v>1.251564455569465</v>
      </c>
      <c r="L33" s="1444">
        <v>-83.31273176761434</v>
      </c>
      <c r="M33" s="1444">
        <v>124.65753424657532</v>
      </c>
      <c r="N33" s="1501">
        <v>-84.7560975609756</v>
      </c>
      <c r="O33" s="18"/>
      <c r="P33" s="18"/>
      <c r="Q33" s="18"/>
      <c r="R33" s="18"/>
    </row>
    <row r="34" spans="1:18" ht="18" customHeight="1">
      <c r="A34" s="1502" t="s">
        <v>1316</v>
      </c>
      <c r="B34" s="1445">
        <v>0.23</v>
      </c>
      <c r="C34" s="1445">
        <v>0.55</v>
      </c>
      <c r="D34" s="1491">
        <v>0.07678025491044631</v>
      </c>
      <c r="E34" s="1445">
        <v>2.26</v>
      </c>
      <c r="F34" s="1445">
        <v>4.87</v>
      </c>
      <c r="G34" s="1491">
        <v>0.25951464898911847</v>
      </c>
      <c r="H34" s="1445">
        <v>1.69</v>
      </c>
      <c r="I34" s="1445">
        <v>3.96</v>
      </c>
      <c r="J34" s="1491">
        <v>0.34119106699751867</v>
      </c>
      <c r="K34" s="1443">
        <v>882.6086956521739</v>
      </c>
      <c r="L34" s="1444" t="s">
        <v>1126</v>
      </c>
      <c r="M34" s="1444">
        <v>785.4545454545454</v>
      </c>
      <c r="N34" s="1501" t="s">
        <v>1126</v>
      </c>
      <c r="O34" s="18"/>
      <c r="P34" s="18"/>
      <c r="Q34" s="18"/>
      <c r="R34" s="18"/>
    </row>
    <row r="35" spans="1:18" ht="18" customHeight="1">
      <c r="A35" s="1502" t="s">
        <v>457</v>
      </c>
      <c r="B35" s="1445">
        <v>290.27</v>
      </c>
      <c r="C35" s="1445">
        <v>68.25</v>
      </c>
      <c r="D35" s="1491">
        <v>9.527731632069019</v>
      </c>
      <c r="E35" s="1445">
        <v>604.26</v>
      </c>
      <c r="F35" s="1445">
        <v>250.25</v>
      </c>
      <c r="G35" s="1491">
        <v>13.335429344872052</v>
      </c>
      <c r="H35" s="1445">
        <v>108.12</v>
      </c>
      <c r="I35" s="1445">
        <v>28.23</v>
      </c>
      <c r="J35" s="1491">
        <v>2.432278742762614</v>
      </c>
      <c r="K35" s="1443">
        <v>108.17170220828885</v>
      </c>
      <c r="L35" s="1444">
        <v>-82.10704001588721</v>
      </c>
      <c r="M35" s="1444">
        <v>266.6666666666667</v>
      </c>
      <c r="N35" s="1501">
        <v>-88.71928071928072</v>
      </c>
      <c r="O35" s="18"/>
      <c r="P35" s="18"/>
      <c r="Q35" s="18"/>
      <c r="R35" s="18"/>
    </row>
    <row r="36" spans="1:18" ht="18" customHeight="1">
      <c r="A36" s="1502" t="s">
        <v>1317</v>
      </c>
      <c r="B36" s="1445">
        <v>3.15</v>
      </c>
      <c r="C36" s="1445">
        <v>0.12</v>
      </c>
      <c r="D36" s="1491">
        <v>0.01675205561682465</v>
      </c>
      <c r="E36" s="1445">
        <v>0</v>
      </c>
      <c r="F36" s="1445">
        <v>0</v>
      </c>
      <c r="G36" s="1491">
        <v>0</v>
      </c>
      <c r="H36" s="1445">
        <v>19.05</v>
      </c>
      <c r="I36" s="1445">
        <v>10.84</v>
      </c>
      <c r="J36" s="1491">
        <v>0.9339674662255308</v>
      </c>
      <c r="K36" s="1443">
        <v>-100</v>
      </c>
      <c r="L36" s="1444" t="s">
        <v>1126</v>
      </c>
      <c r="M36" s="1444">
        <v>-100</v>
      </c>
      <c r="N36" s="1501" t="s">
        <v>1126</v>
      </c>
      <c r="O36" s="18"/>
      <c r="P36" s="18"/>
      <c r="Q36" s="18"/>
      <c r="R36" s="18"/>
    </row>
    <row r="37" spans="1:18" ht="18" customHeight="1">
      <c r="A37" s="1502" t="s">
        <v>458</v>
      </c>
      <c r="B37" s="1445">
        <v>14.2</v>
      </c>
      <c r="C37" s="1445">
        <v>0.24</v>
      </c>
      <c r="D37" s="1491">
        <v>0.0335041112336493</v>
      </c>
      <c r="E37" s="1445">
        <v>1.4</v>
      </c>
      <c r="F37" s="1445">
        <v>0.03</v>
      </c>
      <c r="G37" s="1491">
        <v>0.0015986528685161302</v>
      </c>
      <c r="H37" s="1445">
        <v>0</v>
      </c>
      <c r="I37" s="1445">
        <v>0</v>
      </c>
      <c r="J37" s="1491">
        <v>0</v>
      </c>
      <c r="K37" s="1443">
        <v>-90.14084507042253</v>
      </c>
      <c r="L37" s="1444" t="s">
        <v>1126</v>
      </c>
      <c r="M37" s="1444">
        <v>-87.5</v>
      </c>
      <c r="N37" s="1501" t="s">
        <v>1126</v>
      </c>
      <c r="O37" s="18"/>
      <c r="P37" s="18"/>
      <c r="Q37" s="18"/>
      <c r="R37" s="18"/>
    </row>
    <row r="38" spans="1:18" ht="18" customHeight="1">
      <c r="A38" s="1502" t="s">
        <v>459</v>
      </c>
      <c r="B38" s="1445">
        <v>0</v>
      </c>
      <c r="C38" s="1445">
        <v>0</v>
      </c>
      <c r="D38" s="1491">
        <v>0</v>
      </c>
      <c r="E38" s="1445">
        <v>12.8</v>
      </c>
      <c r="F38" s="1445">
        <v>8.64</v>
      </c>
      <c r="G38" s="1491">
        <v>0.46041202613264554</v>
      </c>
      <c r="H38" s="1445">
        <v>4.93</v>
      </c>
      <c r="I38" s="1445">
        <v>4.22</v>
      </c>
      <c r="J38" s="1491">
        <v>0.3635925006892749</v>
      </c>
      <c r="K38" s="1444" t="s">
        <v>1126</v>
      </c>
      <c r="L38" s="1444">
        <v>-61.484375</v>
      </c>
      <c r="M38" s="1444" t="s">
        <v>2</v>
      </c>
      <c r="N38" s="1501">
        <v>-51.15740740740741</v>
      </c>
      <c r="O38" s="18"/>
      <c r="P38" s="18"/>
      <c r="Q38" s="18"/>
      <c r="R38" s="18"/>
    </row>
    <row r="39" spans="1:18" ht="18" customHeight="1" thickBot="1">
      <c r="A39" s="1503" t="s">
        <v>460</v>
      </c>
      <c r="B39" s="1504">
        <v>0</v>
      </c>
      <c r="C39" s="1504">
        <v>0</v>
      </c>
      <c r="D39" s="1505">
        <v>0</v>
      </c>
      <c r="E39" s="1506">
        <v>0</v>
      </c>
      <c r="F39" s="1506">
        <v>0</v>
      </c>
      <c r="G39" s="1505">
        <v>0</v>
      </c>
      <c r="H39" s="1506">
        <v>397.37</v>
      </c>
      <c r="I39" s="1506">
        <v>98.62</v>
      </c>
      <c r="J39" s="1505">
        <v>8.49703611800386</v>
      </c>
      <c r="K39" s="1123" t="s">
        <v>1126</v>
      </c>
      <c r="L39" s="1123" t="s">
        <v>1126</v>
      </c>
      <c r="M39" s="1123" t="s">
        <v>2</v>
      </c>
      <c r="N39" s="1507" t="s">
        <v>1126</v>
      </c>
      <c r="O39" s="18"/>
      <c r="P39" s="18"/>
      <c r="Q39" s="18"/>
      <c r="R39" s="18"/>
    </row>
    <row r="40" spans="12:18" ht="17.25" customHeight="1">
      <c r="L40" s="31"/>
      <c r="M40" s="31"/>
      <c r="O40" s="18"/>
      <c r="P40" s="18"/>
      <c r="Q40" s="18"/>
      <c r="R40" s="18"/>
    </row>
    <row r="41" spans="1:18" ht="18" customHeight="1">
      <c r="A41" s="18" t="s">
        <v>1201</v>
      </c>
      <c r="L41" s="31"/>
      <c r="M41" s="31"/>
      <c r="O41" s="18"/>
      <c r="P41" s="18"/>
      <c r="Q41" s="18"/>
      <c r="R41" s="18"/>
    </row>
    <row r="42" spans="1:18" ht="18" customHeight="1">
      <c r="A42" s="343" t="s">
        <v>1435</v>
      </c>
      <c r="B42" s="30"/>
      <c r="C42" s="30"/>
      <c r="D42" s="30"/>
      <c r="E42" s="30"/>
      <c r="F42" s="30"/>
      <c r="G42" s="30"/>
      <c r="L42" s="31"/>
      <c r="M42" s="31"/>
      <c r="O42" s="18"/>
      <c r="P42" s="18"/>
      <c r="Q42" s="18"/>
      <c r="R42" s="18"/>
    </row>
    <row r="43" spans="1:12" ht="18" customHeight="1">
      <c r="A43" s="343" t="s">
        <v>1469</v>
      </c>
      <c r="B43" s="158"/>
      <c r="C43" s="158"/>
      <c r="D43" s="30"/>
      <c r="E43" s="30"/>
      <c r="F43" s="31"/>
      <c r="G43" s="31"/>
      <c r="I43" s="18"/>
      <c r="J43" s="18"/>
      <c r="K43" s="18"/>
      <c r="L43" s="18"/>
    </row>
    <row r="44" spans="1:12" ht="18" customHeight="1">
      <c r="A44" s="343" t="s">
        <v>228</v>
      </c>
      <c r="B44" s="158"/>
      <c r="C44" s="159"/>
      <c r="D44" s="30"/>
      <c r="E44" s="30"/>
      <c r="F44" s="31"/>
      <c r="G44" s="31"/>
      <c r="I44" s="18"/>
      <c r="J44" s="18"/>
      <c r="K44" s="18"/>
      <c r="L44" s="18"/>
    </row>
    <row r="45" spans="1:12" ht="18" customHeight="1">
      <c r="A45" s="102"/>
      <c r="B45" s="158"/>
      <c r="C45" s="158"/>
      <c r="D45" s="30"/>
      <c r="E45" s="30"/>
      <c r="F45" s="31"/>
      <c r="G45" s="31"/>
      <c r="I45" s="18"/>
      <c r="J45" s="18"/>
      <c r="K45" s="18"/>
      <c r="L45" s="18"/>
    </row>
    <row r="46" spans="1:12" ht="18" customHeight="1">
      <c r="A46" s="102"/>
      <c r="B46" s="158"/>
      <c r="C46" s="158"/>
      <c r="D46" s="30"/>
      <c r="E46" s="30"/>
      <c r="F46" s="31"/>
      <c r="G46" s="31"/>
      <c r="I46" s="18"/>
      <c r="J46" s="18"/>
      <c r="K46" s="18"/>
      <c r="L46" s="18"/>
    </row>
    <row r="47" spans="1:12" ht="18" customHeight="1">
      <c r="A47" s="102"/>
      <c r="B47" s="158"/>
      <c r="C47" s="158"/>
      <c r="D47" s="30"/>
      <c r="E47" s="30"/>
      <c r="F47" s="31"/>
      <c r="G47" s="31"/>
      <c r="I47" s="18"/>
      <c r="J47" s="18"/>
      <c r="K47" s="18"/>
      <c r="L47" s="18"/>
    </row>
    <row r="48" spans="1:12" ht="18" customHeight="1">
      <c r="A48" s="102"/>
      <c r="B48" s="158"/>
      <c r="C48" s="158"/>
      <c r="D48" s="30"/>
      <c r="E48" s="30"/>
      <c r="F48" s="31"/>
      <c r="G48" s="31"/>
      <c r="I48" s="18"/>
      <c r="J48" s="18"/>
      <c r="K48" s="18"/>
      <c r="L48" s="18"/>
    </row>
    <row r="49" spans="1:12" ht="18" customHeight="1">
      <c r="A49" s="102"/>
      <c r="B49" s="158"/>
      <c r="C49" s="158"/>
      <c r="D49" s="30"/>
      <c r="E49" s="30"/>
      <c r="F49" s="31"/>
      <c r="G49" s="31"/>
      <c r="I49" s="18"/>
      <c r="J49" s="18"/>
      <c r="K49" s="18"/>
      <c r="L49" s="18"/>
    </row>
    <row r="50" spans="1:12" ht="15">
      <c r="A50" s="102"/>
      <c r="B50" s="158"/>
      <c r="C50" s="158"/>
      <c r="D50" s="30"/>
      <c r="E50" s="30"/>
      <c r="F50" s="31"/>
      <c r="G50" s="31"/>
      <c r="I50" s="18"/>
      <c r="J50" s="18"/>
      <c r="K50" s="18"/>
      <c r="L50" s="18"/>
    </row>
    <row r="51" spans="1:12" ht="15">
      <c r="A51" s="102"/>
      <c r="B51" s="158"/>
      <c r="C51" s="158"/>
      <c r="D51" s="30"/>
      <c r="E51" s="30"/>
      <c r="F51" s="31"/>
      <c r="G51" s="31"/>
      <c r="I51" s="18"/>
      <c r="J51" s="18"/>
      <c r="K51" s="18"/>
      <c r="L51" s="18"/>
    </row>
    <row r="52" spans="1:12" ht="18" customHeight="1">
      <c r="A52" s="30"/>
      <c r="B52" s="30"/>
      <c r="C52" s="30"/>
      <c r="D52" s="30"/>
      <c r="E52" s="30"/>
      <c r="F52" s="31"/>
      <c r="G52" s="31"/>
      <c r="I52" s="18"/>
      <c r="J52" s="18"/>
      <c r="K52" s="18"/>
      <c r="L52" s="18"/>
    </row>
    <row r="53" spans="1:12" ht="12.75" customHeight="1">
      <c r="A53" s="30"/>
      <c r="B53" s="30"/>
      <c r="C53" s="30"/>
      <c r="D53" s="30"/>
      <c r="E53" s="30"/>
      <c r="F53" s="31"/>
      <c r="G53" s="31"/>
      <c r="I53" s="18"/>
      <c r="J53" s="18"/>
      <c r="K53" s="18"/>
      <c r="L53" s="18"/>
    </row>
    <row r="54" spans="1:12" ht="12.75">
      <c r="A54" s="30"/>
      <c r="B54" s="30"/>
      <c r="C54" s="30"/>
      <c r="D54" s="30"/>
      <c r="E54" s="30"/>
      <c r="F54" s="31"/>
      <c r="G54" s="31"/>
      <c r="I54" s="18"/>
      <c r="J54" s="18"/>
      <c r="K54" s="18"/>
      <c r="L54" s="18"/>
    </row>
    <row r="55" spans="12:18" ht="12.75">
      <c r="L55" s="31"/>
      <c r="M55" s="31"/>
      <c r="O55" s="18"/>
      <c r="P55" s="18"/>
      <c r="Q55" s="18"/>
      <c r="R55" s="18"/>
    </row>
    <row r="56" spans="12:18" ht="12.75">
      <c r="L56" s="31"/>
      <c r="M56" s="31"/>
      <c r="O56" s="18"/>
      <c r="P56" s="18"/>
      <c r="Q56" s="18"/>
      <c r="R56" s="18"/>
    </row>
    <row r="57" spans="12:18" ht="12.75">
      <c r="L57" s="31"/>
      <c r="M57" s="31"/>
      <c r="O57" s="18"/>
      <c r="P57" s="18"/>
      <c r="Q57" s="18"/>
      <c r="R57" s="18"/>
    </row>
    <row r="58" spans="12:18" ht="12.75">
      <c r="L58" s="31"/>
      <c r="M58" s="31"/>
      <c r="O58" s="18"/>
      <c r="P58" s="18"/>
      <c r="Q58" s="18"/>
      <c r="R58" s="18"/>
    </row>
    <row r="59" spans="12:18" ht="12.75">
      <c r="L59" s="31"/>
      <c r="M59" s="31"/>
      <c r="O59" s="18"/>
      <c r="P59" s="18"/>
      <c r="Q59" s="18"/>
      <c r="R59" s="18"/>
    </row>
    <row r="60" spans="12:18" ht="12.75">
      <c r="L60" s="31"/>
      <c r="M60" s="31"/>
      <c r="O60" s="18"/>
      <c r="P60" s="18"/>
      <c r="Q60" s="18"/>
      <c r="R60" s="18"/>
    </row>
    <row r="61" spans="12:18" ht="12.75">
      <c r="L61" s="31"/>
      <c r="M61" s="31"/>
      <c r="O61" s="18"/>
      <c r="P61" s="18"/>
      <c r="Q61" s="18"/>
      <c r="R61" s="18"/>
    </row>
    <row r="62" spans="12:18" ht="12.75">
      <c r="L62" s="31"/>
      <c r="M62" s="31"/>
      <c r="O62" s="18"/>
      <c r="P62" s="18"/>
      <c r="Q62" s="18"/>
      <c r="R62" s="18"/>
    </row>
    <row r="63" spans="12:18" ht="12.75">
      <c r="L63" s="31"/>
      <c r="M63" s="31"/>
      <c r="O63" s="18"/>
      <c r="P63" s="18"/>
      <c r="Q63" s="18"/>
      <c r="R63" s="18"/>
    </row>
    <row r="64" spans="12:18" ht="12.75">
      <c r="L64" s="31"/>
      <c r="M64" s="31"/>
      <c r="O64" s="18"/>
      <c r="P64" s="18"/>
      <c r="Q64" s="18"/>
      <c r="R64" s="18"/>
    </row>
    <row r="65" spans="12:18" ht="12.75">
      <c r="L65" s="31"/>
      <c r="M65" s="31"/>
      <c r="O65" s="18"/>
      <c r="P65" s="18"/>
      <c r="Q65" s="18"/>
      <c r="R65" s="18"/>
    </row>
    <row r="66" spans="12:18" ht="12.75">
      <c r="L66" s="31"/>
      <c r="M66" s="31"/>
      <c r="O66" s="18"/>
      <c r="P66" s="18"/>
      <c r="Q66" s="18"/>
      <c r="R66" s="18"/>
    </row>
    <row r="67" spans="12:18" ht="12.75">
      <c r="L67" s="31"/>
      <c r="M67" s="31"/>
      <c r="O67" s="18"/>
      <c r="P67" s="18"/>
      <c r="Q67" s="18"/>
      <c r="R67" s="18"/>
    </row>
    <row r="68" spans="12:18" ht="12.75">
      <c r="L68" s="31"/>
      <c r="M68" s="31"/>
      <c r="O68" s="18"/>
      <c r="P68" s="18"/>
      <c r="Q68" s="18"/>
      <c r="R68" s="18"/>
    </row>
    <row r="69" spans="12:18" ht="12.75">
      <c r="L69" s="31"/>
      <c r="M69" s="31"/>
      <c r="O69" s="18"/>
      <c r="P69" s="18"/>
      <c r="Q69" s="18"/>
      <c r="R69" s="18"/>
    </row>
    <row r="70" spans="12:18" ht="12.75">
      <c r="L70" s="31"/>
      <c r="M70" s="31"/>
      <c r="O70" s="18"/>
      <c r="P70" s="18"/>
      <c r="Q70" s="18"/>
      <c r="R70" s="18"/>
    </row>
    <row r="71" spans="12:13" ht="12.75">
      <c r="L71" s="31"/>
      <c r="M71" s="31"/>
    </row>
    <row r="72" spans="12:13" ht="12.75">
      <c r="L72" s="31"/>
      <c r="M72" s="31"/>
    </row>
    <row r="73" spans="12:13" ht="12.75">
      <c r="L73" s="31"/>
      <c r="M73" s="31"/>
    </row>
    <row r="74" spans="12:13" ht="12.75">
      <c r="L74" s="31"/>
      <c r="M74" s="31"/>
    </row>
    <row r="75" spans="12:13" ht="12.75">
      <c r="L75" s="31"/>
      <c r="M75" s="31"/>
    </row>
    <row r="76" spans="12:13" ht="12.75">
      <c r="L76" s="31"/>
      <c r="M76" s="31"/>
    </row>
    <row r="77" spans="12:13" ht="12.75">
      <c r="L77" s="31"/>
      <c r="M77" s="31"/>
    </row>
    <row r="78" spans="12:13" ht="12.75">
      <c r="L78" s="31"/>
      <c r="M78" s="31"/>
    </row>
    <row r="79" spans="12:13" ht="12.75">
      <c r="L79" s="31"/>
      <c r="M79" s="31"/>
    </row>
    <row r="80" spans="12:13" ht="12.75">
      <c r="L80" s="31"/>
      <c r="M80" s="31"/>
    </row>
    <row r="81" spans="12:13" ht="12.75">
      <c r="L81" s="31"/>
      <c r="M81" s="31"/>
    </row>
    <row r="82" spans="12:13" ht="12.75">
      <c r="L82" s="31"/>
      <c r="M82" s="31"/>
    </row>
    <row r="83" spans="12:13" ht="12.75">
      <c r="L83" s="31"/>
      <c r="M83" s="31"/>
    </row>
    <row r="84" spans="12:13" ht="12.75">
      <c r="L84" s="31"/>
      <c r="M84" s="31"/>
    </row>
    <row r="85" spans="12:13" ht="12.75">
      <c r="L85" s="31"/>
      <c r="M85" s="31"/>
    </row>
    <row r="86" spans="12:13" ht="12.75">
      <c r="L86" s="31"/>
      <c r="M86" s="31"/>
    </row>
    <row r="87" spans="12:13" ht="12.75">
      <c r="L87" s="31"/>
      <c r="M87" s="31"/>
    </row>
    <row r="88" spans="12:13" ht="12.75">
      <c r="L88" s="31"/>
      <c r="M88" s="31"/>
    </row>
    <row r="89" spans="12:13" ht="12.75">
      <c r="L89" s="31"/>
      <c r="M89" s="31"/>
    </row>
    <row r="90" spans="12:13" ht="12.75">
      <c r="L90" s="31"/>
      <c r="M90" s="31"/>
    </row>
    <row r="91" spans="12:13" ht="12.75">
      <c r="L91" s="31"/>
      <c r="M91" s="31"/>
    </row>
    <row r="92" spans="12:13" ht="12.75">
      <c r="L92" s="31"/>
      <c r="M92" s="31"/>
    </row>
    <row r="93" spans="12:13" ht="12.75">
      <c r="L93" s="31"/>
      <c r="M93" s="31"/>
    </row>
    <row r="94" spans="12:13" ht="12.75">
      <c r="L94" s="31"/>
      <c r="M94" s="31"/>
    </row>
    <row r="95" spans="12:13" ht="12.75">
      <c r="L95" s="31"/>
      <c r="M95" s="31"/>
    </row>
    <row r="96" spans="12:13" ht="12.75">
      <c r="L96" s="31"/>
      <c r="M96" s="31"/>
    </row>
    <row r="97" spans="12:13" ht="12.75">
      <c r="L97" s="31"/>
      <c r="M97" s="31"/>
    </row>
    <row r="98" spans="12:13" ht="12.75">
      <c r="L98" s="31"/>
      <c r="M98" s="31"/>
    </row>
    <row r="99" spans="12:13" ht="12.75">
      <c r="L99" s="31"/>
      <c r="M99" s="31"/>
    </row>
    <row r="100" spans="12:13" ht="12.75">
      <c r="L100" s="31"/>
      <c r="M100" s="31"/>
    </row>
    <row r="101" spans="12:13" ht="12.75">
      <c r="L101" s="31"/>
      <c r="M101" s="31"/>
    </row>
    <row r="102" spans="12:13" ht="12.75">
      <c r="L102" s="31"/>
      <c r="M102" s="31"/>
    </row>
    <row r="103" spans="12:13" ht="12.75">
      <c r="L103" s="31"/>
      <c r="M103" s="31"/>
    </row>
    <row r="104" spans="12:13" ht="12.75">
      <c r="L104" s="31"/>
      <c r="M104" s="31"/>
    </row>
    <row r="105" spans="12:13" ht="12.75">
      <c r="L105" s="31"/>
      <c r="M105" s="31"/>
    </row>
    <row r="106" spans="12:13" ht="12.75">
      <c r="L106" s="31"/>
      <c r="M106" s="31"/>
    </row>
    <row r="107" spans="12:13" ht="12.75">
      <c r="L107" s="31"/>
      <c r="M107" s="31"/>
    </row>
    <row r="108" spans="12:13" ht="12.75">
      <c r="L108" s="31"/>
      <c r="M108" s="31"/>
    </row>
    <row r="109" spans="12:13" ht="12.75">
      <c r="L109" s="31"/>
      <c r="M109" s="31"/>
    </row>
    <row r="110" spans="12:13" ht="12.75">
      <c r="L110" s="31"/>
      <c r="M110" s="31"/>
    </row>
    <row r="111" spans="12:13" ht="12.75">
      <c r="L111" s="31"/>
      <c r="M111" s="31"/>
    </row>
    <row r="112" spans="12:13" ht="12.75">
      <c r="L112" s="31"/>
      <c r="M112" s="31"/>
    </row>
    <row r="113" spans="12:13" ht="12.75">
      <c r="L113" s="31"/>
      <c r="M113" s="31"/>
    </row>
    <row r="114" spans="12:13" ht="12.75">
      <c r="L114" s="31"/>
      <c r="M114" s="31"/>
    </row>
    <row r="115" spans="12:13" ht="12.75">
      <c r="L115" s="31"/>
      <c r="M115" s="31"/>
    </row>
    <row r="116" spans="12:13" ht="12.75">
      <c r="L116" s="31"/>
      <c r="M116" s="31"/>
    </row>
    <row r="117" spans="12:13" ht="12.75">
      <c r="L117" s="31"/>
      <c r="M117" s="31"/>
    </row>
    <row r="118" spans="12:13" ht="12.75">
      <c r="L118" s="31"/>
      <c r="M118" s="31"/>
    </row>
    <row r="119" spans="12:13" ht="12.75">
      <c r="L119" s="31"/>
      <c r="M119" s="31"/>
    </row>
    <row r="120" spans="12:13" ht="12.75">
      <c r="L120" s="31"/>
      <c r="M120" s="31"/>
    </row>
    <row r="121" spans="12:13" ht="12.75">
      <c r="L121" s="31"/>
      <c r="M121" s="31"/>
    </row>
    <row r="122" spans="12:13" ht="12.75">
      <c r="L122" s="31"/>
      <c r="M122" s="31"/>
    </row>
    <row r="123" spans="12:13" ht="12.75">
      <c r="L123" s="31"/>
      <c r="M123" s="31"/>
    </row>
    <row r="124" spans="12:13" ht="12.75">
      <c r="L124" s="31"/>
      <c r="M124" s="31"/>
    </row>
    <row r="125" spans="12:13" ht="12.75">
      <c r="L125" s="31"/>
      <c r="M125" s="31"/>
    </row>
    <row r="126" spans="12:13" ht="12.75">
      <c r="L126" s="31"/>
      <c r="M126" s="31"/>
    </row>
    <row r="127" spans="12:13" ht="12.75">
      <c r="L127" s="31"/>
      <c r="M127" s="31"/>
    </row>
    <row r="128" spans="12:13" ht="12.75">
      <c r="L128" s="31"/>
      <c r="M128" s="31"/>
    </row>
    <row r="129" spans="12:13" ht="12.75">
      <c r="L129" s="31"/>
      <c r="M129" s="31"/>
    </row>
    <row r="130" spans="12:13" ht="12.75">
      <c r="L130" s="31"/>
      <c r="M130" s="31"/>
    </row>
    <row r="131" spans="12:13" ht="12.75">
      <c r="L131" s="31"/>
      <c r="M131" s="31"/>
    </row>
    <row r="132" spans="12:13" ht="12.75">
      <c r="L132" s="31"/>
      <c r="M132" s="31"/>
    </row>
    <row r="133" spans="12:13" ht="12.75">
      <c r="L133" s="31"/>
      <c r="M133" s="31"/>
    </row>
    <row r="134" spans="12:13" ht="12.75">
      <c r="L134" s="31"/>
      <c r="M134" s="31"/>
    </row>
    <row r="135" spans="12:13" ht="12.75">
      <c r="L135" s="31"/>
      <c r="M135" s="31"/>
    </row>
    <row r="136" spans="12:13" ht="12.75">
      <c r="L136" s="31"/>
      <c r="M136" s="31"/>
    </row>
    <row r="137" spans="12:13" ht="12.75">
      <c r="L137" s="31"/>
      <c r="M137" s="31"/>
    </row>
    <row r="138" spans="12:13" ht="12.75">
      <c r="L138" s="31"/>
      <c r="M138" s="31"/>
    </row>
    <row r="139" spans="12:13" ht="12.75">
      <c r="L139" s="31"/>
      <c r="M139" s="31"/>
    </row>
    <row r="140" spans="12:13" ht="12.75">
      <c r="L140" s="31"/>
      <c r="M140" s="31"/>
    </row>
    <row r="141" spans="12:13" ht="12.75">
      <c r="L141" s="31"/>
      <c r="M141" s="31"/>
    </row>
    <row r="142" spans="12:13" ht="12.75">
      <c r="L142" s="31"/>
      <c r="M142" s="31"/>
    </row>
    <row r="143" spans="12:13" ht="12.75">
      <c r="L143" s="31"/>
      <c r="M143" s="31"/>
    </row>
    <row r="144" spans="12:13" ht="12.75">
      <c r="L144" s="31"/>
      <c r="M144" s="31"/>
    </row>
    <row r="145" spans="12:13" ht="12.75">
      <c r="L145" s="31"/>
      <c r="M145" s="31"/>
    </row>
    <row r="146" spans="12:13" ht="12.75">
      <c r="L146" s="31"/>
      <c r="M146" s="31"/>
    </row>
    <row r="147" spans="12:13" ht="12.75">
      <c r="L147" s="31"/>
      <c r="M147" s="31"/>
    </row>
    <row r="148" spans="12:13" ht="12.75">
      <c r="L148" s="31"/>
      <c r="M148" s="31"/>
    </row>
    <row r="149" spans="12:13" ht="12.75">
      <c r="L149" s="31"/>
      <c r="M149" s="31"/>
    </row>
    <row r="150" spans="12:13" ht="12.75">
      <c r="L150" s="31"/>
      <c r="M150" s="31"/>
    </row>
    <row r="151" spans="12:13" ht="12.75">
      <c r="L151" s="31"/>
      <c r="M151" s="31"/>
    </row>
  </sheetData>
  <sheetProtection/>
  <mergeCells count="17">
    <mergeCell ref="A22:N22"/>
    <mergeCell ref="B23:J23"/>
    <mergeCell ref="K23:N23"/>
    <mergeCell ref="A24:A26"/>
    <mergeCell ref="B24:D24"/>
    <mergeCell ref="E24:G24"/>
    <mergeCell ref="H24:J24"/>
    <mergeCell ref="K24:L25"/>
    <mergeCell ref="M24:N25"/>
    <mergeCell ref="A1:J1"/>
    <mergeCell ref="A2:J2"/>
    <mergeCell ref="B4:H4"/>
    <mergeCell ref="A5:A8"/>
    <mergeCell ref="B5:H5"/>
    <mergeCell ref="C6:E6"/>
    <mergeCell ref="F6:H6"/>
    <mergeCell ref="I6:J6"/>
  </mergeCells>
  <printOptions/>
  <pageMargins left="0.75" right="0.59" top="0.2" bottom="0.22" header="0.2" footer="0.19"/>
  <pageSetup horizontalDpi="600" verticalDpi="600" orientation="landscape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8515625" style="18" customWidth="1"/>
    <col min="2" max="2" width="7.8515625" style="18" customWidth="1"/>
    <col min="3" max="3" width="9.28125" style="18" bestFit="1" customWidth="1"/>
    <col min="4" max="4" width="8.7109375" style="18" bestFit="1" customWidth="1"/>
    <col min="5" max="5" width="9.28125" style="18" bestFit="1" customWidth="1"/>
    <col min="6" max="6" width="9.140625" style="18" customWidth="1"/>
    <col min="7" max="7" width="8.7109375" style="18" bestFit="1" customWidth="1"/>
    <col min="8" max="8" width="8.8515625" style="18" bestFit="1" customWidth="1"/>
    <col min="9" max="10" width="8.421875" style="18" customWidth="1"/>
    <col min="11" max="11" width="8.28125" style="18" customWidth="1"/>
    <col min="12" max="12" width="8.421875" style="18" customWidth="1"/>
    <col min="13" max="16384" width="9.140625" style="18" customWidth="1"/>
  </cols>
  <sheetData>
    <row r="1" spans="1:12" ht="12.75">
      <c r="A1" s="1647" t="s">
        <v>1493</v>
      </c>
      <c r="B1" s="1647"/>
      <c r="C1" s="1647"/>
      <c r="D1" s="1647"/>
      <c r="E1" s="1647"/>
      <c r="F1" s="1647"/>
      <c r="G1" s="1647"/>
      <c r="H1" s="1647"/>
      <c r="I1" s="1647"/>
      <c r="J1" s="1647"/>
      <c r="K1" s="1647"/>
      <c r="L1" s="1647"/>
    </row>
    <row r="2" spans="1:13" ht="15.75">
      <c r="A2" s="1784" t="s">
        <v>272</v>
      </c>
      <c r="B2" s="1784"/>
      <c r="C2" s="1784"/>
      <c r="D2" s="1784"/>
      <c r="E2" s="1784"/>
      <c r="F2" s="1784"/>
      <c r="G2" s="1784"/>
      <c r="H2" s="1784"/>
      <c r="I2" s="1784"/>
      <c r="J2" s="1784"/>
      <c r="K2" s="1784"/>
      <c r="L2" s="1784"/>
      <c r="M2" s="354"/>
    </row>
    <row r="3" spans="1:12" ht="12.75">
      <c r="A3" s="120" t="s">
        <v>1019</v>
      </c>
      <c r="B3" s="120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3" ht="12.75">
      <c r="A4" s="1647" t="s">
        <v>961</v>
      </c>
      <c r="B4" s="1647"/>
      <c r="C4" s="1647"/>
      <c r="D4" s="1647"/>
      <c r="E4" s="1647"/>
      <c r="F4" s="1647"/>
      <c r="G4" s="1647"/>
      <c r="H4" s="1647"/>
      <c r="I4" s="1647"/>
      <c r="J4" s="1647"/>
      <c r="K4" s="1647"/>
      <c r="L4" s="1647"/>
      <c r="M4" s="354"/>
    </row>
    <row r="5" spans="1:12" ht="13.5" thickBot="1">
      <c r="A5" s="1785" t="s">
        <v>854</v>
      </c>
      <c r="B5" s="1785"/>
      <c r="C5" s="1785"/>
      <c r="D5" s="1751"/>
      <c r="E5" s="1751"/>
      <c r="F5" s="1751"/>
      <c r="G5" s="1785"/>
      <c r="H5" s="1785"/>
      <c r="I5" s="1785"/>
      <c r="J5" s="1785"/>
      <c r="K5" s="1785"/>
      <c r="L5" s="1785"/>
    </row>
    <row r="6" spans="1:12" ht="12.75">
      <c r="A6" s="133"/>
      <c r="B6" s="134" t="s">
        <v>1020</v>
      </c>
      <c r="C6" s="135" t="s">
        <v>944</v>
      </c>
      <c r="D6" s="1780" t="s">
        <v>1406</v>
      </c>
      <c r="E6" s="1728"/>
      <c r="F6" s="1727" t="s">
        <v>925</v>
      </c>
      <c r="G6" s="1727"/>
      <c r="H6" s="1728"/>
      <c r="I6" s="136"/>
      <c r="J6" s="1727" t="s">
        <v>1310</v>
      </c>
      <c r="K6" s="1727"/>
      <c r="L6" s="137"/>
    </row>
    <row r="7" spans="1:12" ht="12.75">
      <c r="A7" s="138" t="s">
        <v>1460</v>
      </c>
      <c r="B7" s="139" t="s">
        <v>1021</v>
      </c>
      <c r="C7" s="669" t="s">
        <v>855</v>
      </c>
      <c r="D7" s="670" t="s">
        <v>882</v>
      </c>
      <c r="E7" s="669" t="s">
        <v>855</v>
      </c>
      <c r="F7" s="669" t="s">
        <v>110</v>
      </c>
      <c r="G7" s="669" t="s">
        <v>882</v>
      </c>
      <c r="H7" s="669" t="s">
        <v>855</v>
      </c>
      <c r="I7" s="140" t="s">
        <v>1022</v>
      </c>
      <c r="J7" s="140" t="s">
        <v>1022</v>
      </c>
      <c r="K7" s="140" t="s">
        <v>1023</v>
      </c>
      <c r="L7" s="141" t="s">
        <v>1023</v>
      </c>
    </row>
    <row r="8" spans="1:12" ht="12.75">
      <c r="A8" s="259">
        <v>1</v>
      </c>
      <c r="B8" s="688">
        <v>2</v>
      </c>
      <c r="C8" s="689" t="s">
        <v>1024</v>
      </c>
      <c r="D8" s="537">
        <v>4</v>
      </c>
      <c r="E8" s="690">
        <v>5</v>
      </c>
      <c r="F8" s="690">
        <v>6</v>
      </c>
      <c r="G8" s="690">
        <v>7</v>
      </c>
      <c r="H8" s="689">
        <v>8</v>
      </c>
      <c r="I8" s="143" t="s">
        <v>1025</v>
      </c>
      <c r="J8" s="143" t="s">
        <v>1026</v>
      </c>
      <c r="K8" s="143" t="s">
        <v>1027</v>
      </c>
      <c r="L8" s="144" t="s">
        <v>1028</v>
      </c>
    </row>
    <row r="9" spans="1:12" ht="12.75">
      <c r="A9" s="83"/>
      <c r="B9" s="78"/>
      <c r="C9" s="843"/>
      <c r="D9" s="1126"/>
      <c r="E9" s="1127"/>
      <c r="F9" s="1126"/>
      <c r="G9" s="1126"/>
      <c r="H9" s="1127"/>
      <c r="I9" s="1126"/>
      <c r="J9" s="1126"/>
      <c r="K9" s="1126"/>
      <c r="L9" s="1128"/>
    </row>
    <row r="10" spans="1:12" ht="12.75">
      <c r="A10" s="691" t="s">
        <v>1029</v>
      </c>
      <c r="B10" s="121">
        <v>100</v>
      </c>
      <c r="C10" s="1129">
        <v>185.1</v>
      </c>
      <c r="D10" s="67">
        <v>196.3</v>
      </c>
      <c r="E10" s="1130">
        <v>198.4</v>
      </c>
      <c r="F10" s="67">
        <v>222.1</v>
      </c>
      <c r="G10" s="67">
        <v>223.1</v>
      </c>
      <c r="H10" s="1130">
        <v>224.4</v>
      </c>
      <c r="I10" s="1131">
        <v>7.2</v>
      </c>
      <c r="J10" s="1131">
        <v>1.1</v>
      </c>
      <c r="K10" s="1131">
        <v>13.1</v>
      </c>
      <c r="L10" s="1132">
        <v>0.6</v>
      </c>
    </row>
    <row r="11" spans="1:12" ht="12.75">
      <c r="A11" s="185"/>
      <c r="B11" s="122"/>
      <c r="C11" s="1133"/>
      <c r="D11" s="31"/>
      <c r="E11" s="1134"/>
      <c r="F11" s="31"/>
      <c r="G11" s="31"/>
      <c r="H11" s="1134"/>
      <c r="I11" s="1135"/>
      <c r="J11" s="1135"/>
      <c r="K11" s="1135"/>
      <c r="L11" s="1136"/>
    </row>
    <row r="12" spans="1:12" ht="12.75">
      <c r="A12" s="691" t="s">
        <v>1030</v>
      </c>
      <c r="B12" s="121">
        <v>53.2</v>
      </c>
      <c r="C12" s="1129">
        <v>176.5</v>
      </c>
      <c r="D12" s="67">
        <v>189.3</v>
      </c>
      <c r="E12" s="1130">
        <v>193.1</v>
      </c>
      <c r="F12" s="67">
        <v>222</v>
      </c>
      <c r="G12" s="67">
        <v>223.5</v>
      </c>
      <c r="H12" s="1130">
        <v>226.2</v>
      </c>
      <c r="I12" s="1131">
        <v>9.4</v>
      </c>
      <c r="J12" s="1131">
        <v>2</v>
      </c>
      <c r="K12" s="1131">
        <v>17.1</v>
      </c>
      <c r="L12" s="1132">
        <v>1.2</v>
      </c>
    </row>
    <row r="13" spans="1:12" ht="12.75">
      <c r="A13" s="49"/>
      <c r="B13" s="122"/>
      <c r="C13" s="1133"/>
      <c r="D13" s="31"/>
      <c r="E13" s="1134"/>
      <c r="F13" s="31"/>
      <c r="G13" s="31"/>
      <c r="H13" s="1134"/>
      <c r="I13" s="1137"/>
      <c r="J13" s="1137"/>
      <c r="K13" s="1137"/>
      <c r="L13" s="1138"/>
    </row>
    <row r="14" spans="1:12" ht="12.75">
      <c r="A14" s="185" t="s">
        <v>1031</v>
      </c>
      <c r="B14" s="124">
        <v>18</v>
      </c>
      <c r="C14" s="1133">
        <v>175.3</v>
      </c>
      <c r="D14" s="31">
        <v>197.1</v>
      </c>
      <c r="E14" s="1134">
        <v>201.5</v>
      </c>
      <c r="F14" s="31">
        <v>224.7</v>
      </c>
      <c r="G14" s="31">
        <v>226.1</v>
      </c>
      <c r="H14" s="1134">
        <v>227.6</v>
      </c>
      <c r="I14" s="1137">
        <v>14.9</v>
      </c>
      <c r="J14" s="1137">
        <v>2.2</v>
      </c>
      <c r="K14" s="1137">
        <v>13</v>
      </c>
      <c r="L14" s="1138">
        <v>0.7</v>
      </c>
    </row>
    <row r="15" spans="1:12" ht="12.75">
      <c r="A15" s="185" t="s">
        <v>1032</v>
      </c>
      <c r="B15" s="124" t="s">
        <v>1293</v>
      </c>
      <c r="C15" s="1133">
        <v>165.8</v>
      </c>
      <c r="D15" s="31">
        <v>193</v>
      </c>
      <c r="E15" s="1134">
        <v>198</v>
      </c>
      <c r="F15" s="31">
        <v>225.3</v>
      </c>
      <c r="G15" s="31">
        <v>226.7</v>
      </c>
      <c r="H15" s="1134">
        <v>228.4</v>
      </c>
      <c r="I15" s="1137">
        <v>19.4</v>
      </c>
      <c r="J15" s="1137">
        <v>2.6</v>
      </c>
      <c r="K15" s="1137">
        <v>15.4</v>
      </c>
      <c r="L15" s="1138">
        <v>0.7</v>
      </c>
    </row>
    <row r="16" spans="1:12" ht="12.75" customHeight="1">
      <c r="A16" s="185" t="s">
        <v>1033</v>
      </c>
      <c r="B16" s="125">
        <v>1.79</v>
      </c>
      <c r="C16" s="1133">
        <v>249.8</v>
      </c>
      <c r="D16" s="31">
        <v>245.2</v>
      </c>
      <c r="E16" s="1134">
        <v>251.7</v>
      </c>
      <c r="F16" s="31">
        <v>240.5</v>
      </c>
      <c r="G16" s="31">
        <v>242.3</v>
      </c>
      <c r="H16" s="1134">
        <v>242.3</v>
      </c>
      <c r="I16" s="1137">
        <v>0.8</v>
      </c>
      <c r="J16" s="1137">
        <v>2.7</v>
      </c>
      <c r="K16" s="1137">
        <v>-3.7</v>
      </c>
      <c r="L16" s="1138">
        <v>0</v>
      </c>
    </row>
    <row r="17" spans="1:12" ht="12.75" customHeight="1">
      <c r="A17" s="185" t="s">
        <v>1034</v>
      </c>
      <c r="B17" s="125">
        <v>2.05</v>
      </c>
      <c r="C17" s="1133">
        <v>168.8</v>
      </c>
      <c r="D17" s="31">
        <v>178.2</v>
      </c>
      <c r="E17" s="1134">
        <v>178.8</v>
      </c>
      <c r="F17" s="31">
        <v>200.3</v>
      </c>
      <c r="G17" s="31">
        <v>201</v>
      </c>
      <c r="H17" s="1134">
        <v>202.2</v>
      </c>
      <c r="I17" s="1137">
        <v>5.9</v>
      </c>
      <c r="J17" s="1137">
        <v>0.3</v>
      </c>
      <c r="K17" s="1137">
        <v>13.1</v>
      </c>
      <c r="L17" s="1138">
        <v>0.6</v>
      </c>
    </row>
    <row r="18" spans="1:12" ht="12.75">
      <c r="A18" s="185" t="s">
        <v>1035</v>
      </c>
      <c r="B18" s="125">
        <v>2.73</v>
      </c>
      <c r="C18" s="1133">
        <v>173.4</v>
      </c>
      <c r="D18" s="31">
        <v>194.1</v>
      </c>
      <c r="E18" s="1134">
        <v>197.1</v>
      </c>
      <c r="F18" s="31">
        <v>246</v>
      </c>
      <c r="G18" s="31">
        <v>245.5</v>
      </c>
      <c r="H18" s="1134">
        <v>245.6</v>
      </c>
      <c r="I18" s="1137">
        <v>13.7</v>
      </c>
      <c r="J18" s="1137">
        <v>1.5</v>
      </c>
      <c r="K18" s="1137">
        <v>24.6</v>
      </c>
      <c r="L18" s="1138">
        <v>0</v>
      </c>
    </row>
    <row r="19" spans="1:12" ht="12.75">
      <c r="A19" s="185" t="s">
        <v>1036</v>
      </c>
      <c r="B19" s="125">
        <v>7.89</v>
      </c>
      <c r="C19" s="1133">
        <v>151.2</v>
      </c>
      <c r="D19" s="31">
        <v>144.7</v>
      </c>
      <c r="E19" s="1134">
        <v>148.5</v>
      </c>
      <c r="F19" s="31">
        <v>173.4</v>
      </c>
      <c r="G19" s="31">
        <v>172.9</v>
      </c>
      <c r="H19" s="1134">
        <v>180.9</v>
      </c>
      <c r="I19" s="1137">
        <v>-1.8</v>
      </c>
      <c r="J19" s="1137">
        <v>2.6</v>
      </c>
      <c r="K19" s="1137">
        <v>21.8</v>
      </c>
      <c r="L19" s="1138">
        <v>4.6</v>
      </c>
    </row>
    <row r="20" spans="1:12" ht="12.75" customHeight="1">
      <c r="A20" s="185" t="s">
        <v>1038</v>
      </c>
      <c r="B20" s="125">
        <v>6.25</v>
      </c>
      <c r="C20" s="1133">
        <v>145.3</v>
      </c>
      <c r="D20" s="31">
        <v>141.2</v>
      </c>
      <c r="E20" s="1134">
        <v>144.6</v>
      </c>
      <c r="F20" s="31">
        <v>170.7</v>
      </c>
      <c r="G20" s="31">
        <v>169.3</v>
      </c>
      <c r="H20" s="1134">
        <v>176.7</v>
      </c>
      <c r="I20" s="1137">
        <v>-0.5</v>
      </c>
      <c r="J20" s="1137">
        <v>2.4</v>
      </c>
      <c r="K20" s="1137">
        <v>22.2</v>
      </c>
      <c r="L20" s="1138">
        <v>4.4</v>
      </c>
    </row>
    <row r="21" spans="1:12" ht="12.75" customHeight="1">
      <c r="A21" s="185" t="s">
        <v>1039</v>
      </c>
      <c r="B21" s="125">
        <v>5.15</v>
      </c>
      <c r="C21" s="1133">
        <v>152.3</v>
      </c>
      <c r="D21" s="31">
        <v>146.1</v>
      </c>
      <c r="E21" s="1134">
        <v>149.6</v>
      </c>
      <c r="F21" s="31">
        <v>178.4</v>
      </c>
      <c r="G21" s="31">
        <v>177.3</v>
      </c>
      <c r="H21" s="1134">
        <v>184.9</v>
      </c>
      <c r="I21" s="1137">
        <v>-1.8</v>
      </c>
      <c r="J21" s="1137">
        <v>2.4</v>
      </c>
      <c r="K21" s="1137">
        <v>23.6</v>
      </c>
      <c r="L21" s="1138">
        <v>4.3</v>
      </c>
    </row>
    <row r="22" spans="1:12" ht="12.75" customHeight="1">
      <c r="A22" s="185" t="s">
        <v>1040</v>
      </c>
      <c r="B22" s="125">
        <v>1.1</v>
      </c>
      <c r="C22" s="1133">
        <v>114.6</v>
      </c>
      <c r="D22" s="31">
        <v>122.2</v>
      </c>
      <c r="E22" s="1134">
        <v>127.2</v>
      </c>
      <c r="F22" s="31">
        <v>139.5</v>
      </c>
      <c r="G22" s="31">
        <v>137.3</v>
      </c>
      <c r="H22" s="1134">
        <v>146.7</v>
      </c>
      <c r="I22" s="1137">
        <v>11</v>
      </c>
      <c r="J22" s="1137">
        <v>4.1</v>
      </c>
      <c r="K22" s="1137">
        <v>15.3</v>
      </c>
      <c r="L22" s="1138">
        <v>6.8</v>
      </c>
    </row>
    <row r="23" spans="1:12" ht="12.75" customHeight="1">
      <c r="A23" s="185" t="s">
        <v>1041</v>
      </c>
      <c r="B23" s="125">
        <v>1.65</v>
      </c>
      <c r="C23" s="1133">
        <v>172.2</v>
      </c>
      <c r="D23" s="31">
        <v>159.8</v>
      </c>
      <c r="E23" s="1134">
        <v>164.2</v>
      </c>
      <c r="F23" s="31">
        <v>183.3</v>
      </c>
      <c r="G23" s="31">
        <v>186.8</v>
      </c>
      <c r="H23" s="1134">
        <v>196</v>
      </c>
      <c r="I23" s="1137">
        <v>-4.6</v>
      </c>
      <c r="J23" s="1137">
        <v>2.8</v>
      </c>
      <c r="K23" s="1137">
        <v>19.4</v>
      </c>
      <c r="L23" s="1138">
        <v>4.9</v>
      </c>
    </row>
    <row r="24" spans="1:12" ht="12.75" customHeight="1">
      <c r="A24" s="185" t="s">
        <v>1042</v>
      </c>
      <c r="B24" s="125">
        <v>1.59</v>
      </c>
      <c r="C24" s="1133">
        <v>171.5</v>
      </c>
      <c r="D24" s="31">
        <v>159.9</v>
      </c>
      <c r="E24" s="1134">
        <v>164.4</v>
      </c>
      <c r="F24" s="31">
        <v>183.8</v>
      </c>
      <c r="G24" s="31">
        <v>187.5</v>
      </c>
      <c r="H24" s="1134">
        <v>196.9</v>
      </c>
      <c r="I24" s="1137">
        <v>-4.1</v>
      </c>
      <c r="J24" s="1137">
        <v>2.8</v>
      </c>
      <c r="K24" s="1137">
        <v>19.8</v>
      </c>
      <c r="L24" s="1138">
        <v>5</v>
      </c>
    </row>
    <row r="25" spans="1:12" ht="12.75" customHeight="1">
      <c r="A25" s="185" t="s">
        <v>1043</v>
      </c>
      <c r="B25" s="125">
        <v>0.05</v>
      </c>
      <c r="C25" s="1133">
        <v>181.6</v>
      </c>
      <c r="D25" s="31">
        <v>154.6</v>
      </c>
      <c r="E25" s="1134">
        <v>155.4</v>
      </c>
      <c r="F25" s="31">
        <v>168.9</v>
      </c>
      <c r="G25" s="31">
        <v>168.1</v>
      </c>
      <c r="H25" s="1134">
        <v>168.5</v>
      </c>
      <c r="I25" s="1137">
        <v>-14.4</v>
      </c>
      <c r="J25" s="1137">
        <v>0.5</v>
      </c>
      <c r="K25" s="1137">
        <v>8.4</v>
      </c>
      <c r="L25" s="1138">
        <v>0.2</v>
      </c>
    </row>
    <row r="26" spans="1:12" ht="12.75">
      <c r="A26" s="185" t="s">
        <v>1044</v>
      </c>
      <c r="B26" s="124">
        <v>1.85</v>
      </c>
      <c r="C26" s="1133">
        <v>187.8</v>
      </c>
      <c r="D26" s="31">
        <v>185.6</v>
      </c>
      <c r="E26" s="1134">
        <v>186.4</v>
      </c>
      <c r="F26" s="31">
        <v>200.7</v>
      </c>
      <c r="G26" s="31">
        <v>203.2</v>
      </c>
      <c r="H26" s="1134">
        <v>206.7</v>
      </c>
      <c r="I26" s="1137">
        <v>-0.7</v>
      </c>
      <c r="J26" s="1137">
        <v>0.4</v>
      </c>
      <c r="K26" s="1137">
        <v>10.9</v>
      </c>
      <c r="L26" s="1138">
        <v>1.7</v>
      </c>
    </row>
    <row r="27" spans="1:12" ht="12.75">
      <c r="A27" s="185" t="s">
        <v>1045</v>
      </c>
      <c r="B27" s="124">
        <v>5.21</v>
      </c>
      <c r="C27" s="1133">
        <v>189.7</v>
      </c>
      <c r="D27" s="31">
        <v>197.1</v>
      </c>
      <c r="E27" s="1134">
        <v>199.7</v>
      </c>
      <c r="F27" s="31">
        <v>239.4</v>
      </c>
      <c r="G27" s="31">
        <v>242.3</v>
      </c>
      <c r="H27" s="1134">
        <v>250</v>
      </c>
      <c r="I27" s="1137">
        <v>5.3</v>
      </c>
      <c r="J27" s="1137">
        <v>1.3</v>
      </c>
      <c r="K27" s="1137">
        <v>25.2</v>
      </c>
      <c r="L27" s="1138">
        <v>3.2</v>
      </c>
    </row>
    <row r="28" spans="1:12" ht="12.75">
      <c r="A28" s="185" t="s">
        <v>1046</v>
      </c>
      <c r="B28" s="124">
        <v>4.05</v>
      </c>
      <c r="C28" s="1133">
        <v>168.8</v>
      </c>
      <c r="D28" s="31">
        <v>181.4</v>
      </c>
      <c r="E28" s="1134">
        <v>181.6</v>
      </c>
      <c r="F28" s="31">
        <v>210.7</v>
      </c>
      <c r="G28" s="31">
        <v>210.8</v>
      </c>
      <c r="H28" s="1134">
        <v>212.4</v>
      </c>
      <c r="I28" s="1137">
        <v>7.6</v>
      </c>
      <c r="J28" s="1137">
        <v>0.1</v>
      </c>
      <c r="K28" s="1137">
        <v>17</v>
      </c>
      <c r="L28" s="1138">
        <v>0.8</v>
      </c>
    </row>
    <row r="29" spans="1:12" ht="12.75">
      <c r="A29" s="185" t="s">
        <v>1047</v>
      </c>
      <c r="B29" s="124">
        <v>3.07</v>
      </c>
      <c r="C29" s="1133">
        <v>162.5</v>
      </c>
      <c r="D29" s="31">
        <v>187.7</v>
      </c>
      <c r="E29" s="1134">
        <v>206.9</v>
      </c>
      <c r="F29" s="31">
        <v>222.1</v>
      </c>
      <c r="G29" s="31">
        <v>224.9</v>
      </c>
      <c r="H29" s="1134">
        <v>220.3</v>
      </c>
      <c r="I29" s="1137">
        <v>27.3</v>
      </c>
      <c r="J29" s="1137">
        <v>10.2</v>
      </c>
      <c r="K29" s="1137">
        <v>6.5</v>
      </c>
      <c r="L29" s="1138">
        <v>-2</v>
      </c>
    </row>
    <row r="30" spans="1:12" ht="12.75">
      <c r="A30" s="185" t="s">
        <v>1048</v>
      </c>
      <c r="B30" s="124">
        <v>1.21</v>
      </c>
      <c r="C30" s="1133">
        <v>147.3</v>
      </c>
      <c r="D30" s="31">
        <v>134</v>
      </c>
      <c r="E30" s="1134">
        <v>135</v>
      </c>
      <c r="F30" s="31">
        <v>182.8</v>
      </c>
      <c r="G30" s="31">
        <v>196.6</v>
      </c>
      <c r="H30" s="1134">
        <v>206.5</v>
      </c>
      <c r="I30" s="1137">
        <v>-8.4</v>
      </c>
      <c r="J30" s="1137">
        <v>0.7</v>
      </c>
      <c r="K30" s="1137">
        <v>53</v>
      </c>
      <c r="L30" s="1138">
        <v>5</v>
      </c>
    </row>
    <row r="31" spans="1:12" ht="12.75">
      <c r="A31" s="185" t="s">
        <v>1049</v>
      </c>
      <c r="B31" s="125">
        <v>2.28</v>
      </c>
      <c r="C31" s="1133">
        <v>188.8</v>
      </c>
      <c r="D31" s="31">
        <v>192.7</v>
      </c>
      <c r="E31" s="1134">
        <v>192.9</v>
      </c>
      <c r="F31" s="31">
        <v>217.5</v>
      </c>
      <c r="G31" s="31">
        <v>219.9</v>
      </c>
      <c r="H31" s="1134">
        <v>220.2</v>
      </c>
      <c r="I31" s="1137">
        <v>2.2</v>
      </c>
      <c r="J31" s="1137">
        <v>0.1</v>
      </c>
      <c r="K31" s="1137">
        <v>14.2</v>
      </c>
      <c r="L31" s="1138">
        <v>0.1</v>
      </c>
    </row>
    <row r="32" spans="1:12" ht="12.75" customHeight="1">
      <c r="A32" s="185" t="s">
        <v>1050</v>
      </c>
      <c r="B32" s="125">
        <v>0.75</v>
      </c>
      <c r="C32" s="1133">
        <v>143.3</v>
      </c>
      <c r="D32" s="31">
        <v>148.2</v>
      </c>
      <c r="E32" s="1134">
        <v>149.1</v>
      </c>
      <c r="F32" s="31">
        <v>176.5</v>
      </c>
      <c r="G32" s="31">
        <v>178.1</v>
      </c>
      <c r="H32" s="1134">
        <v>179</v>
      </c>
      <c r="I32" s="1137">
        <v>4</v>
      </c>
      <c r="J32" s="1137">
        <v>0.6</v>
      </c>
      <c r="K32" s="1137">
        <v>20.1</v>
      </c>
      <c r="L32" s="1138">
        <v>0.5</v>
      </c>
    </row>
    <row r="33" spans="1:12" ht="12.75" customHeight="1">
      <c r="A33" s="185" t="s">
        <v>1051</v>
      </c>
      <c r="B33" s="125">
        <v>1.53</v>
      </c>
      <c r="C33" s="1133">
        <v>206.8</v>
      </c>
      <c r="D33" s="31">
        <v>210.2</v>
      </c>
      <c r="E33" s="1134">
        <v>210.2</v>
      </c>
      <c r="F33" s="31">
        <v>233.6</v>
      </c>
      <c r="G33" s="31">
        <v>236.3</v>
      </c>
      <c r="H33" s="1134">
        <v>236.3</v>
      </c>
      <c r="I33" s="1137">
        <v>1.6</v>
      </c>
      <c r="J33" s="1137">
        <v>0</v>
      </c>
      <c r="K33" s="1137">
        <v>12.4</v>
      </c>
      <c r="L33" s="1138">
        <v>0</v>
      </c>
    </row>
    <row r="34" spans="1:12" ht="12.75">
      <c r="A34" s="185" t="s">
        <v>1052</v>
      </c>
      <c r="B34" s="125">
        <v>6.91</v>
      </c>
      <c r="C34" s="1133">
        <v>210.5</v>
      </c>
      <c r="D34" s="31">
        <v>225.8</v>
      </c>
      <c r="E34" s="1134">
        <v>226.9</v>
      </c>
      <c r="F34" s="31">
        <v>269.4</v>
      </c>
      <c r="G34" s="31">
        <v>270.3</v>
      </c>
      <c r="H34" s="1134">
        <v>270.6</v>
      </c>
      <c r="I34" s="1137">
        <v>7.8</v>
      </c>
      <c r="J34" s="1137">
        <v>0.5</v>
      </c>
      <c r="K34" s="1137">
        <v>19.3</v>
      </c>
      <c r="L34" s="1138">
        <v>0.1</v>
      </c>
    </row>
    <row r="35" spans="1:12" ht="12.75">
      <c r="A35" s="49"/>
      <c r="B35" s="125"/>
      <c r="C35" s="1133"/>
      <c r="D35" s="31"/>
      <c r="E35" s="1134"/>
      <c r="F35" s="31"/>
      <c r="G35" s="31"/>
      <c r="H35" s="1134"/>
      <c r="I35" s="1135"/>
      <c r="J35" s="1135"/>
      <c r="K35" s="1135"/>
      <c r="L35" s="1136"/>
    </row>
    <row r="36" spans="1:12" ht="12.75">
      <c r="A36" s="692" t="s">
        <v>1053</v>
      </c>
      <c r="B36" s="121">
        <v>46.8</v>
      </c>
      <c r="C36" s="1129">
        <v>195</v>
      </c>
      <c r="D36" s="67">
        <v>204.3</v>
      </c>
      <c r="E36" s="1130">
        <v>204.5</v>
      </c>
      <c r="F36" s="67">
        <v>222.4</v>
      </c>
      <c r="G36" s="67">
        <v>222.8</v>
      </c>
      <c r="H36" s="1130">
        <v>222.4</v>
      </c>
      <c r="I36" s="1139">
        <v>4.9</v>
      </c>
      <c r="J36" s="1139">
        <v>0.1</v>
      </c>
      <c r="K36" s="1139">
        <v>8.8</v>
      </c>
      <c r="L36" s="1140">
        <v>-0.2</v>
      </c>
    </row>
    <row r="37" spans="1:12" ht="12.75">
      <c r="A37" s="49"/>
      <c r="B37" s="124"/>
      <c r="C37" s="1133"/>
      <c r="D37" s="31"/>
      <c r="E37" s="1134"/>
      <c r="F37" s="31"/>
      <c r="G37" s="31"/>
      <c r="H37" s="1134"/>
      <c r="I37" s="1137"/>
      <c r="J37" s="1137"/>
      <c r="K37" s="1137"/>
      <c r="L37" s="1138"/>
    </row>
    <row r="38" spans="1:12" ht="12.75">
      <c r="A38" s="185" t="s">
        <v>1054</v>
      </c>
      <c r="B38" s="124">
        <v>8.92</v>
      </c>
      <c r="C38" s="1133">
        <v>149.5</v>
      </c>
      <c r="D38" s="31">
        <v>153</v>
      </c>
      <c r="E38" s="1134">
        <v>153.1</v>
      </c>
      <c r="F38" s="31">
        <v>162.6</v>
      </c>
      <c r="G38" s="31">
        <v>165.9</v>
      </c>
      <c r="H38" s="1134">
        <v>166.1</v>
      </c>
      <c r="I38" s="1137">
        <v>2.4</v>
      </c>
      <c r="J38" s="1137">
        <v>0.1</v>
      </c>
      <c r="K38" s="1137">
        <v>8.5</v>
      </c>
      <c r="L38" s="1141">
        <v>0.1</v>
      </c>
    </row>
    <row r="39" spans="1:12" ht="12.75">
      <c r="A39" s="185" t="s">
        <v>1055</v>
      </c>
      <c r="B39" s="124" t="s">
        <v>1294</v>
      </c>
      <c r="C39" s="1133">
        <v>135.5</v>
      </c>
      <c r="D39" s="31">
        <v>136.1</v>
      </c>
      <c r="E39" s="1134">
        <v>136.2</v>
      </c>
      <c r="F39" s="31">
        <v>146.4</v>
      </c>
      <c r="G39" s="31">
        <v>146.8</v>
      </c>
      <c r="H39" s="1134">
        <v>147.2</v>
      </c>
      <c r="I39" s="1137">
        <v>0.5</v>
      </c>
      <c r="J39" s="1137">
        <v>0.1</v>
      </c>
      <c r="K39" s="1137">
        <v>8.1</v>
      </c>
      <c r="L39" s="1141">
        <v>0.3</v>
      </c>
    </row>
    <row r="40" spans="1:12" ht="12.75">
      <c r="A40" s="185" t="s">
        <v>1056</v>
      </c>
      <c r="B40" s="124" t="s">
        <v>1297</v>
      </c>
      <c r="C40" s="1133">
        <v>148.8</v>
      </c>
      <c r="D40" s="31">
        <v>152.6</v>
      </c>
      <c r="E40" s="1134">
        <v>152.7</v>
      </c>
      <c r="F40" s="31">
        <v>162.2</v>
      </c>
      <c r="G40" s="31">
        <v>163.3</v>
      </c>
      <c r="H40" s="1134">
        <v>163.6</v>
      </c>
      <c r="I40" s="1137">
        <v>2.6</v>
      </c>
      <c r="J40" s="1137">
        <v>0.1</v>
      </c>
      <c r="K40" s="1137">
        <v>7.1</v>
      </c>
      <c r="L40" s="1141">
        <v>0.2</v>
      </c>
    </row>
    <row r="41" spans="1:12" ht="12.75" customHeight="1">
      <c r="A41" s="185" t="s">
        <v>1057</v>
      </c>
      <c r="B41" s="125">
        <v>0.89</v>
      </c>
      <c r="C41" s="1133">
        <v>194.8</v>
      </c>
      <c r="D41" s="31">
        <v>204.5</v>
      </c>
      <c r="E41" s="1134">
        <v>204.5</v>
      </c>
      <c r="F41" s="31">
        <v>213.1</v>
      </c>
      <c r="G41" s="31">
        <v>234.6</v>
      </c>
      <c r="H41" s="1134">
        <v>234.6</v>
      </c>
      <c r="I41" s="1137">
        <v>5</v>
      </c>
      <c r="J41" s="1137">
        <v>0</v>
      </c>
      <c r="K41" s="1137">
        <v>14.7</v>
      </c>
      <c r="L41" s="61">
        <v>0</v>
      </c>
    </row>
    <row r="42" spans="1:12" ht="12.75">
      <c r="A42" s="185" t="s">
        <v>1058</v>
      </c>
      <c r="B42" s="125">
        <v>2.2</v>
      </c>
      <c r="C42" s="1133">
        <v>146.5</v>
      </c>
      <c r="D42" s="31">
        <v>153.3</v>
      </c>
      <c r="E42" s="1134">
        <v>153.3</v>
      </c>
      <c r="F42" s="31">
        <v>162.4</v>
      </c>
      <c r="G42" s="31">
        <v>164.6</v>
      </c>
      <c r="H42" s="1134">
        <v>164.6</v>
      </c>
      <c r="I42" s="1137">
        <v>4.6</v>
      </c>
      <c r="J42" s="1137">
        <v>0</v>
      </c>
      <c r="K42" s="1137">
        <v>7.4</v>
      </c>
      <c r="L42" s="61">
        <v>0</v>
      </c>
    </row>
    <row r="43" spans="1:12" ht="12.75">
      <c r="A43" s="185" t="s">
        <v>1059</v>
      </c>
      <c r="B43" s="125">
        <v>14.87</v>
      </c>
      <c r="C43" s="1133">
        <v>216.5</v>
      </c>
      <c r="D43" s="31">
        <v>229.4</v>
      </c>
      <c r="E43" s="1134">
        <v>229.6</v>
      </c>
      <c r="F43" s="31">
        <v>251.3</v>
      </c>
      <c r="G43" s="31">
        <v>251.6</v>
      </c>
      <c r="H43" s="1134">
        <v>250</v>
      </c>
      <c r="I43" s="1137">
        <v>6.1</v>
      </c>
      <c r="J43" s="1137">
        <v>0.1</v>
      </c>
      <c r="K43" s="1137">
        <v>8.9</v>
      </c>
      <c r="L43" s="61">
        <v>-0.6</v>
      </c>
    </row>
    <row r="44" spans="1:12" ht="12.75" customHeight="1">
      <c r="A44" s="185" t="s">
        <v>1060</v>
      </c>
      <c r="B44" s="125">
        <v>3.5</v>
      </c>
      <c r="C44" s="1133">
        <v>149.9</v>
      </c>
      <c r="D44" s="31">
        <v>156.2</v>
      </c>
      <c r="E44" s="1134">
        <v>156.2</v>
      </c>
      <c r="F44" s="31">
        <v>172.2</v>
      </c>
      <c r="G44" s="31">
        <v>175.8</v>
      </c>
      <c r="H44" s="1134">
        <v>175.9</v>
      </c>
      <c r="I44" s="1137">
        <v>4.2</v>
      </c>
      <c r="J44" s="1137">
        <v>0</v>
      </c>
      <c r="K44" s="1137">
        <v>12.6</v>
      </c>
      <c r="L44" s="61">
        <v>0.1</v>
      </c>
    </row>
    <row r="45" spans="1:12" ht="12.75" customHeight="1">
      <c r="A45" s="185" t="s">
        <v>1061</v>
      </c>
      <c r="B45" s="125">
        <v>4.19</v>
      </c>
      <c r="C45" s="1133">
        <v>168.5</v>
      </c>
      <c r="D45" s="31">
        <v>176.9</v>
      </c>
      <c r="E45" s="1134">
        <v>176.9</v>
      </c>
      <c r="F45" s="31">
        <v>176.9</v>
      </c>
      <c r="G45" s="31">
        <v>187.4</v>
      </c>
      <c r="H45" s="1134">
        <v>187.4</v>
      </c>
      <c r="I45" s="1137">
        <v>5</v>
      </c>
      <c r="J45" s="1137">
        <v>0</v>
      </c>
      <c r="K45" s="1137">
        <v>5.9</v>
      </c>
      <c r="L45" s="61">
        <v>0</v>
      </c>
    </row>
    <row r="46" spans="1:12" ht="12.75" customHeight="1">
      <c r="A46" s="185" t="s">
        <v>1062</v>
      </c>
      <c r="B46" s="125">
        <v>1.26</v>
      </c>
      <c r="C46" s="1133">
        <v>159.2</v>
      </c>
      <c r="D46" s="31">
        <v>169.5</v>
      </c>
      <c r="E46" s="1134">
        <v>171.8</v>
      </c>
      <c r="F46" s="31">
        <v>199.8</v>
      </c>
      <c r="G46" s="31">
        <v>200.6</v>
      </c>
      <c r="H46" s="1134">
        <v>200.7</v>
      </c>
      <c r="I46" s="1137">
        <v>7.9</v>
      </c>
      <c r="J46" s="1137">
        <v>1.4</v>
      </c>
      <c r="K46" s="1137">
        <v>16.8</v>
      </c>
      <c r="L46" s="61">
        <v>0</v>
      </c>
    </row>
    <row r="47" spans="1:12" ht="12.75">
      <c r="A47" s="185" t="s">
        <v>1063</v>
      </c>
      <c r="B47" s="124" t="s">
        <v>1298</v>
      </c>
      <c r="C47" s="1133">
        <v>301.8</v>
      </c>
      <c r="D47" s="31">
        <v>322.7</v>
      </c>
      <c r="E47" s="1134">
        <v>322.7</v>
      </c>
      <c r="F47" s="31">
        <v>359.4</v>
      </c>
      <c r="G47" s="31">
        <v>352</v>
      </c>
      <c r="H47" s="1134">
        <v>347.7</v>
      </c>
      <c r="I47" s="1137">
        <v>6.9</v>
      </c>
      <c r="J47" s="1137">
        <v>0</v>
      </c>
      <c r="K47" s="1137">
        <v>7.7</v>
      </c>
      <c r="L47" s="1141">
        <v>-1.2</v>
      </c>
    </row>
    <row r="48" spans="1:12" ht="12.75">
      <c r="A48" s="185" t="s">
        <v>1064</v>
      </c>
      <c r="B48" s="125">
        <v>4.03</v>
      </c>
      <c r="C48" s="1133">
        <v>254.9</v>
      </c>
      <c r="D48" s="31">
        <v>257.8</v>
      </c>
      <c r="E48" s="1134">
        <v>257.8</v>
      </c>
      <c r="F48" s="31">
        <v>308.8</v>
      </c>
      <c r="G48" s="31">
        <v>292.5</v>
      </c>
      <c r="H48" s="1134">
        <v>292.5</v>
      </c>
      <c r="I48" s="1137">
        <v>1.1</v>
      </c>
      <c r="J48" s="1137">
        <v>0</v>
      </c>
      <c r="K48" s="1137">
        <v>13.5</v>
      </c>
      <c r="L48" s="61">
        <v>0</v>
      </c>
    </row>
    <row r="49" spans="1:12" ht="12.75" customHeight="1">
      <c r="A49" s="185" t="s">
        <v>1065</v>
      </c>
      <c r="B49" s="125">
        <v>3.61</v>
      </c>
      <c r="C49" s="1133">
        <v>269.9</v>
      </c>
      <c r="D49" s="31">
        <v>273.1</v>
      </c>
      <c r="E49" s="1134">
        <v>273.1</v>
      </c>
      <c r="F49" s="31">
        <v>330.1</v>
      </c>
      <c r="G49" s="31">
        <v>311.6</v>
      </c>
      <c r="H49" s="1134">
        <v>311.6</v>
      </c>
      <c r="I49" s="1137">
        <v>1.2</v>
      </c>
      <c r="J49" s="1137">
        <v>0</v>
      </c>
      <c r="K49" s="1137">
        <v>14.1</v>
      </c>
      <c r="L49" s="61">
        <v>0</v>
      </c>
    </row>
    <row r="50" spans="1:12" ht="12.75" customHeight="1">
      <c r="A50" s="185" t="s">
        <v>1066</v>
      </c>
      <c r="B50" s="125">
        <v>2.54</v>
      </c>
      <c r="C50" s="1133">
        <v>302.5</v>
      </c>
      <c r="D50" s="31">
        <v>302.4</v>
      </c>
      <c r="E50" s="1134">
        <v>302.4</v>
      </c>
      <c r="F50" s="31">
        <v>378.5</v>
      </c>
      <c r="G50" s="31">
        <v>353.2</v>
      </c>
      <c r="H50" s="1134">
        <v>353.2</v>
      </c>
      <c r="I50" s="1137">
        <v>0</v>
      </c>
      <c r="J50" s="1137">
        <v>0</v>
      </c>
      <c r="K50" s="1137">
        <v>16.8</v>
      </c>
      <c r="L50" s="61">
        <v>0</v>
      </c>
    </row>
    <row r="51" spans="1:12" ht="12.75" customHeight="1">
      <c r="A51" s="185" t="s">
        <v>1067</v>
      </c>
      <c r="B51" s="125">
        <v>1.07</v>
      </c>
      <c r="C51" s="1133">
        <v>184.2</v>
      </c>
      <c r="D51" s="31">
        <v>199.6</v>
      </c>
      <c r="E51" s="1134">
        <v>199.6</v>
      </c>
      <c r="F51" s="31">
        <v>204.2</v>
      </c>
      <c r="G51" s="31">
        <v>206.5</v>
      </c>
      <c r="H51" s="1134">
        <v>206.5</v>
      </c>
      <c r="I51" s="1137">
        <v>8.4</v>
      </c>
      <c r="J51" s="1137">
        <v>0</v>
      </c>
      <c r="K51" s="1137">
        <v>3.5</v>
      </c>
      <c r="L51" s="61">
        <v>0</v>
      </c>
    </row>
    <row r="52" spans="1:12" ht="12.75" customHeight="1">
      <c r="A52" s="185" t="s">
        <v>1068</v>
      </c>
      <c r="B52" s="125">
        <v>0.42</v>
      </c>
      <c r="C52" s="1133">
        <v>126.6</v>
      </c>
      <c r="D52" s="31">
        <v>126.6</v>
      </c>
      <c r="E52" s="1134">
        <v>126.6</v>
      </c>
      <c r="F52" s="31">
        <v>126.7</v>
      </c>
      <c r="G52" s="31">
        <v>126.7</v>
      </c>
      <c r="H52" s="1134">
        <v>126.7</v>
      </c>
      <c r="I52" s="1137">
        <v>0</v>
      </c>
      <c r="J52" s="1137">
        <v>0</v>
      </c>
      <c r="K52" s="1137">
        <v>0.1</v>
      </c>
      <c r="L52" s="61">
        <v>0</v>
      </c>
    </row>
    <row r="53" spans="1:12" ht="12.75">
      <c r="A53" s="185" t="s">
        <v>1071</v>
      </c>
      <c r="B53" s="125">
        <v>8.03</v>
      </c>
      <c r="C53" s="1133">
        <v>181.6</v>
      </c>
      <c r="D53" s="31">
        <v>192.2</v>
      </c>
      <c r="E53" s="1134">
        <v>192.2</v>
      </c>
      <c r="F53" s="31">
        <v>198.2</v>
      </c>
      <c r="G53" s="31">
        <v>201.3</v>
      </c>
      <c r="H53" s="1134">
        <v>201.5</v>
      </c>
      <c r="I53" s="1137">
        <v>5.8</v>
      </c>
      <c r="J53" s="1137">
        <v>0</v>
      </c>
      <c r="K53" s="1137">
        <v>4.8</v>
      </c>
      <c r="L53" s="61">
        <v>0.1</v>
      </c>
    </row>
    <row r="54" spans="1:12" ht="12.75" customHeight="1">
      <c r="A54" s="185" t="s">
        <v>1072</v>
      </c>
      <c r="B54" s="125">
        <v>6.21</v>
      </c>
      <c r="C54" s="1133">
        <v>187.4</v>
      </c>
      <c r="D54" s="31">
        <v>200.5</v>
      </c>
      <c r="E54" s="1134">
        <v>200.5</v>
      </c>
      <c r="F54" s="31">
        <v>205.2</v>
      </c>
      <c r="G54" s="31">
        <v>208.9</v>
      </c>
      <c r="H54" s="1134">
        <v>209.1</v>
      </c>
      <c r="I54" s="1137">
        <v>7</v>
      </c>
      <c r="J54" s="1137">
        <v>0</v>
      </c>
      <c r="K54" s="1137">
        <v>4.3</v>
      </c>
      <c r="L54" s="61">
        <v>0.1</v>
      </c>
    </row>
    <row r="55" spans="1:12" ht="12.75" customHeight="1">
      <c r="A55" s="185" t="s">
        <v>1073</v>
      </c>
      <c r="B55" s="125">
        <v>1.82</v>
      </c>
      <c r="C55" s="1133">
        <v>161.4</v>
      </c>
      <c r="D55" s="31">
        <v>163.3</v>
      </c>
      <c r="E55" s="1134">
        <v>163.3</v>
      </c>
      <c r="F55" s="31">
        <v>173.7</v>
      </c>
      <c r="G55" s="31">
        <v>174.8</v>
      </c>
      <c r="H55" s="1134">
        <v>174.8</v>
      </c>
      <c r="I55" s="1137">
        <v>1.2</v>
      </c>
      <c r="J55" s="1137">
        <v>0</v>
      </c>
      <c r="K55" s="1137">
        <v>7</v>
      </c>
      <c r="L55" s="61">
        <v>0</v>
      </c>
    </row>
    <row r="56" spans="1:12" ht="12.75">
      <c r="A56" s="185" t="s">
        <v>1074</v>
      </c>
      <c r="B56" s="125">
        <v>7.09</v>
      </c>
      <c r="C56" s="1133">
        <v>212.1</v>
      </c>
      <c r="D56" s="31">
        <v>223.4</v>
      </c>
      <c r="E56" s="1134">
        <v>223.8</v>
      </c>
      <c r="F56" s="31">
        <v>240.8</v>
      </c>
      <c r="G56" s="31">
        <v>242.3</v>
      </c>
      <c r="H56" s="1134">
        <v>242.4</v>
      </c>
      <c r="I56" s="1137">
        <v>5.5</v>
      </c>
      <c r="J56" s="1137">
        <v>0.2</v>
      </c>
      <c r="K56" s="1137">
        <v>8.3</v>
      </c>
      <c r="L56" s="61">
        <v>0</v>
      </c>
    </row>
    <row r="57" spans="1:12" ht="12.75" customHeight="1">
      <c r="A57" s="185" t="s">
        <v>1075</v>
      </c>
      <c r="B57" s="125">
        <v>4.78</v>
      </c>
      <c r="C57" s="1133">
        <v>237</v>
      </c>
      <c r="D57" s="31">
        <v>248.2</v>
      </c>
      <c r="E57" s="1134">
        <v>248.2</v>
      </c>
      <c r="F57" s="31">
        <v>268.3</v>
      </c>
      <c r="G57" s="31">
        <v>269.1</v>
      </c>
      <c r="H57" s="1134">
        <v>269.1</v>
      </c>
      <c r="I57" s="1137">
        <v>4.7</v>
      </c>
      <c r="J57" s="1137">
        <v>0</v>
      </c>
      <c r="K57" s="1137">
        <v>8.4</v>
      </c>
      <c r="L57" s="61">
        <v>0</v>
      </c>
    </row>
    <row r="58" spans="1:12" ht="12.75" customHeight="1">
      <c r="A58" s="185" t="s">
        <v>1076</v>
      </c>
      <c r="B58" s="125">
        <v>1.63</v>
      </c>
      <c r="C58" s="1133">
        <v>149.5</v>
      </c>
      <c r="D58" s="31">
        <v>164.7</v>
      </c>
      <c r="E58" s="1134">
        <v>164.7</v>
      </c>
      <c r="F58" s="31">
        <v>173.3</v>
      </c>
      <c r="G58" s="31">
        <v>176</v>
      </c>
      <c r="H58" s="1134">
        <v>176.3</v>
      </c>
      <c r="I58" s="1137">
        <v>10.2</v>
      </c>
      <c r="J58" s="1137">
        <v>0</v>
      </c>
      <c r="K58" s="1137">
        <v>7</v>
      </c>
      <c r="L58" s="61">
        <v>0.2</v>
      </c>
    </row>
    <row r="59" spans="1:12" ht="12.75" customHeight="1">
      <c r="A59" s="185" t="s">
        <v>1077</v>
      </c>
      <c r="B59" s="125">
        <v>0.68</v>
      </c>
      <c r="C59" s="1133">
        <v>194.8</v>
      </c>
      <c r="D59" s="31">
        <v>201.5</v>
      </c>
      <c r="E59" s="1134">
        <v>205.1</v>
      </c>
      <c r="F59" s="31">
        <v>218.8</v>
      </c>
      <c r="G59" s="31">
        <v>219.3</v>
      </c>
      <c r="H59" s="1134">
        <v>220</v>
      </c>
      <c r="I59" s="1137">
        <v>5.3</v>
      </c>
      <c r="J59" s="1137">
        <v>1.8</v>
      </c>
      <c r="K59" s="1137">
        <v>7.3</v>
      </c>
      <c r="L59" s="61">
        <v>0.3</v>
      </c>
    </row>
    <row r="60" spans="1:12" ht="12.75">
      <c r="A60" s="693" t="s">
        <v>1078</v>
      </c>
      <c r="B60" s="126">
        <v>1.66</v>
      </c>
      <c r="C60" s="1142">
        <v>173.3</v>
      </c>
      <c r="D60" s="1143">
        <v>187.7</v>
      </c>
      <c r="E60" s="1144">
        <v>187.7</v>
      </c>
      <c r="F60" s="1143">
        <v>214.2</v>
      </c>
      <c r="G60" s="1143">
        <v>218.3</v>
      </c>
      <c r="H60" s="1144">
        <v>218.3</v>
      </c>
      <c r="I60" s="1145">
        <v>8.3</v>
      </c>
      <c r="J60" s="1145">
        <v>0</v>
      </c>
      <c r="K60" s="1145">
        <v>16.3</v>
      </c>
      <c r="L60" s="1146">
        <v>0</v>
      </c>
    </row>
    <row r="61" spans="1:12" ht="12.75">
      <c r="A61" s="82" t="s">
        <v>1445</v>
      </c>
      <c r="B61" s="125">
        <v>2.7129871270971364</v>
      </c>
      <c r="C61" s="1133">
        <v>449</v>
      </c>
      <c r="D61" s="31">
        <v>490.1</v>
      </c>
      <c r="E61" s="1134">
        <v>490.1</v>
      </c>
      <c r="F61" s="31">
        <v>551.7</v>
      </c>
      <c r="G61" s="31">
        <v>533.1</v>
      </c>
      <c r="H61" s="1134">
        <v>516.1</v>
      </c>
      <c r="I61" s="1137">
        <v>9.2</v>
      </c>
      <c r="J61" s="1137">
        <v>0</v>
      </c>
      <c r="K61" s="1137">
        <v>5.3</v>
      </c>
      <c r="L61" s="61">
        <v>-3.2</v>
      </c>
    </row>
    <row r="62" spans="1:12" ht="13.5" thickBot="1">
      <c r="A62" s="694" t="s">
        <v>1446</v>
      </c>
      <c r="B62" s="127">
        <v>97.28701000738475</v>
      </c>
      <c r="C62" s="1147">
        <v>178</v>
      </c>
      <c r="D62" s="1148">
        <v>188.3</v>
      </c>
      <c r="E62" s="1149">
        <v>190.4</v>
      </c>
      <c r="F62" s="1148">
        <v>213.2</v>
      </c>
      <c r="G62" s="1148">
        <v>214.7</v>
      </c>
      <c r="H62" s="1149">
        <v>216.5</v>
      </c>
      <c r="I62" s="1150">
        <v>7</v>
      </c>
      <c r="J62" s="1150">
        <v>1.1</v>
      </c>
      <c r="K62" s="1150">
        <v>13.7</v>
      </c>
      <c r="L62" s="1151">
        <v>0.8</v>
      </c>
    </row>
    <row r="63" spans="1:12" ht="13.5" thickTop="1">
      <c r="A63" s="1781" t="s">
        <v>1079</v>
      </c>
      <c r="B63" s="1782"/>
      <c r="C63" s="1782"/>
      <c r="D63" s="1782"/>
      <c r="E63" s="1782"/>
      <c r="F63" s="1782"/>
      <c r="G63" s="1782"/>
      <c r="H63" s="1782"/>
      <c r="I63" s="1782"/>
      <c r="J63" s="1782"/>
      <c r="K63" s="1782"/>
      <c r="L63" s="1783"/>
    </row>
    <row r="64" spans="1:12" ht="12.75">
      <c r="A64" s="1152" t="s">
        <v>1220</v>
      </c>
      <c r="B64" s="121">
        <v>100</v>
      </c>
      <c r="C64" s="1129">
        <v>177.4</v>
      </c>
      <c r="D64" s="67">
        <v>188.2</v>
      </c>
      <c r="E64" s="1130">
        <v>189.8</v>
      </c>
      <c r="F64" s="67">
        <v>215</v>
      </c>
      <c r="G64" s="67">
        <v>214.3</v>
      </c>
      <c r="H64" s="1130">
        <v>215.2</v>
      </c>
      <c r="I64" s="1131">
        <v>7</v>
      </c>
      <c r="J64" s="1131">
        <v>0.9</v>
      </c>
      <c r="K64" s="1131">
        <v>13.4</v>
      </c>
      <c r="L64" s="1132">
        <v>0.4</v>
      </c>
    </row>
    <row r="65" spans="1:12" ht="12.75">
      <c r="A65" s="695" t="s">
        <v>1437</v>
      </c>
      <c r="B65" s="124">
        <v>51.53</v>
      </c>
      <c r="C65" s="1133">
        <v>166.8</v>
      </c>
      <c r="D65" s="31">
        <v>180.1</v>
      </c>
      <c r="E65" s="1153">
        <v>183.2</v>
      </c>
      <c r="F65" s="31">
        <v>217</v>
      </c>
      <c r="G65" s="31">
        <v>216</v>
      </c>
      <c r="H65" s="1134">
        <v>218.3</v>
      </c>
      <c r="I65" s="1137">
        <v>9.8</v>
      </c>
      <c r="J65" s="1137">
        <v>1.7</v>
      </c>
      <c r="K65" s="1137">
        <v>19.2</v>
      </c>
      <c r="L65" s="1138">
        <v>1.1</v>
      </c>
    </row>
    <row r="66" spans="1:12" ht="12.75">
      <c r="A66" s="388" t="s">
        <v>1438</v>
      </c>
      <c r="B66" s="128">
        <v>48.47</v>
      </c>
      <c r="C66" s="1142">
        <v>188.6</v>
      </c>
      <c r="D66" s="1143">
        <v>196.7</v>
      </c>
      <c r="E66" s="1144">
        <v>196.7</v>
      </c>
      <c r="F66" s="1143">
        <v>212.9</v>
      </c>
      <c r="G66" s="1143">
        <v>212.5</v>
      </c>
      <c r="H66" s="1144">
        <v>211.9</v>
      </c>
      <c r="I66" s="1145">
        <v>4.3</v>
      </c>
      <c r="J66" s="1145">
        <v>0</v>
      </c>
      <c r="K66" s="1145">
        <v>7.7</v>
      </c>
      <c r="L66" s="1154">
        <v>-0.3</v>
      </c>
    </row>
    <row r="67" spans="1:12" ht="12.75">
      <c r="A67" s="49" t="s">
        <v>1439</v>
      </c>
      <c r="B67" s="129">
        <v>81.26</v>
      </c>
      <c r="C67" s="1133">
        <v>171.2</v>
      </c>
      <c r="D67" s="31">
        <v>181.8</v>
      </c>
      <c r="E67" s="1134">
        <v>183.6</v>
      </c>
      <c r="F67" s="31">
        <v>210.9</v>
      </c>
      <c r="G67" s="31">
        <v>210.5</v>
      </c>
      <c r="H67" s="1134">
        <v>212.1</v>
      </c>
      <c r="I67" s="1137">
        <v>7.2</v>
      </c>
      <c r="J67" s="1137">
        <v>1</v>
      </c>
      <c r="K67" s="1137">
        <v>15.5</v>
      </c>
      <c r="L67" s="1138">
        <v>0.8</v>
      </c>
    </row>
    <row r="68" spans="1:12" ht="12.75">
      <c r="A68" s="49" t="s">
        <v>1440</v>
      </c>
      <c r="B68" s="130">
        <v>18.74</v>
      </c>
      <c r="C68" s="1142">
        <v>204</v>
      </c>
      <c r="D68" s="1143">
        <v>215.6</v>
      </c>
      <c r="E68" s="1144">
        <v>216.3</v>
      </c>
      <c r="F68" s="1143">
        <v>232.8</v>
      </c>
      <c r="G68" s="1143">
        <v>230.8</v>
      </c>
      <c r="H68" s="1144">
        <v>228.6</v>
      </c>
      <c r="I68" s="1145">
        <v>6</v>
      </c>
      <c r="J68" s="1145">
        <v>0.3</v>
      </c>
      <c r="K68" s="1145">
        <v>5.7</v>
      </c>
      <c r="L68" s="1154">
        <v>-1</v>
      </c>
    </row>
    <row r="69" spans="1:12" ht="12.75">
      <c r="A69" s="695" t="s">
        <v>1441</v>
      </c>
      <c r="B69" s="129">
        <v>68.86</v>
      </c>
      <c r="C69" s="1133">
        <v>173.5</v>
      </c>
      <c r="D69" s="31">
        <v>185.5</v>
      </c>
      <c r="E69" s="1134">
        <v>188</v>
      </c>
      <c r="F69" s="31">
        <v>213.7</v>
      </c>
      <c r="G69" s="31">
        <v>212.8</v>
      </c>
      <c r="H69" s="1134">
        <v>214.2</v>
      </c>
      <c r="I69" s="1137">
        <v>8.4</v>
      </c>
      <c r="J69" s="1137">
        <v>1.3</v>
      </c>
      <c r="K69" s="1137">
        <v>13.9</v>
      </c>
      <c r="L69" s="1138">
        <v>0.7</v>
      </c>
    </row>
    <row r="70" spans="1:12" ht="12.75">
      <c r="A70" s="388" t="s">
        <v>1442</v>
      </c>
      <c r="B70" s="130">
        <v>31.14</v>
      </c>
      <c r="C70" s="1142">
        <v>185.9</v>
      </c>
      <c r="D70" s="1143">
        <v>194</v>
      </c>
      <c r="E70" s="1144">
        <v>193.7</v>
      </c>
      <c r="F70" s="1143">
        <v>217.8</v>
      </c>
      <c r="G70" s="1143">
        <v>217.6</v>
      </c>
      <c r="H70" s="1144">
        <v>217.4</v>
      </c>
      <c r="I70" s="1145">
        <v>4.2</v>
      </c>
      <c r="J70" s="1145">
        <v>-0.2</v>
      </c>
      <c r="K70" s="1145">
        <v>12.2</v>
      </c>
      <c r="L70" s="1154">
        <v>-0.1</v>
      </c>
    </row>
    <row r="71" spans="1:12" ht="12.75">
      <c r="A71" s="49" t="s">
        <v>1443</v>
      </c>
      <c r="B71" s="129">
        <v>17.03</v>
      </c>
      <c r="C71" s="1133">
        <v>221.8</v>
      </c>
      <c r="D71" s="31">
        <v>235.5</v>
      </c>
      <c r="E71" s="1134">
        <v>235.6</v>
      </c>
      <c r="F71" s="31">
        <v>269.1</v>
      </c>
      <c r="G71" s="31">
        <v>264.2</v>
      </c>
      <c r="H71" s="1134">
        <v>262.5</v>
      </c>
      <c r="I71" s="1137">
        <v>6.2</v>
      </c>
      <c r="J71" s="1137">
        <v>0</v>
      </c>
      <c r="K71" s="1137">
        <v>11.4</v>
      </c>
      <c r="L71" s="1138">
        <v>-0.6</v>
      </c>
    </row>
    <row r="72" spans="1:12" ht="12.75">
      <c r="A72" s="696" t="s">
        <v>1444</v>
      </c>
      <c r="B72" s="130">
        <v>82.97</v>
      </c>
      <c r="C72" s="1142">
        <v>168.3</v>
      </c>
      <c r="D72" s="1143">
        <v>178.4</v>
      </c>
      <c r="E72" s="1144">
        <v>180.3</v>
      </c>
      <c r="F72" s="1143">
        <v>203.9</v>
      </c>
      <c r="G72" s="1143">
        <v>204</v>
      </c>
      <c r="H72" s="1144">
        <v>205.5</v>
      </c>
      <c r="I72" s="1145">
        <v>7.1</v>
      </c>
      <c r="J72" s="1145">
        <v>1.1</v>
      </c>
      <c r="K72" s="1145">
        <v>14</v>
      </c>
      <c r="L72" s="1154">
        <v>0.7</v>
      </c>
    </row>
    <row r="73" spans="1:12" ht="12.75">
      <c r="A73" s="697" t="s">
        <v>1445</v>
      </c>
      <c r="B73" s="131">
        <v>3.0403594784183583</v>
      </c>
      <c r="C73" s="1155">
        <v>418.3</v>
      </c>
      <c r="D73" s="1156">
        <v>460.7</v>
      </c>
      <c r="E73" s="1153">
        <v>460.7</v>
      </c>
      <c r="F73" s="1156">
        <v>519.5</v>
      </c>
      <c r="G73" s="1156">
        <v>502.9</v>
      </c>
      <c r="H73" s="1153">
        <v>490</v>
      </c>
      <c r="I73" s="1137">
        <v>10.1</v>
      </c>
      <c r="J73" s="1137">
        <v>0</v>
      </c>
      <c r="K73" s="1137">
        <v>6.4</v>
      </c>
      <c r="L73" s="1138">
        <v>-2.6</v>
      </c>
    </row>
    <row r="74" spans="1:12" ht="12.75">
      <c r="A74" s="698" t="s">
        <v>1446</v>
      </c>
      <c r="B74" s="126">
        <v>96.95964052158165</v>
      </c>
      <c r="C74" s="1142">
        <v>169.8</v>
      </c>
      <c r="D74" s="1143">
        <v>179.6</v>
      </c>
      <c r="E74" s="1144">
        <v>181.3</v>
      </c>
      <c r="F74" s="1143">
        <v>205.5</v>
      </c>
      <c r="G74" s="1143">
        <v>205.2</v>
      </c>
      <c r="H74" s="1144">
        <v>206.6</v>
      </c>
      <c r="I74" s="1145">
        <v>6.8</v>
      </c>
      <c r="J74" s="1145">
        <v>0.9</v>
      </c>
      <c r="K74" s="1145">
        <v>14</v>
      </c>
      <c r="L74" s="1154">
        <v>0.7</v>
      </c>
    </row>
    <row r="75" spans="1:12" ht="12.75">
      <c r="A75" s="1777" t="s">
        <v>1080</v>
      </c>
      <c r="B75" s="1778"/>
      <c r="C75" s="1778"/>
      <c r="D75" s="1778"/>
      <c r="E75" s="1778"/>
      <c r="F75" s="1778"/>
      <c r="G75" s="1778"/>
      <c r="H75" s="1779"/>
      <c r="I75" s="1778"/>
      <c r="J75" s="1778"/>
      <c r="K75" s="1778"/>
      <c r="L75" s="699"/>
    </row>
    <row r="76" spans="1:12" ht="12.75">
      <c r="A76" s="49" t="s">
        <v>1220</v>
      </c>
      <c r="B76" s="616">
        <v>100</v>
      </c>
      <c r="C76" s="1129">
        <v>189.2</v>
      </c>
      <c r="D76" s="1157">
        <v>200.5</v>
      </c>
      <c r="E76" s="1130">
        <v>202.7</v>
      </c>
      <c r="F76" s="1157">
        <v>225.7</v>
      </c>
      <c r="G76" s="1157">
        <v>228.1</v>
      </c>
      <c r="H76" s="1130">
        <v>229.6</v>
      </c>
      <c r="I76" s="1158">
        <v>7.1</v>
      </c>
      <c r="J76" s="1158">
        <v>1.1</v>
      </c>
      <c r="K76" s="1158">
        <v>13.3</v>
      </c>
      <c r="L76" s="1159">
        <v>0.7</v>
      </c>
    </row>
    <row r="77" spans="1:12" ht="12.75">
      <c r="A77" s="695" t="s">
        <v>1437</v>
      </c>
      <c r="B77" s="124">
        <v>54.98</v>
      </c>
      <c r="C77" s="1133">
        <v>181</v>
      </c>
      <c r="D77" s="31">
        <v>193.1</v>
      </c>
      <c r="E77" s="1134">
        <v>197</v>
      </c>
      <c r="F77" s="31">
        <v>223.5</v>
      </c>
      <c r="G77" s="31">
        <v>226.8</v>
      </c>
      <c r="H77" s="1134">
        <v>229.6</v>
      </c>
      <c r="I77" s="1137">
        <v>8.8</v>
      </c>
      <c r="J77" s="1137">
        <v>2</v>
      </c>
      <c r="K77" s="1137">
        <v>16.5</v>
      </c>
      <c r="L77" s="1138">
        <v>1.2</v>
      </c>
    </row>
    <row r="78" spans="1:12" ht="12.75">
      <c r="A78" s="258" t="s">
        <v>1438</v>
      </c>
      <c r="B78" s="128">
        <v>45.02</v>
      </c>
      <c r="C78" s="1142">
        <v>199.3</v>
      </c>
      <c r="D78" s="1143">
        <v>209.6</v>
      </c>
      <c r="E78" s="1144">
        <v>209.8</v>
      </c>
      <c r="F78" s="1143">
        <v>228.4</v>
      </c>
      <c r="G78" s="1143">
        <v>229.8</v>
      </c>
      <c r="H78" s="1144">
        <v>229.7</v>
      </c>
      <c r="I78" s="1145">
        <v>5.3</v>
      </c>
      <c r="J78" s="1145">
        <v>0.1</v>
      </c>
      <c r="K78" s="1145">
        <v>9.5</v>
      </c>
      <c r="L78" s="1154">
        <v>0</v>
      </c>
    </row>
    <row r="79" spans="1:12" ht="12.75">
      <c r="A79" s="697" t="s">
        <v>1445</v>
      </c>
      <c r="B79" s="131">
        <v>2.5436097629598367</v>
      </c>
      <c r="C79" s="1155">
        <v>451.5</v>
      </c>
      <c r="D79" s="1156">
        <v>493</v>
      </c>
      <c r="E79" s="1153">
        <v>493</v>
      </c>
      <c r="F79" s="1156">
        <v>554.7</v>
      </c>
      <c r="G79" s="1156">
        <v>535.7</v>
      </c>
      <c r="H79" s="1153">
        <v>518</v>
      </c>
      <c r="I79" s="1137">
        <v>9.2</v>
      </c>
      <c r="J79" s="1137">
        <v>0</v>
      </c>
      <c r="K79" s="1137">
        <v>5.1</v>
      </c>
      <c r="L79" s="1138">
        <v>-3.3</v>
      </c>
    </row>
    <row r="80" spans="1:12" ht="12.75">
      <c r="A80" s="698" t="s">
        <v>1446</v>
      </c>
      <c r="B80" s="126">
        <v>97.45639023704015</v>
      </c>
      <c r="C80" s="1142">
        <v>182.4</v>
      </c>
      <c r="D80" s="1143">
        <v>192.9</v>
      </c>
      <c r="E80" s="1144">
        <v>195.2</v>
      </c>
      <c r="F80" s="1143">
        <v>217.1</v>
      </c>
      <c r="G80" s="1143">
        <v>220.1</v>
      </c>
      <c r="H80" s="1144">
        <v>222.1</v>
      </c>
      <c r="I80" s="1145">
        <v>7</v>
      </c>
      <c r="J80" s="1145">
        <v>1.2</v>
      </c>
      <c r="K80" s="1145">
        <v>13.8</v>
      </c>
      <c r="L80" s="1154">
        <v>0.9</v>
      </c>
    </row>
    <row r="81" spans="1:12" ht="12.75">
      <c r="A81" s="700" t="s">
        <v>1081</v>
      </c>
      <c r="B81" s="132"/>
      <c r="C81" s="1160"/>
      <c r="D81" s="1161"/>
      <c r="E81" s="1161"/>
      <c r="F81" s="1161"/>
      <c r="G81" s="1161"/>
      <c r="H81" s="1161"/>
      <c r="I81" s="1161"/>
      <c r="J81" s="1161"/>
      <c r="K81" s="1161"/>
      <c r="L81" s="79"/>
    </row>
    <row r="82" spans="1:12" ht="12.75">
      <c r="A82" s="1152" t="s">
        <v>1220</v>
      </c>
      <c r="B82" s="121">
        <v>100</v>
      </c>
      <c r="C82" s="1129">
        <v>186.7</v>
      </c>
      <c r="D82" s="67">
        <v>198.1</v>
      </c>
      <c r="E82" s="1130">
        <v>200.7</v>
      </c>
      <c r="F82" s="67">
        <v>224.2</v>
      </c>
      <c r="G82" s="67">
        <v>224.3</v>
      </c>
      <c r="H82" s="1130">
        <v>225.5</v>
      </c>
      <c r="I82" s="1131">
        <v>7.5</v>
      </c>
      <c r="J82" s="1131">
        <v>1.3</v>
      </c>
      <c r="K82" s="1131">
        <v>12.4</v>
      </c>
      <c r="L82" s="1132">
        <v>0.5</v>
      </c>
    </row>
    <row r="83" spans="1:12" ht="12.75">
      <c r="A83" s="695" t="s">
        <v>1437</v>
      </c>
      <c r="B83" s="124">
        <v>53.04</v>
      </c>
      <c r="C83" s="1133">
        <v>180.4</v>
      </c>
      <c r="D83" s="31">
        <v>194.2</v>
      </c>
      <c r="E83" s="1134">
        <v>198.7</v>
      </c>
      <c r="F83" s="31">
        <v>226.2</v>
      </c>
      <c r="G83" s="31">
        <v>227.2</v>
      </c>
      <c r="H83" s="1134">
        <v>230.3</v>
      </c>
      <c r="I83" s="1137">
        <v>10.1</v>
      </c>
      <c r="J83" s="1137">
        <v>2.3</v>
      </c>
      <c r="K83" s="1137">
        <v>15.9</v>
      </c>
      <c r="L83" s="1138">
        <v>1.4</v>
      </c>
    </row>
    <row r="84" spans="1:12" ht="12.75">
      <c r="A84" s="388" t="s">
        <v>1438</v>
      </c>
      <c r="B84" s="125">
        <v>46.96</v>
      </c>
      <c r="C84" s="1142">
        <v>193.9</v>
      </c>
      <c r="D84" s="1143">
        <v>202.6</v>
      </c>
      <c r="E84" s="1144">
        <v>203</v>
      </c>
      <c r="F84" s="1143">
        <v>222</v>
      </c>
      <c r="G84" s="1143">
        <v>221</v>
      </c>
      <c r="H84" s="1144">
        <v>220.2</v>
      </c>
      <c r="I84" s="1145">
        <v>4.7</v>
      </c>
      <c r="J84" s="1145">
        <v>0.2</v>
      </c>
      <c r="K84" s="1145">
        <v>8.5</v>
      </c>
      <c r="L84" s="1154">
        <v>-0.4</v>
      </c>
    </row>
    <row r="85" spans="1:12" ht="12.75">
      <c r="A85" s="82" t="s">
        <v>1445</v>
      </c>
      <c r="B85" s="131">
        <v>2.332799605862791</v>
      </c>
      <c r="C85" s="1133">
        <v>492.6</v>
      </c>
      <c r="D85" s="31">
        <v>530.8</v>
      </c>
      <c r="E85" s="1134">
        <v>530.8</v>
      </c>
      <c r="F85" s="31">
        <v>596.7</v>
      </c>
      <c r="G85" s="31">
        <v>575.9</v>
      </c>
      <c r="H85" s="1134">
        <v>553.9</v>
      </c>
      <c r="I85" s="1137">
        <v>7.8</v>
      </c>
      <c r="J85" s="1137">
        <v>0</v>
      </c>
      <c r="K85" s="1137">
        <v>4.4</v>
      </c>
      <c r="L85" s="1138">
        <v>-3.8</v>
      </c>
    </row>
    <row r="86" spans="1:12" ht="13.5" thickBot="1">
      <c r="A86" s="671" t="s">
        <v>1446</v>
      </c>
      <c r="B86" s="189">
        <v>97.66720039413721</v>
      </c>
      <c r="C86" s="1162">
        <v>179.4</v>
      </c>
      <c r="D86" s="68">
        <v>190.2</v>
      </c>
      <c r="E86" s="1163">
        <v>192.8</v>
      </c>
      <c r="F86" s="68">
        <v>215.3</v>
      </c>
      <c r="G86" s="68">
        <v>215.9</v>
      </c>
      <c r="H86" s="301">
        <v>217.7</v>
      </c>
      <c r="I86" s="1164">
        <v>7.5</v>
      </c>
      <c r="J86" s="1164">
        <v>1.4</v>
      </c>
      <c r="K86" s="1164">
        <v>12.9</v>
      </c>
      <c r="L86" s="1165">
        <v>0.8</v>
      </c>
    </row>
    <row r="87" spans="1:2" ht="12.75">
      <c r="A87" s="18" t="s">
        <v>1206</v>
      </c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 hidden="1"/>
    <row r="94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9" ht="12.75" hidden="1"/>
    <row r="110" ht="12.75" hidden="1"/>
    <row r="118" ht="12.75" hidden="1"/>
    <row r="121" ht="12.75" hidden="1"/>
    <row r="122" ht="12.75" hidden="1"/>
    <row r="123" ht="12.75" hidden="1"/>
    <row r="126" ht="12.75" hidden="1"/>
    <row r="127" ht="12.75" hidden="1"/>
    <row r="128" ht="12.75" hidden="1"/>
    <row r="129" ht="12.75" hidden="1"/>
    <row r="131" ht="12.75" hidden="1"/>
    <row r="132" ht="12.75" hidden="1"/>
    <row r="134" ht="12.75" hidden="1"/>
    <row r="135" ht="12.75" hidden="1"/>
    <row r="136" ht="12.75" hidden="1"/>
  </sheetData>
  <sheetProtection/>
  <mergeCells count="9">
    <mergeCell ref="A75:K75"/>
    <mergeCell ref="D6:E6"/>
    <mergeCell ref="F6:H6"/>
    <mergeCell ref="J6:K6"/>
    <mergeCell ref="A63:L63"/>
    <mergeCell ref="A1:L1"/>
    <mergeCell ref="A2:L2"/>
    <mergeCell ref="A4:L4"/>
    <mergeCell ref="A5:L5"/>
  </mergeCells>
  <printOptions/>
  <pageMargins left="0.95" right="0.26" top="0.25" bottom="0.22" header="0.2" footer="0.2"/>
  <pageSetup horizontalDpi="600" verticalDpi="600" orientation="portrait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36.8515625" style="18" bestFit="1" customWidth="1"/>
    <col min="2" max="2" width="9.140625" style="18" customWidth="1"/>
    <col min="3" max="4" width="0" style="18" hidden="1" customWidth="1"/>
    <col min="5" max="16384" width="9.140625" style="18" customWidth="1"/>
  </cols>
  <sheetData>
    <row r="1" spans="1:14" ht="12.75">
      <c r="A1" s="1692" t="s">
        <v>177</v>
      </c>
      <c r="B1" s="1692"/>
      <c r="C1" s="1692"/>
      <c r="D1" s="1692"/>
      <c r="E1" s="1692"/>
      <c r="F1" s="1692"/>
      <c r="G1" s="1692"/>
      <c r="H1" s="1692"/>
      <c r="I1" s="1692"/>
      <c r="J1" s="1692"/>
      <c r="K1" s="624"/>
      <c r="L1" s="145"/>
      <c r="M1" s="145"/>
      <c r="N1" s="145"/>
    </row>
    <row r="2" spans="1:14" ht="15.75">
      <c r="A2" s="1732" t="s">
        <v>273</v>
      </c>
      <c r="B2" s="1732"/>
      <c r="C2" s="1732"/>
      <c r="D2" s="1732"/>
      <c r="E2" s="1732"/>
      <c r="F2" s="1732"/>
      <c r="G2" s="1732"/>
      <c r="H2" s="1732"/>
      <c r="I2" s="1732"/>
      <c r="J2" s="1732"/>
      <c r="K2" s="145"/>
      <c r="L2" s="145"/>
      <c r="M2" s="145"/>
      <c r="N2" s="145"/>
    </row>
    <row r="3" spans="1:14" ht="12.75">
      <c r="A3" s="1791" t="s">
        <v>1019</v>
      </c>
      <c r="B3" s="1791"/>
      <c r="C3" s="1791"/>
      <c r="D3" s="1791"/>
      <c r="E3" s="1791"/>
      <c r="F3" s="1791"/>
      <c r="G3" s="1791"/>
      <c r="H3" s="1791"/>
      <c r="I3" s="1791"/>
      <c r="J3" s="1791"/>
      <c r="K3" s="145"/>
      <c r="L3" s="145"/>
      <c r="M3" s="145"/>
      <c r="N3" s="145"/>
    </row>
    <row r="4" spans="1:11" ht="12.75">
      <c r="A4" s="1792" t="s">
        <v>961</v>
      </c>
      <c r="B4" s="1792"/>
      <c r="C4" s="1792"/>
      <c r="D4" s="1792"/>
      <c r="E4" s="1792"/>
      <c r="F4" s="1792"/>
      <c r="G4" s="1792"/>
      <c r="H4" s="1792"/>
      <c r="I4" s="1792"/>
      <c r="J4" s="1792"/>
      <c r="K4" s="354"/>
    </row>
    <row r="5" spans="1:14" ht="13.5" thickBot="1">
      <c r="A5" s="1751" t="s">
        <v>854</v>
      </c>
      <c r="B5" s="1751"/>
      <c r="C5" s="1751"/>
      <c r="D5" s="1751"/>
      <c r="E5" s="1751"/>
      <c r="F5" s="1751"/>
      <c r="G5" s="1751"/>
      <c r="H5" s="1751"/>
      <c r="I5" s="1751"/>
      <c r="J5" s="1751"/>
      <c r="K5" s="145"/>
      <c r="L5" s="145"/>
      <c r="M5" s="145"/>
      <c r="N5" s="145"/>
    </row>
    <row r="6" spans="1:14" ht="12.75">
      <c r="A6" s="1786" t="s">
        <v>1459</v>
      </c>
      <c r="B6" s="196" t="s">
        <v>1020</v>
      </c>
      <c r="C6" s="197"/>
      <c r="D6" s="197"/>
      <c r="E6" s="198" t="s">
        <v>1083</v>
      </c>
      <c r="F6" s="199" t="s">
        <v>944</v>
      </c>
      <c r="G6" s="200" t="s">
        <v>1406</v>
      </c>
      <c r="H6" s="201" t="s">
        <v>925</v>
      </c>
      <c r="I6" s="1788" t="s">
        <v>1310</v>
      </c>
      <c r="J6" s="1789"/>
      <c r="K6" s="145"/>
      <c r="L6" s="145"/>
      <c r="M6" s="145"/>
      <c r="N6" s="145"/>
    </row>
    <row r="7" spans="1:14" ht="12.75">
      <c r="A7" s="1787"/>
      <c r="B7" s="142" t="s">
        <v>1021</v>
      </c>
      <c r="C7" s="203"/>
      <c r="D7" s="203"/>
      <c r="E7" s="204" t="s">
        <v>1020</v>
      </c>
      <c r="F7" s="701" t="s">
        <v>855</v>
      </c>
      <c r="G7" s="669" t="s">
        <v>855</v>
      </c>
      <c r="H7" s="702" t="s">
        <v>855</v>
      </c>
      <c r="I7" s="1166" t="s">
        <v>1406</v>
      </c>
      <c r="J7" s="1167" t="s">
        <v>925</v>
      </c>
      <c r="K7" s="145"/>
      <c r="L7" s="145"/>
      <c r="M7" s="145"/>
      <c r="N7" s="145"/>
    </row>
    <row r="8" spans="1:14" ht="12.75">
      <c r="A8" s="170" t="s">
        <v>1084</v>
      </c>
      <c r="B8" s="296">
        <v>100</v>
      </c>
      <c r="C8" s="172"/>
      <c r="D8" s="157"/>
      <c r="E8" s="173">
        <v>100</v>
      </c>
      <c r="F8" s="1168">
        <v>178.88345999999999</v>
      </c>
      <c r="G8" s="67">
        <v>189.79197</v>
      </c>
      <c r="H8" s="1169">
        <v>213.57716</v>
      </c>
      <c r="I8" s="27">
        <v>6.1</v>
      </c>
      <c r="J8" s="60">
        <v>12.5</v>
      </c>
      <c r="K8" s="145"/>
      <c r="M8" s="145"/>
      <c r="N8" s="145"/>
    </row>
    <row r="9" spans="1:14" ht="12.75">
      <c r="A9" s="170"/>
      <c r="B9" s="296"/>
      <c r="C9" s="172"/>
      <c r="D9" s="157"/>
      <c r="E9" s="173"/>
      <c r="F9" s="1170"/>
      <c r="G9" s="1171"/>
      <c r="H9" s="1172"/>
      <c r="I9" s="27"/>
      <c r="J9" s="60"/>
      <c r="K9" s="145"/>
      <c r="M9" s="145"/>
      <c r="N9" s="145"/>
    </row>
    <row r="10" spans="1:14" ht="12.75">
      <c r="A10" s="170" t="s">
        <v>1085</v>
      </c>
      <c r="B10" s="296">
        <v>53.2</v>
      </c>
      <c r="C10" s="172"/>
      <c r="D10" s="172"/>
      <c r="E10" s="173">
        <v>45.53</v>
      </c>
      <c r="F10" s="1168">
        <v>187.7402811333187</v>
      </c>
      <c r="G10" s="67">
        <v>201.67647704810014</v>
      </c>
      <c r="H10" s="1169">
        <v>236.33529540962004</v>
      </c>
      <c r="I10" s="27">
        <v>7.4</v>
      </c>
      <c r="J10" s="60">
        <v>17.2</v>
      </c>
      <c r="K10" s="145"/>
      <c r="M10" s="145"/>
      <c r="N10" s="145"/>
    </row>
    <row r="11" spans="1:14" ht="12.75">
      <c r="A11" s="174"/>
      <c r="B11" s="297"/>
      <c r="C11" s="125"/>
      <c r="D11" s="125"/>
      <c r="E11" s="176"/>
      <c r="F11" s="1173"/>
      <c r="G11" s="31"/>
      <c r="H11" s="1174"/>
      <c r="I11" s="177"/>
      <c r="J11" s="1175"/>
      <c r="K11" s="145"/>
      <c r="M11" s="145"/>
      <c r="N11" s="145"/>
    </row>
    <row r="12" spans="1:14" ht="12.75">
      <c r="A12" s="178" t="s">
        <v>1031</v>
      </c>
      <c r="B12" s="298"/>
      <c r="C12" s="129"/>
      <c r="D12" s="129"/>
      <c r="E12" s="180"/>
      <c r="F12" s="1173"/>
      <c r="G12" s="31"/>
      <c r="H12" s="1174"/>
      <c r="I12" s="177"/>
      <c r="J12" s="1175"/>
      <c r="K12" s="145"/>
      <c r="M12" s="145"/>
      <c r="N12" s="145"/>
    </row>
    <row r="13" spans="1:14" ht="12.75">
      <c r="A13" s="181" t="s">
        <v>1086</v>
      </c>
      <c r="B13" s="298">
        <v>14.16</v>
      </c>
      <c r="C13" s="125"/>
      <c r="D13" s="125"/>
      <c r="E13" s="180">
        <v>0</v>
      </c>
      <c r="F13" s="1173">
        <v>165.8</v>
      </c>
      <c r="G13" s="31">
        <v>198</v>
      </c>
      <c r="H13" s="1174">
        <v>228.4</v>
      </c>
      <c r="I13" s="29">
        <v>19.4</v>
      </c>
      <c r="J13" s="61">
        <v>15.4</v>
      </c>
      <c r="K13" s="145"/>
      <c r="L13" s="183"/>
      <c r="M13" s="145"/>
      <c r="N13" s="145"/>
    </row>
    <row r="14" spans="1:14" ht="12.75">
      <c r="A14" s="181" t="s">
        <v>1087</v>
      </c>
      <c r="B14" s="298">
        <v>1.79</v>
      </c>
      <c r="C14" s="125">
        <v>1.79</v>
      </c>
      <c r="D14" s="125">
        <v>0.8261940952937737</v>
      </c>
      <c r="E14" s="180">
        <v>2.62</v>
      </c>
      <c r="F14" s="1173">
        <v>249.8</v>
      </c>
      <c r="G14" s="31">
        <v>251.7</v>
      </c>
      <c r="H14" s="1174">
        <v>242.3</v>
      </c>
      <c r="I14" s="29">
        <v>0.8</v>
      </c>
      <c r="J14" s="61">
        <v>-3.7</v>
      </c>
      <c r="K14" s="145"/>
      <c r="L14" s="183"/>
      <c r="M14" s="145"/>
      <c r="N14" s="145"/>
    </row>
    <row r="15" spans="1:14" ht="12.75">
      <c r="A15" s="181" t="s">
        <v>1088</v>
      </c>
      <c r="B15" s="298">
        <v>2.05</v>
      </c>
      <c r="C15" s="125">
        <v>2.05</v>
      </c>
      <c r="D15" s="125">
        <v>0.946199941537562</v>
      </c>
      <c r="E15" s="180">
        <v>3</v>
      </c>
      <c r="F15" s="1173">
        <v>168.8</v>
      </c>
      <c r="G15" s="31">
        <v>178.8</v>
      </c>
      <c r="H15" s="1174">
        <v>202.2</v>
      </c>
      <c r="I15" s="29">
        <v>5.9</v>
      </c>
      <c r="J15" s="61">
        <v>13.1</v>
      </c>
      <c r="K15" s="145"/>
      <c r="L15" s="183"/>
      <c r="M15" s="145"/>
      <c r="N15" s="145"/>
    </row>
    <row r="16" spans="1:14" ht="12.75">
      <c r="A16" s="178" t="s">
        <v>1035</v>
      </c>
      <c r="B16" s="298">
        <v>2.73</v>
      </c>
      <c r="C16" s="125">
        <v>2.73</v>
      </c>
      <c r="D16" s="125">
        <v>1.2600613855597778</v>
      </c>
      <c r="E16" s="180">
        <v>3.99</v>
      </c>
      <c r="F16" s="1173">
        <v>173.4</v>
      </c>
      <c r="G16" s="31">
        <v>197.1</v>
      </c>
      <c r="H16" s="1174">
        <v>245.6</v>
      </c>
      <c r="I16" s="29">
        <v>13.7</v>
      </c>
      <c r="J16" s="61">
        <v>24.6</v>
      </c>
      <c r="K16" s="145"/>
      <c r="L16" s="183"/>
      <c r="M16" s="145"/>
      <c r="N16" s="123"/>
    </row>
    <row r="17" spans="1:14" ht="12.75">
      <c r="A17" s="184" t="s">
        <v>1115</v>
      </c>
      <c r="B17" s="298">
        <v>7.89</v>
      </c>
      <c r="C17" s="125"/>
      <c r="D17" s="125"/>
      <c r="E17" s="180">
        <v>0</v>
      </c>
      <c r="F17" s="1173">
        <v>151.2</v>
      </c>
      <c r="G17" s="31">
        <v>148.5</v>
      </c>
      <c r="H17" s="1174">
        <v>180.9</v>
      </c>
      <c r="I17" s="29">
        <v>-1.8</v>
      </c>
      <c r="J17" s="61">
        <v>21.8</v>
      </c>
      <c r="K17" s="145"/>
      <c r="L17" s="183"/>
      <c r="M17" s="145"/>
      <c r="N17" s="145"/>
    </row>
    <row r="18" spans="1:14" ht="12.75" hidden="1">
      <c r="A18" s="185" t="s">
        <v>1116</v>
      </c>
      <c r="B18" s="298"/>
      <c r="C18" s="125"/>
      <c r="D18" s="125"/>
      <c r="E18" s="180">
        <v>0</v>
      </c>
      <c r="F18" s="1173">
        <v>145.3</v>
      </c>
      <c r="G18" s="31">
        <v>144.6</v>
      </c>
      <c r="H18" s="1174">
        <v>176.7</v>
      </c>
      <c r="I18" s="29">
        <v>-0.5</v>
      </c>
      <c r="J18" s="61">
        <v>22.2</v>
      </c>
      <c r="K18" s="145"/>
      <c r="L18" s="183"/>
      <c r="M18" s="145"/>
      <c r="N18" s="145"/>
    </row>
    <row r="19" spans="1:14" ht="12.75" hidden="1">
      <c r="A19" s="186" t="s">
        <v>1117</v>
      </c>
      <c r="B19" s="298"/>
      <c r="C19" s="125"/>
      <c r="D19" s="125"/>
      <c r="E19" s="180">
        <v>0</v>
      </c>
      <c r="F19" s="1173">
        <v>152.3</v>
      </c>
      <c r="G19" s="31">
        <v>149.6</v>
      </c>
      <c r="H19" s="1174">
        <v>184.9</v>
      </c>
      <c r="I19" s="29">
        <v>-1.8</v>
      </c>
      <c r="J19" s="61">
        <v>23.6</v>
      </c>
      <c r="K19" s="145"/>
      <c r="L19" s="183"/>
      <c r="M19" s="145"/>
      <c r="N19" s="145"/>
    </row>
    <row r="20" spans="1:14" ht="12.75" hidden="1">
      <c r="A20" s="186" t="s">
        <v>1118</v>
      </c>
      <c r="B20" s="298"/>
      <c r="C20" s="125"/>
      <c r="D20" s="125"/>
      <c r="E20" s="180">
        <v>0</v>
      </c>
      <c r="F20" s="1173">
        <v>114.6</v>
      </c>
      <c r="G20" s="31">
        <v>127.2</v>
      </c>
      <c r="H20" s="1174">
        <v>146.7</v>
      </c>
      <c r="I20" s="29">
        <v>11</v>
      </c>
      <c r="J20" s="61">
        <v>15.3</v>
      </c>
      <c r="K20" s="145"/>
      <c r="L20" s="183"/>
      <c r="M20" s="145"/>
      <c r="N20" s="145"/>
    </row>
    <row r="21" spans="1:14" ht="12.75" hidden="1">
      <c r="A21" s="185" t="s">
        <v>1119</v>
      </c>
      <c r="B21" s="298"/>
      <c r="C21" s="125"/>
      <c r="D21" s="125"/>
      <c r="E21" s="180">
        <v>0</v>
      </c>
      <c r="F21" s="1173">
        <v>172.2</v>
      </c>
      <c r="G21" s="31">
        <v>164.2</v>
      </c>
      <c r="H21" s="1174">
        <v>196</v>
      </c>
      <c r="I21" s="29">
        <v>-4.6</v>
      </c>
      <c r="J21" s="61">
        <v>19.4</v>
      </c>
      <c r="K21" s="145"/>
      <c r="L21" s="183"/>
      <c r="M21" s="145"/>
      <c r="N21" s="145"/>
    </row>
    <row r="22" spans="1:14" ht="12.75" hidden="1">
      <c r="A22" s="186" t="s">
        <v>1127</v>
      </c>
      <c r="B22" s="298"/>
      <c r="C22" s="125"/>
      <c r="D22" s="125"/>
      <c r="E22" s="180">
        <v>0</v>
      </c>
      <c r="F22" s="1173">
        <v>171.5</v>
      </c>
      <c r="G22" s="31">
        <v>164.4</v>
      </c>
      <c r="H22" s="1174">
        <v>196.9</v>
      </c>
      <c r="I22" s="29">
        <v>-4.1</v>
      </c>
      <c r="J22" s="61">
        <v>19.8</v>
      </c>
      <c r="K22" s="145"/>
      <c r="L22" s="183"/>
      <c r="M22" s="145"/>
      <c r="N22" s="145"/>
    </row>
    <row r="23" spans="1:14" ht="12.75" hidden="1">
      <c r="A23" s="186" t="s">
        <v>1131</v>
      </c>
      <c r="B23" s="298"/>
      <c r="C23" s="125"/>
      <c r="D23" s="125"/>
      <c r="E23" s="180">
        <v>0</v>
      </c>
      <c r="F23" s="1173">
        <v>181.6</v>
      </c>
      <c r="G23" s="31">
        <v>155.4</v>
      </c>
      <c r="H23" s="1174">
        <v>168.5</v>
      </c>
      <c r="I23" s="29">
        <v>-14.4</v>
      </c>
      <c r="J23" s="61">
        <v>8.4</v>
      </c>
      <c r="K23" s="145"/>
      <c r="L23" s="183"/>
      <c r="M23" s="145"/>
      <c r="N23" s="145"/>
    </row>
    <row r="24" spans="1:12" ht="12.75">
      <c r="A24" s="178" t="s">
        <v>1044</v>
      </c>
      <c r="B24" s="298">
        <v>1.85</v>
      </c>
      <c r="C24" s="125">
        <v>1.85</v>
      </c>
      <c r="D24" s="125">
        <v>0.8538877521192633</v>
      </c>
      <c r="E24" s="180">
        <v>2.7</v>
      </c>
      <c r="F24" s="1173">
        <v>187.8</v>
      </c>
      <c r="G24" s="31">
        <v>186.4</v>
      </c>
      <c r="H24" s="1174">
        <v>206.7</v>
      </c>
      <c r="I24" s="29">
        <v>-0.7</v>
      </c>
      <c r="J24" s="61">
        <v>10.9</v>
      </c>
      <c r="L24" s="183"/>
    </row>
    <row r="25" spans="1:12" ht="12.75">
      <c r="A25" s="178" t="s">
        <v>1045</v>
      </c>
      <c r="B25" s="298">
        <v>5.21</v>
      </c>
      <c r="C25" s="125">
        <v>5.21</v>
      </c>
      <c r="D25" s="125">
        <v>2.404732534346682</v>
      </c>
      <c r="E25" s="180">
        <v>7.61</v>
      </c>
      <c r="F25" s="1173">
        <v>189.7</v>
      </c>
      <c r="G25" s="31">
        <v>199.7</v>
      </c>
      <c r="H25" s="1174">
        <v>250</v>
      </c>
      <c r="I25" s="29">
        <v>5.3</v>
      </c>
      <c r="J25" s="61">
        <v>25.2</v>
      </c>
      <c r="L25" s="183"/>
    </row>
    <row r="26" spans="1:12" ht="12.75">
      <c r="A26" s="178" t="s">
        <v>1046</v>
      </c>
      <c r="B26" s="298">
        <v>4.05</v>
      </c>
      <c r="C26" s="125">
        <v>4.05</v>
      </c>
      <c r="D26" s="125">
        <v>1.8693218357205494</v>
      </c>
      <c r="E26" s="180">
        <v>5.92</v>
      </c>
      <c r="F26" s="1173">
        <v>168.8</v>
      </c>
      <c r="G26" s="31">
        <v>181.6</v>
      </c>
      <c r="H26" s="1174">
        <v>212.4</v>
      </c>
      <c r="I26" s="29">
        <v>7.6</v>
      </c>
      <c r="J26" s="61">
        <v>17</v>
      </c>
      <c r="L26" s="183"/>
    </row>
    <row r="27" spans="1:12" ht="12.75">
      <c r="A27" s="178" t="s">
        <v>1047</v>
      </c>
      <c r="B27" s="298">
        <v>3.07</v>
      </c>
      <c r="C27" s="125">
        <v>3.07</v>
      </c>
      <c r="D27" s="125">
        <v>1.4169921075708856</v>
      </c>
      <c r="E27" s="180">
        <v>4.49</v>
      </c>
      <c r="F27" s="1173">
        <v>162.5</v>
      </c>
      <c r="G27" s="31">
        <v>206.9</v>
      </c>
      <c r="H27" s="1174">
        <v>220.3</v>
      </c>
      <c r="I27" s="29">
        <v>27.3</v>
      </c>
      <c r="J27" s="61">
        <v>6.5</v>
      </c>
      <c r="L27" s="183"/>
    </row>
    <row r="28" spans="1:12" ht="12.75">
      <c r="A28" s="178" t="s">
        <v>1048</v>
      </c>
      <c r="B28" s="298">
        <v>1.21</v>
      </c>
      <c r="C28" s="125">
        <v>1.21</v>
      </c>
      <c r="D28" s="125">
        <v>0.5584887459807074</v>
      </c>
      <c r="E28" s="180">
        <v>1.77</v>
      </c>
      <c r="F28" s="1173">
        <v>147.3</v>
      </c>
      <c r="G28" s="31">
        <v>135</v>
      </c>
      <c r="H28" s="1174">
        <v>206.5</v>
      </c>
      <c r="I28" s="29">
        <v>-8.4</v>
      </c>
      <c r="J28" s="61">
        <v>53</v>
      </c>
      <c r="L28" s="183"/>
    </row>
    <row r="29" spans="1:12" ht="12.75">
      <c r="A29" s="178" t="s">
        <v>1049</v>
      </c>
      <c r="B29" s="298">
        <v>2.28</v>
      </c>
      <c r="C29" s="125">
        <v>2.28</v>
      </c>
      <c r="D29" s="125">
        <v>1.0523589593686056</v>
      </c>
      <c r="E29" s="180">
        <v>3.33</v>
      </c>
      <c r="F29" s="1173">
        <v>188.8</v>
      </c>
      <c r="G29" s="31">
        <v>192.9</v>
      </c>
      <c r="H29" s="1174">
        <v>220.2</v>
      </c>
      <c r="I29" s="29">
        <v>2.2</v>
      </c>
      <c r="J29" s="61">
        <v>14.2</v>
      </c>
      <c r="L29" s="183"/>
    </row>
    <row r="30" spans="1:12" ht="12.75" hidden="1">
      <c r="A30" s="185" t="s">
        <v>1132</v>
      </c>
      <c r="B30" s="179"/>
      <c r="C30" s="125"/>
      <c r="D30" s="125"/>
      <c r="E30" s="180">
        <v>0</v>
      </c>
      <c r="F30" s="1173">
        <v>143.3</v>
      </c>
      <c r="G30" s="31">
        <v>149.1</v>
      </c>
      <c r="H30" s="1174">
        <v>179</v>
      </c>
      <c r="I30" s="29">
        <v>4</v>
      </c>
      <c r="J30" s="61">
        <v>20.1</v>
      </c>
      <c r="L30" s="183"/>
    </row>
    <row r="31" spans="1:12" ht="12.75" hidden="1">
      <c r="A31" s="185" t="s">
        <v>1133</v>
      </c>
      <c r="B31" s="179"/>
      <c r="C31" s="125"/>
      <c r="D31" s="125"/>
      <c r="E31" s="180">
        <v>0</v>
      </c>
      <c r="F31" s="1173">
        <v>206.8</v>
      </c>
      <c r="G31" s="31">
        <v>210.2</v>
      </c>
      <c r="H31" s="1174">
        <v>236.3</v>
      </c>
      <c r="I31" s="29">
        <v>1.6</v>
      </c>
      <c r="J31" s="61">
        <v>12.4</v>
      </c>
      <c r="L31" s="183"/>
    </row>
    <row r="32" spans="1:12" ht="12.75">
      <c r="A32" s="178" t="s">
        <v>1052</v>
      </c>
      <c r="B32" s="179">
        <v>6.91</v>
      </c>
      <c r="C32" s="125">
        <v>6.91</v>
      </c>
      <c r="D32" s="125">
        <v>3.189386144402221</v>
      </c>
      <c r="E32" s="180">
        <v>10.1</v>
      </c>
      <c r="F32" s="1173">
        <v>210.5</v>
      </c>
      <c r="G32" s="31">
        <v>226.9</v>
      </c>
      <c r="H32" s="1174">
        <v>270.6</v>
      </c>
      <c r="I32" s="29">
        <v>7.8</v>
      </c>
      <c r="J32" s="61">
        <v>19.3</v>
      </c>
      <c r="L32" s="183"/>
    </row>
    <row r="33" spans="1:12" ht="12.75">
      <c r="A33" s="178"/>
      <c r="B33" s="179"/>
      <c r="C33" s="125"/>
      <c r="D33" s="125"/>
      <c r="E33" s="180"/>
      <c r="F33" s="1173"/>
      <c r="G33" s="31"/>
      <c r="H33" s="1174"/>
      <c r="I33" s="29"/>
      <c r="J33" s="61"/>
      <c r="L33" s="183"/>
    </row>
    <row r="34" spans="1:12" ht="12.75">
      <c r="A34" s="170" t="s">
        <v>1134</v>
      </c>
      <c r="B34" s="171">
        <v>46.8</v>
      </c>
      <c r="C34" s="172"/>
      <c r="D34" s="172"/>
      <c r="E34" s="173">
        <v>54.47</v>
      </c>
      <c r="F34" s="1168">
        <v>171.48028272443545</v>
      </c>
      <c r="G34" s="67">
        <v>179.85803194418946</v>
      </c>
      <c r="H34" s="1169">
        <v>194.55425004589685</v>
      </c>
      <c r="I34" s="27">
        <v>4.9</v>
      </c>
      <c r="J34" s="60">
        <v>8.2</v>
      </c>
      <c r="L34" s="183"/>
    </row>
    <row r="35" spans="1:12" ht="12.75">
      <c r="A35" s="174"/>
      <c r="B35" s="175"/>
      <c r="C35" s="125"/>
      <c r="D35" s="125"/>
      <c r="E35" s="176"/>
      <c r="F35" s="1173"/>
      <c r="G35" s="31"/>
      <c r="H35" s="1174"/>
      <c r="I35" s="177"/>
      <c r="J35" s="1175"/>
      <c r="L35" s="183"/>
    </row>
    <row r="36" spans="1:12" ht="12.75">
      <c r="A36" s="178" t="s">
        <v>1054</v>
      </c>
      <c r="B36" s="179">
        <v>8.92</v>
      </c>
      <c r="C36" s="125">
        <v>8.92</v>
      </c>
      <c r="D36" s="125">
        <v>4.117123648056124</v>
      </c>
      <c r="E36" s="180">
        <v>13.04</v>
      </c>
      <c r="F36" s="1173">
        <v>149.5</v>
      </c>
      <c r="G36" s="31">
        <v>153.1</v>
      </c>
      <c r="H36" s="1174">
        <v>166.1</v>
      </c>
      <c r="I36" s="29">
        <v>2.4</v>
      </c>
      <c r="J36" s="61">
        <v>8.5</v>
      </c>
      <c r="L36" s="183"/>
    </row>
    <row r="37" spans="1:12" ht="12.75" hidden="1">
      <c r="A37" s="185" t="s">
        <v>1135</v>
      </c>
      <c r="B37" s="179"/>
      <c r="C37" s="125"/>
      <c r="D37" s="125"/>
      <c r="E37" s="180">
        <v>0</v>
      </c>
      <c r="F37" s="1173">
        <v>135.5</v>
      </c>
      <c r="G37" s="31">
        <v>136.2</v>
      </c>
      <c r="H37" s="1174">
        <v>147.2</v>
      </c>
      <c r="I37" s="29">
        <v>0.5</v>
      </c>
      <c r="J37" s="61">
        <v>8.1</v>
      </c>
      <c r="L37" s="183"/>
    </row>
    <row r="38" spans="1:12" ht="12.75" hidden="1">
      <c r="A38" s="185" t="s">
        <v>1136</v>
      </c>
      <c r="B38" s="179"/>
      <c r="C38" s="125"/>
      <c r="D38" s="125"/>
      <c r="E38" s="180">
        <v>0</v>
      </c>
      <c r="F38" s="1173">
        <v>148.8</v>
      </c>
      <c r="G38" s="31">
        <v>152.7</v>
      </c>
      <c r="H38" s="1174">
        <v>163.6</v>
      </c>
      <c r="I38" s="29">
        <v>2.6</v>
      </c>
      <c r="J38" s="61">
        <v>7.1</v>
      </c>
      <c r="L38" s="183"/>
    </row>
    <row r="39" spans="1:12" ht="12.75" hidden="1">
      <c r="A39" s="185" t="s">
        <v>1137</v>
      </c>
      <c r="B39" s="179"/>
      <c r="C39" s="125"/>
      <c r="D39" s="125"/>
      <c r="E39" s="180">
        <v>0</v>
      </c>
      <c r="F39" s="1173">
        <v>194.8</v>
      </c>
      <c r="G39" s="31">
        <v>204.5</v>
      </c>
      <c r="H39" s="1174">
        <v>234.6</v>
      </c>
      <c r="I39" s="29">
        <v>5</v>
      </c>
      <c r="J39" s="61">
        <v>14.7</v>
      </c>
      <c r="L39" s="183"/>
    </row>
    <row r="40" spans="1:12" ht="12.75">
      <c r="A40" s="178" t="s">
        <v>1058</v>
      </c>
      <c r="B40" s="179">
        <v>2.2</v>
      </c>
      <c r="C40" s="125">
        <v>2.2</v>
      </c>
      <c r="D40" s="125">
        <v>1.0154340836012863</v>
      </c>
      <c r="E40" s="180">
        <v>3.22</v>
      </c>
      <c r="F40" s="1173">
        <v>146.5</v>
      </c>
      <c r="G40" s="31">
        <v>153.3</v>
      </c>
      <c r="H40" s="1174">
        <v>164.6</v>
      </c>
      <c r="I40" s="29">
        <v>4.6</v>
      </c>
      <c r="J40" s="61">
        <v>7.4</v>
      </c>
      <c r="L40" s="183"/>
    </row>
    <row r="41" spans="1:12" ht="12.75">
      <c r="A41" s="178" t="s">
        <v>1059</v>
      </c>
      <c r="B41" s="179"/>
      <c r="C41" s="125"/>
      <c r="D41" s="125"/>
      <c r="E41" s="180"/>
      <c r="F41" s="1173">
        <v>216.5</v>
      </c>
      <c r="G41" s="31">
        <v>229.6</v>
      </c>
      <c r="H41" s="1174">
        <v>250</v>
      </c>
      <c r="I41" s="29"/>
      <c r="J41" s="61"/>
      <c r="L41" s="183"/>
    </row>
    <row r="42" spans="1:12" ht="12.75">
      <c r="A42" s="181" t="s">
        <v>1138</v>
      </c>
      <c r="B42" s="179">
        <v>3.5</v>
      </c>
      <c r="C42" s="125">
        <v>3.5</v>
      </c>
      <c r="D42" s="125">
        <v>1.615463314820228</v>
      </c>
      <c r="E42" s="180">
        <v>5.12</v>
      </c>
      <c r="F42" s="1173">
        <v>149.9</v>
      </c>
      <c r="G42" s="31">
        <v>156.2</v>
      </c>
      <c r="H42" s="1174">
        <v>175.9</v>
      </c>
      <c r="I42" s="29">
        <v>4.2</v>
      </c>
      <c r="J42" s="61">
        <v>12.6</v>
      </c>
      <c r="L42" s="183"/>
    </row>
    <row r="43" spans="1:12" ht="12.75">
      <c r="A43" s="181" t="s">
        <v>1139</v>
      </c>
      <c r="B43" s="179">
        <v>4.19</v>
      </c>
      <c r="C43" s="125">
        <v>4.19</v>
      </c>
      <c r="D43" s="125">
        <v>1.9339403683133587</v>
      </c>
      <c r="E43" s="180">
        <v>6.12</v>
      </c>
      <c r="F43" s="1173">
        <v>168.5</v>
      </c>
      <c r="G43" s="31">
        <v>176.9</v>
      </c>
      <c r="H43" s="1174">
        <v>187.4</v>
      </c>
      <c r="I43" s="29">
        <v>5</v>
      </c>
      <c r="J43" s="61">
        <v>5.9</v>
      </c>
      <c r="L43" s="183"/>
    </row>
    <row r="44" spans="1:12" ht="12.75">
      <c r="A44" s="181" t="s">
        <v>1140</v>
      </c>
      <c r="B44" s="179">
        <v>1.26</v>
      </c>
      <c r="C44" s="125">
        <v>1.26</v>
      </c>
      <c r="D44" s="125">
        <v>0.5815667933352819</v>
      </c>
      <c r="E44" s="180">
        <v>1.84</v>
      </c>
      <c r="F44" s="1173">
        <v>159.2</v>
      </c>
      <c r="G44" s="31">
        <v>171.8</v>
      </c>
      <c r="H44" s="1174">
        <v>200.7</v>
      </c>
      <c r="I44" s="29">
        <v>7.9</v>
      </c>
      <c r="J44" s="61">
        <v>16.8</v>
      </c>
      <c r="L44" s="183"/>
    </row>
    <row r="45" spans="1:12" ht="12.75">
      <c r="A45" s="181" t="s">
        <v>1141</v>
      </c>
      <c r="B45" s="179">
        <v>5.92</v>
      </c>
      <c r="C45" s="125"/>
      <c r="D45" s="125">
        <v>0</v>
      </c>
      <c r="E45" s="180">
        <v>0</v>
      </c>
      <c r="F45" s="1173">
        <v>301.8</v>
      </c>
      <c r="G45" s="31">
        <v>322.7</v>
      </c>
      <c r="H45" s="1174">
        <v>347.7</v>
      </c>
      <c r="I45" s="29">
        <v>6.9</v>
      </c>
      <c r="J45" s="61">
        <v>7.7</v>
      </c>
      <c r="L45" s="183"/>
    </row>
    <row r="46" spans="1:12" ht="12.75" hidden="1">
      <c r="A46" s="49" t="s">
        <v>1142</v>
      </c>
      <c r="B46" s="179"/>
      <c r="C46" s="125"/>
      <c r="D46" s="125"/>
      <c r="E46" s="180">
        <v>0</v>
      </c>
      <c r="F46" s="1173">
        <v>254.9</v>
      </c>
      <c r="G46" s="31">
        <v>257.8</v>
      </c>
      <c r="H46" s="1174">
        <v>292.5</v>
      </c>
      <c r="I46" s="29">
        <v>1.1</v>
      </c>
      <c r="J46" s="61">
        <v>13.5</v>
      </c>
      <c r="L46" s="183"/>
    </row>
    <row r="47" spans="1:12" ht="12.75">
      <c r="A47" s="184" t="s">
        <v>1143</v>
      </c>
      <c r="B47" s="179">
        <v>3.61</v>
      </c>
      <c r="C47" s="125"/>
      <c r="D47" s="125">
        <v>0</v>
      </c>
      <c r="E47" s="180">
        <v>0</v>
      </c>
      <c r="F47" s="1173">
        <v>269.9</v>
      </c>
      <c r="G47" s="31">
        <v>273.1</v>
      </c>
      <c r="H47" s="1174">
        <v>311.6</v>
      </c>
      <c r="I47" s="29">
        <v>1.2</v>
      </c>
      <c r="J47" s="61">
        <v>14.1</v>
      </c>
      <c r="L47" s="183"/>
    </row>
    <row r="48" spans="1:12" ht="12.75" hidden="1">
      <c r="A48" s="186" t="s">
        <v>1144</v>
      </c>
      <c r="B48" s="182"/>
      <c r="C48" s="125"/>
      <c r="D48" s="125"/>
      <c r="E48" s="180">
        <v>0</v>
      </c>
      <c r="F48" s="1173">
        <v>302.5</v>
      </c>
      <c r="G48" s="31">
        <v>302.4</v>
      </c>
      <c r="H48" s="1174">
        <v>353.2</v>
      </c>
      <c r="I48" s="29">
        <v>0</v>
      </c>
      <c r="J48" s="61">
        <v>16.8</v>
      </c>
      <c r="L48" s="183"/>
    </row>
    <row r="49" spans="1:12" ht="12.75" hidden="1">
      <c r="A49" s="186" t="s">
        <v>1145</v>
      </c>
      <c r="B49" s="182"/>
      <c r="C49" s="125"/>
      <c r="D49" s="125"/>
      <c r="E49" s="180">
        <v>0</v>
      </c>
      <c r="F49" s="1173">
        <v>184.2</v>
      </c>
      <c r="G49" s="31">
        <v>199.6</v>
      </c>
      <c r="H49" s="1174">
        <v>206.5</v>
      </c>
      <c r="I49" s="29">
        <v>8.4</v>
      </c>
      <c r="J49" s="61">
        <v>3.5</v>
      </c>
      <c r="L49" s="183"/>
    </row>
    <row r="50" spans="1:12" ht="12.75">
      <c r="A50" s="178" t="s">
        <v>1146</v>
      </c>
      <c r="B50" s="179">
        <v>0.42</v>
      </c>
      <c r="C50" s="125">
        <v>0.42</v>
      </c>
      <c r="D50" s="125">
        <v>0.19385559777842734</v>
      </c>
      <c r="E50" s="180">
        <v>0.61</v>
      </c>
      <c r="F50" s="1173">
        <v>126.6</v>
      </c>
      <c r="G50" s="31">
        <v>126.6</v>
      </c>
      <c r="H50" s="1174">
        <v>126.7</v>
      </c>
      <c r="I50" s="29">
        <v>0</v>
      </c>
      <c r="J50" s="61">
        <v>0.1</v>
      </c>
      <c r="K50" s="145"/>
      <c r="L50" s="183"/>
    </row>
    <row r="51" spans="1:12" ht="12.75">
      <c r="A51" s="178" t="s">
        <v>1071</v>
      </c>
      <c r="B51" s="179">
        <v>8.03</v>
      </c>
      <c r="C51" s="125">
        <v>8.03</v>
      </c>
      <c r="D51" s="125">
        <v>3.7063344051446943</v>
      </c>
      <c r="E51" s="180">
        <v>11.74</v>
      </c>
      <c r="F51" s="1173">
        <v>181.6</v>
      </c>
      <c r="G51" s="31">
        <v>192.2</v>
      </c>
      <c r="H51" s="1174">
        <v>201.5</v>
      </c>
      <c r="I51" s="29">
        <v>5.8</v>
      </c>
      <c r="J51" s="61">
        <v>4.8</v>
      </c>
      <c r="K51" s="145"/>
      <c r="L51" s="183"/>
    </row>
    <row r="52" spans="1:12" ht="12.75" hidden="1">
      <c r="A52" s="185" t="s">
        <v>1147</v>
      </c>
      <c r="B52" s="179"/>
      <c r="C52" s="125"/>
      <c r="D52" s="125"/>
      <c r="E52" s="180">
        <v>0</v>
      </c>
      <c r="F52" s="1173">
        <v>187.4</v>
      </c>
      <c r="G52" s="31">
        <v>200.5</v>
      </c>
      <c r="H52" s="1174">
        <v>209.1</v>
      </c>
      <c r="I52" s="29">
        <v>7</v>
      </c>
      <c r="J52" s="61">
        <v>4.3</v>
      </c>
      <c r="K52" s="145"/>
      <c r="L52" s="183"/>
    </row>
    <row r="53" spans="1:12" ht="12.75" hidden="1">
      <c r="A53" s="185" t="s">
        <v>1148</v>
      </c>
      <c r="B53" s="179"/>
      <c r="C53" s="125"/>
      <c r="D53" s="125"/>
      <c r="E53" s="180">
        <v>0</v>
      </c>
      <c r="F53" s="1173">
        <v>161.4</v>
      </c>
      <c r="G53" s="31">
        <v>163.3</v>
      </c>
      <c r="H53" s="1174">
        <v>174.8</v>
      </c>
      <c r="I53" s="29">
        <v>1.2</v>
      </c>
      <c r="J53" s="61">
        <v>7</v>
      </c>
      <c r="K53" s="145"/>
      <c r="L53" s="183"/>
    </row>
    <row r="54" spans="1:12" ht="12.75">
      <c r="A54" s="178" t="s">
        <v>1074</v>
      </c>
      <c r="B54" s="179">
        <v>7.09</v>
      </c>
      <c r="C54" s="125">
        <v>7.09</v>
      </c>
      <c r="D54" s="125">
        <v>3.2724671148786904</v>
      </c>
      <c r="E54" s="180">
        <v>10.36</v>
      </c>
      <c r="F54" s="1173">
        <v>212.1</v>
      </c>
      <c r="G54" s="31">
        <v>223.8</v>
      </c>
      <c r="H54" s="1174">
        <v>242.4</v>
      </c>
      <c r="I54" s="29">
        <v>5.5</v>
      </c>
      <c r="J54" s="61">
        <v>8.3</v>
      </c>
      <c r="K54" s="145"/>
      <c r="L54" s="183"/>
    </row>
    <row r="55" spans="1:12" ht="12.75" hidden="1">
      <c r="A55" s="185" t="s">
        <v>1149</v>
      </c>
      <c r="B55" s="179"/>
      <c r="C55" s="125"/>
      <c r="D55" s="125"/>
      <c r="E55" s="180">
        <v>0</v>
      </c>
      <c r="F55" s="1173">
        <v>237</v>
      </c>
      <c r="G55" s="31">
        <v>248.2</v>
      </c>
      <c r="H55" s="1174">
        <v>269.1</v>
      </c>
      <c r="I55" s="29"/>
      <c r="J55" s="61"/>
      <c r="K55" s="145"/>
      <c r="L55" s="183"/>
    </row>
    <row r="56" spans="1:12" ht="12.75" hidden="1">
      <c r="A56" s="185" t="s">
        <v>1150</v>
      </c>
      <c r="B56" s="179"/>
      <c r="C56" s="125"/>
      <c r="D56" s="125"/>
      <c r="E56" s="180">
        <v>0</v>
      </c>
      <c r="F56" s="1173">
        <v>149.5</v>
      </c>
      <c r="G56" s="31">
        <v>164.7</v>
      </c>
      <c r="H56" s="1174">
        <v>176.3</v>
      </c>
      <c r="I56" s="29"/>
      <c r="J56" s="61"/>
      <c r="K56" s="145"/>
      <c r="L56" s="183"/>
    </row>
    <row r="57" spans="1:12" ht="12.75" hidden="1">
      <c r="A57" s="185" t="s">
        <v>1151</v>
      </c>
      <c r="B57" s="179"/>
      <c r="C57" s="125"/>
      <c r="D57" s="125"/>
      <c r="E57" s="180">
        <v>0</v>
      </c>
      <c r="F57" s="1173">
        <v>194.8</v>
      </c>
      <c r="G57" s="31">
        <v>205.1</v>
      </c>
      <c r="H57" s="1174">
        <v>220</v>
      </c>
      <c r="I57" s="29"/>
      <c r="J57" s="61"/>
      <c r="K57" s="145"/>
      <c r="L57" s="183"/>
    </row>
    <row r="58" spans="1:12" ht="13.5" thickBot="1">
      <c r="A58" s="187" t="s">
        <v>1078</v>
      </c>
      <c r="B58" s="188">
        <v>1.66</v>
      </c>
      <c r="C58" s="189">
        <v>1.66</v>
      </c>
      <c r="D58" s="189">
        <v>0.7661911721718795</v>
      </c>
      <c r="E58" s="190">
        <v>2.43</v>
      </c>
      <c r="F58" s="1176">
        <v>173.3</v>
      </c>
      <c r="G58" s="68">
        <v>187.7</v>
      </c>
      <c r="H58" s="1177">
        <v>218.3</v>
      </c>
      <c r="I58" s="63">
        <v>8.3</v>
      </c>
      <c r="J58" s="64">
        <v>16.3</v>
      </c>
      <c r="K58" s="145"/>
      <c r="L58" s="183"/>
    </row>
    <row r="59" spans="1:12" ht="12.75" hidden="1">
      <c r="A59" s="145"/>
      <c r="B59" s="191">
        <v>31.58</v>
      </c>
      <c r="C59" s="192">
        <v>68.42</v>
      </c>
      <c r="D59" s="145"/>
      <c r="E59" s="145"/>
      <c r="F59" s="145"/>
      <c r="G59" s="145"/>
      <c r="H59" s="145"/>
      <c r="I59" s="145"/>
      <c r="J59" s="145"/>
      <c r="K59" s="145"/>
      <c r="L59" s="193"/>
    </row>
    <row r="60" spans="1:12" ht="12.75">
      <c r="A60" s="145"/>
      <c r="B60" s="194"/>
      <c r="C60" s="145"/>
      <c r="D60" s="145"/>
      <c r="E60" s="145"/>
      <c r="F60" s="145"/>
      <c r="G60" s="145"/>
      <c r="H60" s="145"/>
      <c r="I60" s="145"/>
      <c r="J60" s="145"/>
      <c r="K60" s="145"/>
      <c r="L60" s="193"/>
    </row>
    <row r="61" spans="1:11" ht="12.75">
      <c r="A61" s="145" t="s">
        <v>1152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</row>
    <row r="62" spans="1:11" ht="12.75" customHeight="1">
      <c r="A62" s="1790" t="s">
        <v>1153</v>
      </c>
      <c r="B62" s="1790"/>
      <c r="C62" s="1790"/>
      <c r="D62" s="1790"/>
      <c r="E62" s="1790"/>
      <c r="F62" s="1790"/>
      <c r="G62" s="1790"/>
      <c r="H62" s="1790"/>
      <c r="I62" s="1790"/>
      <c r="J62" s="1790"/>
      <c r="K62" s="145"/>
    </row>
    <row r="63" spans="1:12" ht="12.75">
      <c r="A63" s="624" t="s">
        <v>1154</v>
      </c>
      <c r="B63" s="624"/>
      <c r="C63" s="624"/>
      <c r="D63" s="624"/>
      <c r="E63" s="624"/>
      <c r="F63" s="624"/>
      <c r="G63" s="624"/>
      <c r="H63" s="624"/>
      <c r="I63" s="624"/>
      <c r="J63" s="624"/>
      <c r="K63" s="145"/>
      <c r="L63" s="193"/>
    </row>
    <row r="64" spans="1:12" ht="12.75">
      <c r="A64" s="624" t="s">
        <v>1155</v>
      </c>
      <c r="B64" s="354"/>
      <c r="C64" s="354"/>
      <c r="D64" s="354"/>
      <c r="E64" s="354"/>
      <c r="F64" s="354"/>
      <c r="G64" s="354"/>
      <c r="H64" s="354"/>
      <c r="I64" s="354"/>
      <c r="J64" s="354"/>
      <c r="L64" s="193"/>
    </row>
    <row r="65" ht="12.75">
      <c r="L65" s="193"/>
    </row>
    <row r="67" ht="12.75">
      <c r="L67" s="193"/>
    </row>
    <row r="68" ht="12.75">
      <c r="L68" s="195"/>
    </row>
    <row r="69" ht="12.75">
      <c r="L69" s="195"/>
    </row>
    <row r="70" ht="12.75">
      <c r="L70" s="193"/>
    </row>
    <row r="72" ht="12.75">
      <c r="L72" s="193"/>
    </row>
    <row r="73" ht="12.75">
      <c r="L73" s="193"/>
    </row>
    <row r="75" ht="12.75">
      <c r="L75" s="193"/>
    </row>
    <row r="76" ht="12.75">
      <c r="L76" s="193"/>
    </row>
    <row r="77" ht="12.75">
      <c r="L77" s="193"/>
    </row>
    <row r="79" ht="12.75">
      <c r="L79" s="193"/>
    </row>
  </sheetData>
  <sheetProtection/>
  <mergeCells count="8">
    <mergeCell ref="A5:J5"/>
    <mergeCell ref="A6:A7"/>
    <mergeCell ref="I6:J6"/>
    <mergeCell ref="A62:J62"/>
    <mergeCell ref="A1:J1"/>
    <mergeCell ref="A2:J2"/>
    <mergeCell ref="A3:J3"/>
    <mergeCell ref="A4:J4"/>
  </mergeCells>
  <printOptions/>
  <pageMargins left="0.8" right="0.21" top="1" bottom="1" header="0.5" footer="0.5"/>
  <pageSetup horizontalDpi="600" verticalDpi="600" orientation="portrait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J1" sqref="J1"/>
    </sheetView>
  </sheetViews>
  <sheetFormatPr defaultColWidth="12.421875" defaultRowHeight="12.75"/>
  <cols>
    <col min="1" max="1" width="15.57421875" style="9" customWidth="1"/>
    <col min="2" max="2" width="12.421875" style="9" customWidth="1"/>
    <col min="3" max="3" width="14.00390625" style="9" customWidth="1"/>
    <col min="4" max="7" width="12.421875" style="9" customWidth="1"/>
    <col min="8" max="9" width="12.421875" style="9" hidden="1" customWidth="1"/>
    <col min="10" max="16384" width="12.421875" style="9" customWidth="1"/>
  </cols>
  <sheetData>
    <row r="1" spans="1:10" ht="12.75">
      <c r="A1" s="1798" t="s">
        <v>388</v>
      </c>
      <c r="B1" s="1798"/>
      <c r="C1" s="1798"/>
      <c r="D1" s="1798"/>
      <c r="E1" s="1798"/>
      <c r="F1" s="1798"/>
      <c r="G1" s="1798"/>
      <c r="J1" s="635"/>
    </row>
    <row r="2" spans="1:9" ht="18" customHeight="1">
      <c r="A2" s="1799" t="s">
        <v>1346</v>
      </c>
      <c r="B2" s="1799"/>
      <c r="C2" s="1799"/>
      <c r="D2" s="1799"/>
      <c r="E2" s="1799"/>
      <c r="F2" s="1799"/>
      <c r="G2" s="1799"/>
      <c r="H2" s="1799"/>
      <c r="I2" s="1799"/>
    </row>
    <row r="3" spans="1:9" ht="15.75" customHeight="1">
      <c r="A3" s="1800" t="s">
        <v>1019</v>
      </c>
      <c r="B3" s="1800"/>
      <c r="C3" s="1800"/>
      <c r="D3" s="1800"/>
      <c r="E3" s="1800"/>
      <c r="F3" s="1800"/>
      <c r="G3" s="1800"/>
      <c r="H3" s="1800"/>
      <c r="I3" s="1800"/>
    </row>
    <row r="4" spans="1:10" ht="15.75" customHeight="1">
      <c r="A4" s="1801" t="s">
        <v>926</v>
      </c>
      <c r="B4" s="1801"/>
      <c r="C4" s="1801"/>
      <c r="D4" s="1801"/>
      <c r="E4" s="1801"/>
      <c r="F4" s="1801"/>
      <c r="G4" s="1801"/>
      <c r="H4" s="1801"/>
      <c r="I4" s="1801"/>
      <c r="J4" s="635"/>
    </row>
    <row r="5" spans="1:9" ht="15.75" customHeight="1" thickBot="1">
      <c r="A5" s="11"/>
      <c r="B5" s="11"/>
      <c r="C5" s="11"/>
      <c r="D5" s="11"/>
      <c r="E5" s="11"/>
      <c r="F5" s="11"/>
      <c r="G5" s="11"/>
      <c r="H5" s="11"/>
      <c r="I5" s="11"/>
    </row>
    <row r="6" spans="1:13" ht="24.75" customHeight="1">
      <c r="A6" s="1793" t="s">
        <v>1448</v>
      </c>
      <c r="B6" s="1795" t="s">
        <v>944</v>
      </c>
      <c r="C6" s="1796"/>
      <c r="D6" s="1797" t="s">
        <v>1406</v>
      </c>
      <c r="E6" s="1797"/>
      <c r="F6" s="1795" t="s">
        <v>925</v>
      </c>
      <c r="G6" s="1796"/>
      <c r="H6" s="13" t="s">
        <v>1157</v>
      </c>
      <c r="I6" s="14"/>
      <c r="J6" s="12"/>
      <c r="K6" s="12"/>
      <c r="L6" s="12"/>
      <c r="M6" s="12"/>
    </row>
    <row r="7" spans="1:13" ht="24.75" customHeight="1">
      <c r="A7" s="1794"/>
      <c r="B7" s="205" t="s">
        <v>1447</v>
      </c>
      <c r="C7" s="206" t="s">
        <v>1310</v>
      </c>
      <c r="D7" s="207" t="s">
        <v>1447</v>
      </c>
      <c r="E7" s="208" t="s">
        <v>1310</v>
      </c>
      <c r="F7" s="306" t="s">
        <v>1447</v>
      </c>
      <c r="G7" s="308" t="s">
        <v>1310</v>
      </c>
      <c r="H7" s="15" t="s">
        <v>1158</v>
      </c>
      <c r="I7" s="15" t="s">
        <v>1159</v>
      </c>
      <c r="J7" s="12"/>
      <c r="K7" s="12"/>
      <c r="L7" s="12"/>
      <c r="M7" s="12"/>
    </row>
    <row r="8" spans="1:13" ht="24.75" customHeight="1">
      <c r="A8" s="53" t="s">
        <v>946</v>
      </c>
      <c r="B8" s="703">
        <v>183.1</v>
      </c>
      <c r="C8" s="704">
        <v>7.3</v>
      </c>
      <c r="D8" s="705">
        <v>194.7</v>
      </c>
      <c r="E8" s="706">
        <v>6.3</v>
      </c>
      <c r="F8" s="703">
        <v>220.2</v>
      </c>
      <c r="G8" s="707">
        <v>13.1</v>
      </c>
      <c r="H8" s="708"/>
      <c r="I8" s="708"/>
      <c r="J8" s="12"/>
      <c r="K8" s="12"/>
      <c r="L8" s="12"/>
      <c r="M8" s="12"/>
    </row>
    <row r="9" spans="1:13" ht="24.75" customHeight="1">
      <c r="A9" s="53" t="s">
        <v>1292</v>
      </c>
      <c r="B9" s="703">
        <v>184.8</v>
      </c>
      <c r="C9" s="704">
        <v>6.6</v>
      </c>
      <c r="D9" s="705">
        <v>197.8</v>
      </c>
      <c r="E9" s="706">
        <v>7</v>
      </c>
      <c r="F9" s="703">
        <v>224.5</v>
      </c>
      <c r="G9" s="707">
        <v>13.5</v>
      </c>
      <c r="H9" s="708"/>
      <c r="I9" s="708"/>
      <c r="J9" s="12"/>
      <c r="K9" s="12"/>
      <c r="L9" s="12"/>
      <c r="M9" s="12"/>
    </row>
    <row r="10" spans="1:7" ht="24.75" customHeight="1">
      <c r="A10" s="53" t="s">
        <v>1299</v>
      </c>
      <c r="B10" s="56">
        <v>186.9</v>
      </c>
      <c r="C10" s="51">
        <v>7.5</v>
      </c>
      <c r="D10" s="50">
        <v>198.7</v>
      </c>
      <c r="E10" s="58">
        <v>6.3</v>
      </c>
      <c r="F10" s="56">
        <v>226.8</v>
      </c>
      <c r="G10" s="626">
        <v>14.1</v>
      </c>
    </row>
    <row r="11" spans="1:7" ht="24.75" customHeight="1">
      <c r="A11" s="53" t="s">
        <v>1300</v>
      </c>
      <c r="B11" s="56">
        <v>186.9</v>
      </c>
      <c r="C11" s="51">
        <v>7.1</v>
      </c>
      <c r="D11" s="50">
        <v>198.7</v>
      </c>
      <c r="E11" s="58">
        <v>6.3</v>
      </c>
      <c r="F11" s="56">
        <v>227.5</v>
      </c>
      <c r="G11" s="626">
        <v>14.5</v>
      </c>
    </row>
    <row r="12" spans="1:7" ht="24.75" customHeight="1">
      <c r="A12" s="53" t="s">
        <v>1301</v>
      </c>
      <c r="B12" s="56">
        <v>185.6</v>
      </c>
      <c r="C12" s="51">
        <v>7.3</v>
      </c>
      <c r="D12" s="50">
        <v>196.1</v>
      </c>
      <c r="E12" s="58">
        <v>5.7</v>
      </c>
      <c r="F12" s="56">
        <v>223.7</v>
      </c>
      <c r="G12" s="626" t="s">
        <v>1069</v>
      </c>
    </row>
    <row r="13" spans="1:7" ht="24.75" customHeight="1">
      <c r="A13" s="53" t="s">
        <v>1302</v>
      </c>
      <c r="B13" s="56">
        <v>183.6</v>
      </c>
      <c r="C13" s="51">
        <v>7.6</v>
      </c>
      <c r="D13" s="50">
        <v>194.2</v>
      </c>
      <c r="E13" s="58">
        <v>5.8</v>
      </c>
      <c r="F13" s="56">
        <v>222.1</v>
      </c>
      <c r="G13" s="626" t="s">
        <v>111</v>
      </c>
    </row>
    <row r="14" spans="1:7" ht="24.75" customHeight="1">
      <c r="A14" s="53" t="s">
        <v>1303</v>
      </c>
      <c r="B14" s="56">
        <v>184.5</v>
      </c>
      <c r="C14" s="51">
        <v>8</v>
      </c>
      <c r="D14" s="50">
        <v>196.3</v>
      </c>
      <c r="E14" s="58">
        <v>6.4</v>
      </c>
      <c r="F14" s="56">
        <v>223.1</v>
      </c>
      <c r="G14" s="626" t="s">
        <v>883</v>
      </c>
    </row>
    <row r="15" spans="1:7" ht="24.75" customHeight="1">
      <c r="A15" s="53" t="s">
        <v>187</v>
      </c>
      <c r="B15" s="56">
        <v>185.1</v>
      </c>
      <c r="C15" s="51">
        <v>6.2</v>
      </c>
      <c r="D15" s="50">
        <v>198.4</v>
      </c>
      <c r="E15" s="58">
        <v>7.2</v>
      </c>
      <c r="F15" s="56">
        <v>224.4</v>
      </c>
      <c r="G15" s="626" t="s">
        <v>856</v>
      </c>
    </row>
    <row r="16" spans="1:7" ht="24.75" customHeight="1">
      <c r="A16" s="53" t="s">
        <v>1305</v>
      </c>
      <c r="B16" s="56">
        <v>185.9</v>
      </c>
      <c r="C16" s="51">
        <v>5.6</v>
      </c>
      <c r="D16" s="50">
        <v>202.4</v>
      </c>
      <c r="E16" s="58">
        <v>8.9</v>
      </c>
      <c r="F16" s="56"/>
      <c r="G16" s="626"/>
    </row>
    <row r="17" spans="1:7" ht="24.75" customHeight="1">
      <c r="A17" s="53" t="s">
        <v>1306</v>
      </c>
      <c r="B17" s="56">
        <v>187.3</v>
      </c>
      <c r="C17" s="51">
        <v>4.6</v>
      </c>
      <c r="D17" s="50">
        <v>204.6</v>
      </c>
      <c r="E17" s="58">
        <v>9.2</v>
      </c>
      <c r="F17" s="56"/>
      <c r="G17" s="626"/>
    </row>
    <row r="18" spans="1:7" ht="24.75" customHeight="1">
      <c r="A18" s="53" t="s">
        <v>1307</v>
      </c>
      <c r="B18" s="56">
        <v>187.6</v>
      </c>
      <c r="C18" s="51">
        <v>4.5</v>
      </c>
      <c r="D18" s="50">
        <v>208.3</v>
      </c>
      <c r="E18" s="58">
        <v>11</v>
      </c>
      <c r="F18" s="56"/>
      <c r="G18" s="626"/>
    </row>
    <row r="19" spans="1:7" ht="24.75" customHeight="1">
      <c r="A19" s="53" t="s">
        <v>1308</v>
      </c>
      <c r="B19" s="56">
        <v>189.8</v>
      </c>
      <c r="C19" s="51">
        <v>5.1</v>
      </c>
      <c r="D19" s="50">
        <v>212.7</v>
      </c>
      <c r="E19" s="58">
        <v>12.1</v>
      </c>
      <c r="F19" s="56"/>
      <c r="G19" s="626"/>
    </row>
    <row r="20" spans="1:7" s="709" customFormat="1" ht="24.75" customHeight="1" thickBot="1">
      <c r="A20" s="54" t="s">
        <v>1160</v>
      </c>
      <c r="B20" s="57">
        <v>185.9</v>
      </c>
      <c r="C20" s="52">
        <v>6.4</v>
      </c>
      <c r="D20" s="55">
        <v>200.2</v>
      </c>
      <c r="E20" s="59">
        <v>7.7</v>
      </c>
      <c r="F20" s="57">
        <v>224</v>
      </c>
      <c r="G20" s="52">
        <v>13.8</v>
      </c>
    </row>
    <row r="21" spans="1:6" ht="19.5" customHeight="1">
      <c r="A21" s="16" t="s">
        <v>1161</v>
      </c>
      <c r="B21" s="10"/>
      <c r="C21" s="10"/>
      <c r="D21" s="17"/>
      <c r="E21" s="10"/>
      <c r="F21" s="10"/>
    </row>
    <row r="22" spans="1:6" ht="19.5" customHeight="1">
      <c r="A22" s="16"/>
      <c r="B22" s="10"/>
      <c r="C22" s="10"/>
      <c r="D22" s="10"/>
      <c r="E22" s="10"/>
      <c r="F22" s="10"/>
    </row>
  </sheetData>
  <sheetProtection/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/>
  <pageMargins left="0.9" right="0.21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C1">
      <selection activeCell="O1" sqref="O1"/>
    </sheetView>
  </sheetViews>
  <sheetFormatPr defaultColWidth="9.140625" defaultRowHeight="12.75"/>
  <cols>
    <col min="1" max="1" width="3.28125" style="18" hidden="1" customWidth="1"/>
    <col min="2" max="2" width="41.00390625" style="19" customWidth="1"/>
    <col min="3" max="3" width="9.421875" style="18" bestFit="1" customWidth="1"/>
    <col min="4" max="4" width="8.28125" style="18" customWidth="1"/>
    <col min="5" max="5" width="8.7109375" style="18" bestFit="1" customWidth="1"/>
    <col min="6" max="6" width="8.140625" style="18" bestFit="1" customWidth="1"/>
    <col min="7" max="7" width="8.7109375" style="18" customWidth="1"/>
    <col min="8" max="8" width="8.7109375" style="18" bestFit="1" customWidth="1"/>
    <col min="9" max="9" width="8.28125" style="18" customWidth="1"/>
    <col min="10" max="12" width="9.8515625" style="18" bestFit="1" customWidth="1"/>
    <col min="13" max="13" width="8.57421875" style="18" customWidth="1"/>
    <col min="14" max="14" width="1.28515625" style="18" customWidth="1"/>
    <col min="15" max="16384" width="9.140625" style="20" customWidth="1"/>
  </cols>
  <sheetData>
    <row r="1" spans="1:15" s="21" customFormat="1" ht="14.25" customHeight="1">
      <c r="A1" s="22"/>
      <c r="B1" s="1751" t="s">
        <v>389</v>
      </c>
      <c r="C1" s="1751"/>
      <c r="D1" s="1751"/>
      <c r="E1" s="1751"/>
      <c r="F1" s="1751"/>
      <c r="G1" s="1751"/>
      <c r="H1" s="1751"/>
      <c r="I1" s="1751"/>
      <c r="J1" s="1751"/>
      <c r="K1" s="1751"/>
      <c r="L1" s="1751"/>
      <c r="M1" s="1751"/>
      <c r="N1" s="1751"/>
      <c r="O1" s="636"/>
    </row>
    <row r="2" spans="1:14" s="21" customFormat="1" ht="15.75">
      <c r="A2" s="1750" t="s">
        <v>1164</v>
      </c>
      <c r="B2" s="1750"/>
      <c r="C2" s="1750"/>
      <c r="D2" s="1750"/>
      <c r="E2" s="1750"/>
      <c r="F2" s="1750"/>
      <c r="G2" s="1750"/>
      <c r="H2" s="1750"/>
      <c r="I2" s="1750"/>
      <c r="J2" s="1750"/>
      <c r="K2" s="1750"/>
      <c r="L2" s="1750"/>
      <c r="M2" s="1750"/>
      <c r="N2" s="1750"/>
    </row>
    <row r="3" spans="1:14" s="21" customFormat="1" ht="12.75">
      <c r="A3" s="1806" t="s">
        <v>1165</v>
      </c>
      <c r="B3" s="1806"/>
      <c r="C3" s="1806"/>
      <c r="D3" s="1806"/>
      <c r="E3" s="1806"/>
      <c r="F3" s="1806"/>
      <c r="G3" s="1806"/>
      <c r="H3" s="1806"/>
      <c r="I3" s="1806"/>
      <c r="J3" s="1806"/>
      <c r="K3" s="1806"/>
      <c r="L3" s="1806"/>
      <c r="M3" s="1806"/>
      <c r="N3" s="1806"/>
    </row>
    <row r="4" spans="1:15" s="21" customFormat="1" ht="12.75">
      <c r="A4" s="94"/>
      <c r="B4" s="1806" t="s">
        <v>961</v>
      </c>
      <c r="C4" s="1806"/>
      <c r="D4" s="1806"/>
      <c r="E4" s="1806"/>
      <c r="F4" s="1806"/>
      <c r="G4" s="1806"/>
      <c r="H4" s="1806"/>
      <c r="I4" s="1806"/>
      <c r="J4" s="1806"/>
      <c r="K4" s="1806"/>
      <c r="L4" s="1806"/>
      <c r="M4" s="1806"/>
      <c r="N4" s="1806"/>
      <c r="O4" s="636"/>
    </row>
    <row r="5" spans="1:14" s="8" customFormat="1" ht="16.5" thickBot="1">
      <c r="A5" s="1750" t="s">
        <v>854</v>
      </c>
      <c r="B5" s="1750"/>
      <c r="C5" s="1750"/>
      <c r="D5" s="1750"/>
      <c r="E5" s="1750"/>
      <c r="F5" s="1750"/>
      <c r="G5" s="1750"/>
      <c r="H5" s="1750"/>
      <c r="I5" s="1750"/>
      <c r="J5" s="1750"/>
      <c r="K5" s="1750"/>
      <c r="L5" s="1750"/>
      <c r="M5" s="1750"/>
      <c r="N5" s="1750"/>
    </row>
    <row r="6" spans="1:14" s="24" customFormat="1" ht="13.5" thickTop="1">
      <c r="A6" s="23" t="s">
        <v>1166</v>
      </c>
      <c r="B6" s="1786" t="s">
        <v>1168</v>
      </c>
      <c r="C6" s="1803" t="s">
        <v>1169</v>
      </c>
      <c r="D6" s="337" t="s">
        <v>944</v>
      </c>
      <c r="E6" s="1804" t="s">
        <v>1406</v>
      </c>
      <c r="F6" s="1805"/>
      <c r="G6" s="1788" t="s">
        <v>925</v>
      </c>
      <c r="H6" s="1788"/>
      <c r="I6" s="1805"/>
      <c r="J6" s="1802" t="s">
        <v>1310</v>
      </c>
      <c r="K6" s="1802"/>
      <c r="L6" s="1802"/>
      <c r="M6" s="1802"/>
      <c r="N6" s="202"/>
    </row>
    <row r="7" spans="1:14" s="24" customFormat="1" ht="12.75">
      <c r="A7" s="25" t="s">
        <v>1167</v>
      </c>
      <c r="B7" s="1787"/>
      <c r="C7" s="1651"/>
      <c r="D7" s="669" t="s">
        <v>855</v>
      </c>
      <c r="E7" s="670" t="s">
        <v>882</v>
      </c>
      <c r="F7" s="670" t="s">
        <v>855</v>
      </c>
      <c r="G7" s="670" t="s">
        <v>110</v>
      </c>
      <c r="H7" s="710" t="s">
        <v>882</v>
      </c>
      <c r="I7" s="711" t="s">
        <v>855</v>
      </c>
      <c r="J7" s="712" t="s">
        <v>1022</v>
      </c>
      <c r="K7" s="712" t="s">
        <v>1022</v>
      </c>
      <c r="L7" s="712" t="s">
        <v>1023</v>
      </c>
      <c r="M7" s="712" t="s">
        <v>1023</v>
      </c>
      <c r="N7" s="713"/>
    </row>
    <row r="8" spans="1:14" s="24" customFormat="1" ht="12.75">
      <c r="A8" s="25">
        <v>1</v>
      </c>
      <c r="B8" s="254">
        <v>1</v>
      </c>
      <c r="C8" s="96">
        <v>2</v>
      </c>
      <c r="D8" s="687">
        <v>3</v>
      </c>
      <c r="E8" s="686">
        <v>4</v>
      </c>
      <c r="F8" s="686">
        <v>5</v>
      </c>
      <c r="G8" s="686">
        <v>6</v>
      </c>
      <c r="H8" s="688">
        <v>7</v>
      </c>
      <c r="I8" s="688">
        <v>8</v>
      </c>
      <c r="J8" s="204" t="s">
        <v>1025</v>
      </c>
      <c r="K8" s="204" t="s">
        <v>1026</v>
      </c>
      <c r="L8" s="204" t="s">
        <v>1027</v>
      </c>
      <c r="M8" s="204" t="s">
        <v>1028</v>
      </c>
      <c r="N8" s="209"/>
    </row>
    <row r="9" spans="1:30" s="66" customFormat="1" ht="30" customHeight="1">
      <c r="A9" s="65">
        <v>1</v>
      </c>
      <c r="B9" s="302" t="s">
        <v>1170</v>
      </c>
      <c r="C9" s="1178">
        <v>100</v>
      </c>
      <c r="D9" s="1179">
        <v>146.7</v>
      </c>
      <c r="E9" s="1180">
        <v>151.3</v>
      </c>
      <c r="F9" s="1181">
        <v>156.4</v>
      </c>
      <c r="G9" s="1182">
        <v>172.9</v>
      </c>
      <c r="H9" s="1182">
        <v>174</v>
      </c>
      <c r="I9" s="1183">
        <v>175.6</v>
      </c>
      <c r="J9" s="1184">
        <v>6.612133605998636</v>
      </c>
      <c r="K9" s="1184">
        <v>3.3707865168539115</v>
      </c>
      <c r="L9" s="1184">
        <v>12.276214833759582</v>
      </c>
      <c r="M9" s="1184">
        <v>0.9195402298850581</v>
      </c>
      <c r="N9" s="714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</row>
    <row r="10" spans="1:30" s="21" customFormat="1" ht="29.25" customHeight="1">
      <c r="A10" s="26">
        <v>1.1</v>
      </c>
      <c r="B10" s="303" t="s">
        <v>1171</v>
      </c>
      <c r="C10" s="1185">
        <v>49.593021995747016</v>
      </c>
      <c r="D10" s="1186">
        <v>145</v>
      </c>
      <c r="E10" s="1186">
        <v>144.5</v>
      </c>
      <c r="F10" s="1187">
        <v>152.1</v>
      </c>
      <c r="G10" s="1188">
        <v>168.6</v>
      </c>
      <c r="H10" s="1188">
        <v>171.6</v>
      </c>
      <c r="I10" s="1187">
        <v>175.3</v>
      </c>
      <c r="J10" s="27">
        <v>4.896551724137922</v>
      </c>
      <c r="K10" s="27">
        <v>5.259515570934241</v>
      </c>
      <c r="L10" s="27">
        <v>15.253122945430647</v>
      </c>
      <c r="M10" s="27">
        <v>2.156177156177179</v>
      </c>
      <c r="N10" s="60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</row>
    <row r="11" spans="1:30" s="30" customFormat="1" ht="24.75" customHeight="1">
      <c r="A11" s="28" t="s">
        <v>1172</v>
      </c>
      <c r="B11" s="184" t="s">
        <v>1173</v>
      </c>
      <c r="C11" s="1189">
        <v>16.575694084141823</v>
      </c>
      <c r="D11" s="1190">
        <v>137.7</v>
      </c>
      <c r="E11" s="1190">
        <v>147.3</v>
      </c>
      <c r="F11" s="1191">
        <v>156.4</v>
      </c>
      <c r="G11" s="1192">
        <v>159.9</v>
      </c>
      <c r="H11" s="1192">
        <v>162</v>
      </c>
      <c r="I11" s="1191">
        <v>163.4</v>
      </c>
      <c r="J11" s="29">
        <v>13.580246913580268</v>
      </c>
      <c r="K11" s="29">
        <v>6.177868295994557</v>
      </c>
      <c r="L11" s="29">
        <v>4.47570332480818</v>
      </c>
      <c r="M11" s="29">
        <v>0.8641975308642031</v>
      </c>
      <c r="N11" s="61"/>
      <c r="P11" s="31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</row>
    <row r="12" spans="1:30" s="30" customFormat="1" ht="24.75" customHeight="1">
      <c r="A12" s="28" t="s">
        <v>1174</v>
      </c>
      <c r="B12" s="184" t="s">
        <v>1175</v>
      </c>
      <c r="C12" s="1189">
        <v>6.086031204033311</v>
      </c>
      <c r="D12" s="1190">
        <v>140.2</v>
      </c>
      <c r="E12" s="1190">
        <v>150.6</v>
      </c>
      <c r="F12" s="1191">
        <v>156.7</v>
      </c>
      <c r="G12" s="1192">
        <v>151.6</v>
      </c>
      <c r="H12" s="1192">
        <v>155.1</v>
      </c>
      <c r="I12" s="1191">
        <v>168.7</v>
      </c>
      <c r="J12" s="29">
        <v>11.76890156918688</v>
      </c>
      <c r="K12" s="29">
        <v>4.05046480743691</v>
      </c>
      <c r="L12" s="29">
        <v>7.657945118059999</v>
      </c>
      <c r="M12" s="29">
        <v>8.768536428110878</v>
      </c>
      <c r="N12" s="61"/>
      <c r="R12" s="372"/>
      <c r="S12" s="372"/>
      <c r="T12" s="372"/>
      <c r="U12" s="372"/>
      <c r="V12" s="372"/>
      <c r="W12" s="372"/>
      <c r="X12" s="372"/>
      <c r="Y12" s="372"/>
      <c r="Z12" s="372"/>
      <c r="AA12" s="372"/>
      <c r="AB12" s="372"/>
      <c r="AC12" s="372"/>
      <c r="AD12" s="372"/>
    </row>
    <row r="13" spans="1:30" s="30" customFormat="1" ht="24.75" customHeight="1">
      <c r="A13" s="28" t="s">
        <v>1176</v>
      </c>
      <c r="B13" s="184" t="s">
        <v>1177</v>
      </c>
      <c r="C13" s="1189">
        <v>3.770519507075808</v>
      </c>
      <c r="D13" s="1190">
        <v>161.6</v>
      </c>
      <c r="E13" s="1190">
        <v>177.9</v>
      </c>
      <c r="F13" s="1191">
        <v>183.2</v>
      </c>
      <c r="G13" s="1192">
        <v>214.3</v>
      </c>
      <c r="H13" s="1192">
        <v>211.7</v>
      </c>
      <c r="I13" s="1191">
        <v>211.5</v>
      </c>
      <c r="J13" s="29">
        <v>13.366336633663352</v>
      </c>
      <c r="K13" s="29">
        <v>2.9792017987633415</v>
      </c>
      <c r="L13" s="29">
        <v>15.447598253275103</v>
      </c>
      <c r="M13" s="29">
        <v>-0.09447331128956193</v>
      </c>
      <c r="N13" s="61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</row>
    <row r="14" spans="1:30" s="30" customFormat="1" ht="24.75" customHeight="1">
      <c r="A14" s="28" t="s">
        <v>1178</v>
      </c>
      <c r="B14" s="184" t="s">
        <v>1179</v>
      </c>
      <c r="C14" s="1189">
        <v>11.183012678383857</v>
      </c>
      <c r="D14" s="1190">
        <v>143.8</v>
      </c>
      <c r="E14" s="1190">
        <v>111.8</v>
      </c>
      <c r="F14" s="1191">
        <v>125.5</v>
      </c>
      <c r="G14" s="1192">
        <v>149.5</v>
      </c>
      <c r="H14" s="1192">
        <v>158.8</v>
      </c>
      <c r="I14" s="1191">
        <v>165.4</v>
      </c>
      <c r="J14" s="29">
        <v>-12.726008344923514</v>
      </c>
      <c r="K14" s="29">
        <v>12.254025044722724</v>
      </c>
      <c r="L14" s="29">
        <v>31.792828685258968</v>
      </c>
      <c r="M14" s="29">
        <v>4.156171284634752</v>
      </c>
      <c r="N14" s="61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</row>
    <row r="15" spans="1:30" s="30" customFormat="1" ht="24.75" customHeight="1">
      <c r="A15" s="28" t="s">
        <v>1180</v>
      </c>
      <c r="B15" s="184" t="s">
        <v>1181</v>
      </c>
      <c r="C15" s="1189">
        <v>1.9487350779721184</v>
      </c>
      <c r="D15" s="1190">
        <v>138.3</v>
      </c>
      <c r="E15" s="1190">
        <v>121.8</v>
      </c>
      <c r="F15" s="1191">
        <v>124</v>
      </c>
      <c r="G15" s="1192">
        <v>130.8</v>
      </c>
      <c r="H15" s="1192">
        <v>134.4</v>
      </c>
      <c r="I15" s="1191">
        <v>135.4</v>
      </c>
      <c r="J15" s="29">
        <v>-10.339840925524229</v>
      </c>
      <c r="K15" s="29">
        <v>1.8062397372742254</v>
      </c>
      <c r="L15" s="29">
        <v>9.193548387096783</v>
      </c>
      <c r="M15" s="29">
        <v>0.7440476190476204</v>
      </c>
      <c r="N15" s="61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</row>
    <row r="16" spans="1:30" s="30" customFormat="1" ht="24.75" customHeight="1">
      <c r="A16" s="28" t="s">
        <v>1182</v>
      </c>
      <c r="B16" s="184" t="s">
        <v>1183</v>
      </c>
      <c r="C16" s="1189">
        <v>10.019129444140097</v>
      </c>
      <c r="D16" s="1190">
        <v>156.3</v>
      </c>
      <c r="E16" s="1190">
        <v>164.4</v>
      </c>
      <c r="F16" s="1191">
        <v>165.9</v>
      </c>
      <c r="G16" s="1192">
        <v>204.7</v>
      </c>
      <c r="H16" s="1192">
        <v>203.8</v>
      </c>
      <c r="I16" s="1191">
        <v>204.4</v>
      </c>
      <c r="J16" s="29">
        <v>6.142034548944338</v>
      </c>
      <c r="K16" s="29">
        <v>0.9124087591240766</v>
      </c>
      <c r="L16" s="29">
        <v>23.206751054852333</v>
      </c>
      <c r="M16" s="29">
        <v>0.29440628066733154</v>
      </c>
      <c r="N16" s="61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</row>
    <row r="17" spans="1:30" s="21" customFormat="1" ht="30.75" customHeight="1">
      <c r="A17" s="26">
        <v>1.2</v>
      </c>
      <c r="B17" s="303" t="s">
        <v>1184</v>
      </c>
      <c r="C17" s="1185">
        <v>20.37273710722672</v>
      </c>
      <c r="D17" s="1186">
        <v>137.7</v>
      </c>
      <c r="E17" s="1186">
        <v>146.2</v>
      </c>
      <c r="F17" s="1187">
        <v>150.1</v>
      </c>
      <c r="G17" s="1188">
        <v>161.8</v>
      </c>
      <c r="H17" s="1188">
        <v>162.6</v>
      </c>
      <c r="I17" s="1187">
        <v>163.3</v>
      </c>
      <c r="J17" s="27">
        <v>9.005083514887446</v>
      </c>
      <c r="K17" s="27">
        <v>2.667578659370733</v>
      </c>
      <c r="L17" s="27">
        <v>8.794137241838797</v>
      </c>
      <c r="M17" s="27">
        <v>0.43050430504305837</v>
      </c>
      <c r="N17" s="6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</row>
    <row r="18" spans="1:30" s="30" customFormat="1" ht="24.75" customHeight="1">
      <c r="A18" s="28" t="s">
        <v>1185</v>
      </c>
      <c r="B18" s="184" t="s">
        <v>1186</v>
      </c>
      <c r="C18" s="1189">
        <v>6.117694570987977</v>
      </c>
      <c r="D18" s="1190">
        <v>125.4</v>
      </c>
      <c r="E18" s="1190">
        <v>135.6</v>
      </c>
      <c r="F18" s="1191">
        <v>142.8</v>
      </c>
      <c r="G18" s="1192">
        <v>150.8</v>
      </c>
      <c r="H18" s="1192">
        <v>151.6</v>
      </c>
      <c r="I18" s="1191">
        <v>153.8</v>
      </c>
      <c r="J18" s="29">
        <v>13.875598086124398</v>
      </c>
      <c r="K18" s="29">
        <v>5.30973451327435</v>
      </c>
      <c r="L18" s="29">
        <v>7.703081232492991</v>
      </c>
      <c r="M18" s="29">
        <v>1.4511873350923565</v>
      </c>
      <c r="N18" s="61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</row>
    <row r="19" spans="1:30" s="30" customFormat="1" ht="24.75" customHeight="1">
      <c r="A19" s="28" t="s">
        <v>1187</v>
      </c>
      <c r="B19" s="184" t="s">
        <v>1188</v>
      </c>
      <c r="C19" s="1189">
        <v>5.683628753648385</v>
      </c>
      <c r="D19" s="1190">
        <v>135.7</v>
      </c>
      <c r="E19" s="1190">
        <v>142.5</v>
      </c>
      <c r="F19" s="1191">
        <v>142.5</v>
      </c>
      <c r="G19" s="1192">
        <v>158.8</v>
      </c>
      <c r="H19" s="1192">
        <v>159.3</v>
      </c>
      <c r="I19" s="1191">
        <v>161.5</v>
      </c>
      <c r="J19" s="29">
        <v>5.011053795136334</v>
      </c>
      <c r="K19" s="29">
        <v>0</v>
      </c>
      <c r="L19" s="29">
        <v>13.333333333333329</v>
      </c>
      <c r="M19" s="29">
        <v>1.381042059008152</v>
      </c>
      <c r="N19" s="61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</row>
    <row r="20" spans="1:30" s="30" customFormat="1" ht="24.75" customHeight="1">
      <c r="A20" s="28" t="s">
        <v>1189</v>
      </c>
      <c r="B20" s="184" t="s">
        <v>1190</v>
      </c>
      <c r="C20" s="1189">
        <v>4.4957766210627</v>
      </c>
      <c r="D20" s="1190">
        <v>175.6</v>
      </c>
      <c r="E20" s="1190">
        <v>189.9</v>
      </c>
      <c r="F20" s="1191">
        <v>196.4</v>
      </c>
      <c r="G20" s="1192">
        <v>208</v>
      </c>
      <c r="H20" s="1192">
        <v>208.4</v>
      </c>
      <c r="I20" s="1191">
        <v>205.9</v>
      </c>
      <c r="J20" s="29">
        <v>11.845102505694769</v>
      </c>
      <c r="K20" s="29">
        <v>3.422854133754612</v>
      </c>
      <c r="L20" s="29">
        <v>4.837067209775967</v>
      </c>
      <c r="M20" s="29">
        <v>-1.1996161228406805</v>
      </c>
      <c r="N20" s="61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</row>
    <row r="21" spans="1:30" s="30" customFormat="1" ht="24.75" customHeight="1">
      <c r="A21" s="28" t="s">
        <v>1191</v>
      </c>
      <c r="B21" s="184" t="s">
        <v>1192</v>
      </c>
      <c r="C21" s="1189">
        <v>4.065637161527658</v>
      </c>
      <c r="D21" s="1190">
        <v>117.1</v>
      </c>
      <c r="E21" s="1190">
        <v>118.8</v>
      </c>
      <c r="F21" s="1191">
        <v>120.8</v>
      </c>
      <c r="G21" s="1192">
        <v>131.4</v>
      </c>
      <c r="H21" s="1192">
        <v>133</v>
      </c>
      <c r="I21" s="1191">
        <v>133</v>
      </c>
      <c r="J21" s="29">
        <v>3.1596925704526058</v>
      </c>
      <c r="K21" s="29">
        <v>1.6835016835016887</v>
      </c>
      <c r="L21" s="29">
        <v>10.099337748344368</v>
      </c>
      <c r="M21" s="29">
        <v>0</v>
      </c>
      <c r="N21" s="61"/>
      <c r="R21" s="372"/>
      <c r="S21" s="372"/>
      <c r="T21" s="372"/>
      <c r="U21" s="372"/>
      <c r="V21" s="372"/>
      <c r="W21" s="372"/>
      <c r="X21" s="372"/>
      <c r="Y21" s="372"/>
      <c r="Z21" s="372"/>
      <c r="AA21" s="372"/>
      <c r="AB21" s="372"/>
      <c r="AC21" s="372"/>
      <c r="AD21" s="372"/>
    </row>
    <row r="22" spans="1:30" s="21" customFormat="1" ht="30.75" customHeight="1">
      <c r="A22" s="26">
        <v>1.3</v>
      </c>
      <c r="B22" s="303" t="s">
        <v>1193</v>
      </c>
      <c r="C22" s="1193">
        <v>30.044340897026256</v>
      </c>
      <c r="D22" s="299">
        <v>155.5</v>
      </c>
      <c r="E22" s="299">
        <v>166.1</v>
      </c>
      <c r="F22" s="1130">
        <v>167.7</v>
      </c>
      <c r="G22" s="67">
        <v>187.5</v>
      </c>
      <c r="H22" s="67">
        <v>185.7</v>
      </c>
      <c r="I22" s="1130">
        <v>184.5</v>
      </c>
      <c r="J22" s="27">
        <v>7.845659163987136</v>
      </c>
      <c r="K22" s="27">
        <v>0.9632751354605773</v>
      </c>
      <c r="L22" s="27">
        <v>10.017889087656528</v>
      </c>
      <c r="M22" s="27">
        <v>-0.6462035541195377</v>
      </c>
      <c r="N22" s="6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</row>
    <row r="23" spans="1:30" s="30" customFormat="1" ht="24.75" customHeight="1">
      <c r="A23" s="28" t="s">
        <v>1194</v>
      </c>
      <c r="B23" s="184" t="s">
        <v>1195</v>
      </c>
      <c r="C23" s="1194">
        <v>5.397977971447429</v>
      </c>
      <c r="D23" s="1195">
        <v>268.7</v>
      </c>
      <c r="E23" s="1195">
        <v>295</v>
      </c>
      <c r="F23" s="1134">
        <v>295</v>
      </c>
      <c r="G23" s="31">
        <v>323.8</v>
      </c>
      <c r="H23" s="31">
        <v>316.6</v>
      </c>
      <c r="I23" s="1134">
        <v>307.1</v>
      </c>
      <c r="J23" s="29">
        <v>9.787867510234463</v>
      </c>
      <c r="K23" s="29">
        <v>0</v>
      </c>
      <c r="L23" s="29">
        <v>4.101694915254257</v>
      </c>
      <c r="M23" s="29">
        <v>-3.0006317119393486</v>
      </c>
      <c r="N23" s="61"/>
      <c r="R23" s="372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</row>
    <row r="24" spans="1:30" s="30" customFormat="1" ht="24.75" customHeight="1">
      <c r="A24" s="28" t="s">
        <v>1196</v>
      </c>
      <c r="B24" s="184" t="s">
        <v>1197</v>
      </c>
      <c r="C24" s="1189">
        <v>2.4560330063653932</v>
      </c>
      <c r="D24" s="1190">
        <v>168.1</v>
      </c>
      <c r="E24" s="1190">
        <v>195.8</v>
      </c>
      <c r="F24" s="1191">
        <v>195.8</v>
      </c>
      <c r="G24" s="1192">
        <v>211.7</v>
      </c>
      <c r="H24" s="1192">
        <v>211.7</v>
      </c>
      <c r="I24" s="1191">
        <v>211.7</v>
      </c>
      <c r="J24" s="29">
        <v>16.478286734086865</v>
      </c>
      <c r="K24" s="29">
        <v>0</v>
      </c>
      <c r="L24" s="29">
        <v>8.120531154239004</v>
      </c>
      <c r="M24" s="29">
        <v>0</v>
      </c>
      <c r="N24" s="61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2"/>
      <c r="AD24" s="372"/>
    </row>
    <row r="25" spans="1:30" s="30" customFormat="1" ht="24.75" customHeight="1">
      <c r="A25" s="28" t="s">
        <v>1198</v>
      </c>
      <c r="B25" s="184" t="s">
        <v>1199</v>
      </c>
      <c r="C25" s="1194">
        <v>6.973714820123034</v>
      </c>
      <c r="D25" s="1195">
        <v>129.4</v>
      </c>
      <c r="E25" s="1195">
        <v>133.5</v>
      </c>
      <c r="F25" s="1134">
        <v>137.5</v>
      </c>
      <c r="G25" s="31">
        <v>162.6</v>
      </c>
      <c r="H25" s="31">
        <v>162.7</v>
      </c>
      <c r="I25" s="1134">
        <v>163</v>
      </c>
      <c r="J25" s="29">
        <v>6.259659969088105</v>
      </c>
      <c r="K25" s="29">
        <v>2.9962546816479403</v>
      </c>
      <c r="L25" s="29">
        <v>18.54545454545456</v>
      </c>
      <c r="M25" s="29">
        <v>0.18438844499077334</v>
      </c>
      <c r="N25" s="61"/>
      <c r="R25" s="372"/>
      <c r="S25" s="372"/>
      <c r="T25" s="372"/>
      <c r="U25" s="372"/>
      <c r="V25" s="372"/>
      <c r="W25" s="372"/>
      <c r="X25" s="372"/>
      <c r="Y25" s="372"/>
      <c r="Z25" s="372"/>
      <c r="AA25" s="372"/>
      <c r="AB25" s="372"/>
      <c r="AC25" s="372"/>
      <c r="AD25" s="372"/>
    </row>
    <row r="26" spans="1:30" s="30" customFormat="1" ht="24.75" customHeight="1">
      <c r="A26" s="28"/>
      <c r="B26" s="184" t="s">
        <v>1200</v>
      </c>
      <c r="C26" s="1194">
        <v>1.8659527269142209</v>
      </c>
      <c r="D26" s="1195">
        <v>96</v>
      </c>
      <c r="E26" s="1195">
        <v>94.7</v>
      </c>
      <c r="F26" s="1134">
        <v>94.7</v>
      </c>
      <c r="G26" s="31">
        <v>101.5</v>
      </c>
      <c r="H26" s="31">
        <v>101.7</v>
      </c>
      <c r="I26" s="1134">
        <v>101.8</v>
      </c>
      <c r="J26" s="29">
        <v>-1.3541666666666714</v>
      </c>
      <c r="K26" s="29">
        <v>0</v>
      </c>
      <c r="L26" s="29">
        <v>7.497360084477293</v>
      </c>
      <c r="M26" s="29">
        <v>0.09832841691248007</v>
      </c>
      <c r="N26" s="61"/>
      <c r="R26" s="372"/>
      <c r="S26" s="372"/>
      <c r="T26" s="372"/>
      <c r="U26" s="372"/>
      <c r="V26" s="372"/>
      <c r="W26" s="372"/>
      <c r="X26" s="372"/>
      <c r="Y26" s="372"/>
      <c r="Z26" s="372"/>
      <c r="AA26" s="372"/>
      <c r="AB26" s="372"/>
      <c r="AC26" s="372"/>
      <c r="AD26" s="372"/>
    </row>
    <row r="27" spans="1:30" s="30" customFormat="1" ht="24.75" customHeight="1">
      <c r="A27" s="28"/>
      <c r="B27" s="184" t="s">
        <v>1202</v>
      </c>
      <c r="C27" s="1194">
        <v>2.731641690470963</v>
      </c>
      <c r="D27" s="1195">
        <v>112.8</v>
      </c>
      <c r="E27" s="1195">
        <v>117.8</v>
      </c>
      <c r="F27" s="1134">
        <v>117.8</v>
      </c>
      <c r="G27" s="31">
        <v>122</v>
      </c>
      <c r="H27" s="31">
        <v>122</v>
      </c>
      <c r="I27" s="1134">
        <v>122.1</v>
      </c>
      <c r="J27" s="29">
        <v>4.432624113475185</v>
      </c>
      <c r="K27" s="29">
        <v>0</v>
      </c>
      <c r="L27" s="29">
        <v>3.650254668930387</v>
      </c>
      <c r="M27" s="29">
        <v>0.0819672131147513</v>
      </c>
      <c r="N27" s="61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</row>
    <row r="28" spans="1:30" s="30" customFormat="1" ht="24.75" customHeight="1">
      <c r="A28" s="28"/>
      <c r="B28" s="184" t="s">
        <v>1203</v>
      </c>
      <c r="C28" s="1194">
        <v>3.1001290737979397</v>
      </c>
      <c r="D28" s="1195">
        <v>112.1</v>
      </c>
      <c r="E28" s="1195">
        <v>107.3</v>
      </c>
      <c r="F28" s="1134">
        <v>107.6</v>
      </c>
      <c r="G28" s="31">
        <v>130.1</v>
      </c>
      <c r="H28" s="31">
        <v>129.4</v>
      </c>
      <c r="I28" s="1134">
        <v>129.4</v>
      </c>
      <c r="J28" s="29">
        <v>-4.01427297056199</v>
      </c>
      <c r="K28" s="29">
        <v>0.27958993476234184</v>
      </c>
      <c r="L28" s="29">
        <v>20.26022304832715</v>
      </c>
      <c r="M28" s="29">
        <v>0</v>
      </c>
      <c r="N28" s="61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372"/>
      <c r="AC28" s="372"/>
      <c r="AD28" s="372"/>
    </row>
    <row r="29" spans="1:30" s="30" customFormat="1" ht="24.75" customHeight="1">
      <c r="A29" s="28" t="s">
        <v>1204</v>
      </c>
      <c r="B29" s="184" t="s">
        <v>1205</v>
      </c>
      <c r="C29" s="1194">
        <v>7.508891607907275</v>
      </c>
      <c r="D29" s="1195">
        <v>142.6</v>
      </c>
      <c r="E29" s="1195">
        <v>153.5</v>
      </c>
      <c r="F29" s="1134">
        <v>156</v>
      </c>
      <c r="G29" s="31">
        <v>173.5</v>
      </c>
      <c r="H29" s="31">
        <v>171.9</v>
      </c>
      <c r="I29" s="1134">
        <v>173.6</v>
      </c>
      <c r="J29" s="29">
        <v>9.39691444600281</v>
      </c>
      <c r="K29" s="29">
        <v>1.628664495114009</v>
      </c>
      <c r="L29" s="29">
        <v>11.282051282051285</v>
      </c>
      <c r="M29" s="29">
        <v>0.9889470622454866</v>
      </c>
      <c r="N29" s="61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</row>
    <row r="30" spans="1:14" s="30" customFormat="1" ht="9" customHeight="1" thickBot="1">
      <c r="A30" s="32"/>
      <c r="B30" s="304"/>
      <c r="C30" s="305"/>
      <c r="D30" s="300"/>
      <c r="E30" s="300"/>
      <c r="F30" s="301"/>
      <c r="G30" s="68"/>
      <c r="H30" s="68"/>
      <c r="I30" s="301"/>
      <c r="J30" s="63"/>
      <c r="K30" s="63"/>
      <c r="L30" s="63"/>
      <c r="M30" s="63"/>
      <c r="N30" s="64"/>
    </row>
    <row r="31" spans="1:14" ht="12.75">
      <c r="A31" s="20"/>
      <c r="B31" s="33" t="s">
        <v>1206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2.75" hidden="1">
      <c r="A32" s="20"/>
      <c r="B32" s="33" t="s">
        <v>1207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2.75" hidden="1">
      <c r="A33" s="20"/>
      <c r="B33" s="33" t="s">
        <v>1208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2.75" hidden="1">
      <c r="A34" s="20"/>
      <c r="B34" s="33" t="s">
        <v>1209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75">
      <c r="A35" s="20"/>
      <c r="B35" s="631" t="s">
        <v>1208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</sheetData>
  <sheetProtection/>
  <mergeCells count="10">
    <mergeCell ref="B1:N1"/>
    <mergeCell ref="A2:N2"/>
    <mergeCell ref="A3:N3"/>
    <mergeCell ref="B4:N4"/>
    <mergeCell ref="A5:N5"/>
    <mergeCell ref="J6:M6"/>
    <mergeCell ref="B6:B7"/>
    <mergeCell ref="C6:C7"/>
    <mergeCell ref="E6:F6"/>
    <mergeCell ref="G6:I6"/>
  </mergeCells>
  <printOptions/>
  <pageMargins left="0.69" right="0.41" top="0.24" bottom="0.22" header="0.21" footer="0.19"/>
  <pageSetup horizontalDpi="600" verticalDpi="600" orientation="landscape" scale="86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G5" sqref="G5"/>
    </sheetView>
  </sheetViews>
  <sheetFormatPr defaultColWidth="12.421875" defaultRowHeight="12.75"/>
  <cols>
    <col min="1" max="1" width="15.57421875" style="10" customWidth="1"/>
    <col min="2" max="2" width="12.421875" style="10" customWidth="1"/>
    <col min="3" max="3" width="14.00390625" style="10" customWidth="1"/>
    <col min="4" max="7" width="12.421875" style="10" customWidth="1"/>
    <col min="8" max="9" width="12.421875" style="10" hidden="1" customWidth="1"/>
    <col min="10" max="16384" width="12.421875" style="10" customWidth="1"/>
  </cols>
  <sheetData>
    <row r="1" spans="1:10" ht="12.75">
      <c r="A1" s="1809" t="s">
        <v>390</v>
      </c>
      <c r="B1" s="1809"/>
      <c r="C1" s="1809"/>
      <c r="D1" s="1809"/>
      <c r="E1" s="1809"/>
      <c r="F1" s="1809"/>
      <c r="G1" s="1809"/>
      <c r="H1" s="210"/>
      <c r="I1" s="210"/>
      <c r="J1" s="1448"/>
    </row>
    <row r="2" spans="1:10" ht="19.5" customHeight="1">
      <c r="A2" s="1810" t="s">
        <v>1164</v>
      </c>
      <c r="B2" s="1810"/>
      <c r="C2" s="1810"/>
      <c r="D2" s="1810"/>
      <c r="E2" s="1810"/>
      <c r="F2" s="1810"/>
      <c r="G2" s="1810"/>
      <c r="H2" s="1810"/>
      <c r="I2" s="1810"/>
      <c r="J2" s="1448"/>
    </row>
    <row r="3" spans="1:9" ht="14.25" customHeight="1">
      <c r="A3" s="1811" t="s">
        <v>1165</v>
      </c>
      <c r="B3" s="1811"/>
      <c r="C3" s="1811"/>
      <c r="D3" s="1811"/>
      <c r="E3" s="1811"/>
      <c r="F3" s="1811"/>
      <c r="G3" s="1811"/>
      <c r="H3" s="1811"/>
      <c r="I3" s="1811"/>
    </row>
    <row r="4" spans="1:9" ht="15.75" customHeight="1">
      <c r="A4" s="1812" t="s">
        <v>926</v>
      </c>
      <c r="B4" s="1813"/>
      <c r="C4" s="1813"/>
      <c r="D4" s="1813"/>
      <c r="E4" s="1813"/>
      <c r="F4" s="1813"/>
      <c r="G4" s="1813"/>
      <c r="H4" s="1813"/>
      <c r="I4" s="1813"/>
    </row>
    <row r="5" spans="1:13" ht="9.75" customHeight="1" thickBot="1">
      <c r="A5" s="11"/>
      <c r="B5" s="17"/>
      <c r="C5" s="17"/>
      <c r="D5" s="17"/>
      <c r="E5" s="17"/>
      <c r="F5" s="17"/>
      <c r="G5" s="1525"/>
      <c r="H5" s="17"/>
      <c r="I5" s="17"/>
      <c r="J5" s="17"/>
      <c r="K5" s="17"/>
      <c r="L5" s="17"/>
      <c r="M5" s="17"/>
    </row>
    <row r="6" spans="1:13" ht="24.75" customHeight="1">
      <c r="A6" s="1807" t="s">
        <v>1461</v>
      </c>
      <c r="B6" s="1797" t="s">
        <v>944</v>
      </c>
      <c r="C6" s="1797"/>
      <c r="D6" s="1795" t="s">
        <v>1406</v>
      </c>
      <c r="E6" s="1796"/>
      <c r="F6" s="1797" t="s">
        <v>925</v>
      </c>
      <c r="G6" s="1796"/>
      <c r="H6" s="13" t="s">
        <v>1157</v>
      </c>
      <c r="I6" s="14"/>
      <c r="J6" s="17"/>
      <c r="K6" s="17"/>
      <c r="L6" s="17"/>
      <c r="M6" s="17"/>
    </row>
    <row r="7" spans="1:13" ht="24.75" customHeight="1">
      <c r="A7" s="1808"/>
      <c r="B7" s="306" t="s">
        <v>1447</v>
      </c>
      <c r="C7" s="208" t="s">
        <v>1310</v>
      </c>
      <c r="D7" s="307" t="s">
        <v>1447</v>
      </c>
      <c r="E7" s="308" t="s">
        <v>1310</v>
      </c>
      <c r="F7" s="306" t="s">
        <v>1447</v>
      </c>
      <c r="G7" s="206" t="s">
        <v>1310</v>
      </c>
      <c r="H7" s="15" t="s">
        <v>1158</v>
      </c>
      <c r="I7" s="15" t="s">
        <v>1159</v>
      </c>
      <c r="J7" s="17"/>
      <c r="K7" s="17"/>
      <c r="L7" s="17"/>
      <c r="M7" s="17"/>
    </row>
    <row r="8" spans="1:16" ht="24.75" customHeight="1">
      <c r="A8" s="53" t="s">
        <v>946</v>
      </c>
      <c r="B8" s="56">
        <v>142.4</v>
      </c>
      <c r="C8" s="211">
        <v>6.7</v>
      </c>
      <c r="D8" s="212">
        <v>160</v>
      </c>
      <c r="E8" s="309">
        <v>12.4</v>
      </c>
      <c r="F8" s="56">
        <v>177.9</v>
      </c>
      <c r="G8" s="213">
        <v>11.2</v>
      </c>
      <c r="H8" s="17"/>
      <c r="I8" s="17"/>
      <c r="J8" s="17"/>
      <c r="L8" s="17"/>
      <c r="M8" s="17"/>
      <c r="N8" s="17"/>
      <c r="O8" s="17"/>
      <c r="P8" s="17"/>
    </row>
    <row r="9" spans="1:16" ht="24.75" customHeight="1">
      <c r="A9" s="53" t="s">
        <v>1292</v>
      </c>
      <c r="B9" s="56">
        <v>147.1</v>
      </c>
      <c r="C9" s="211">
        <v>9.1</v>
      </c>
      <c r="D9" s="212">
        <v>163.5</v>
      </c>
      <c r="E9" s="309">
        <v>11.1</v>
      </c>
      <c r="F9" s="56">
        <v>180.3</v>
      </c>
      <c r="G9" s="213">
        <v>10.3</v>
      </c>
      <c r="H9" s="17"/>
      <c r="I9" s="17"/>
      <c r="J9" s="17"/>
      <c r="L9" s="17"/>
      <c r="M9" s="17"/>
      <c r="N9" s="17"/>
      <c r="O9" s="17"/>
      <c r="P9" s="17"/>
    </row>
    <row r="10" spans="1:16" ht="24.75" customHeight="1">
      <c r="A10" s="53" t="s">
        <v>1299</v>
      </c>
      <c r="B10" s="56">
        <v>149</v>
      </c>
      <c r="C10" s="211">
        <v>10.4</v>
      </c>
      <c r="D10" s="212">
        <v>164.3</v>
      </c>
      <c r="E10" s="309">
        <v>10.3</v>
      </c>
      <c r="F10" s="56">
        <v>179.6</v>
      </c>
      <c r="G10" s="213">
        <v>9.3</v>
      </c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4.75" customHeight="1">
      <c r="A11" s="53" t="s">
        <v>1300</v>
      </c>
      <c r="B11" s="56">
        <v>150.5</v>
      </c>
      <c r="C11" s="211">
        <v>10.3</v>
      </c>
      <c r="D11" s="212">
        <v>161.3</v>
      </c>
      <c r="E11" s="309">
        <v>7.2</v>
      </c>
      <c r="F11" s="56">
        <v>176.1</v>
      </c>
      <c r="G11" s="213">
        <v>9.2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24.75" customHeight="1">
      <c r="A12" s="53" t="s">
        <v>1301</v>
      </c>
      <c r="B12" s="56">
        <v>146.3</v>
      </c>
      <c r="C12" s="211">
        <v>8.9</v>
      </c>
      <c r="D12" s="212">
        <v>155.2</v>
      </c>
      <c r="E12" s="309">
        <v>6.1</v>
      </c>
      <c r="F12" s="56">
        <v>170.9</v>
      </c>
      <c r="G12" s="213" t="s">
        <v>1070</v>
      </c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4.75" customHeight="1">
      <c r="A13" s="53" t="s">
        <v>1302</v>
      </c>
      <c r="B13" s="56">
        <v>143</v>
      </c>
      <c r="C13" s="211">
        <v>10.4</v>
      </c>
      <c r="D13" s="212">
        <v>150.8</v>
      </c>
      <c r="E13" s="309">
        <v>5.5</v>
      </c>
      <c r="F13" s="56">
        <v>172.9</v>
      </c>
      <c r="G13" s="213" t="s">
        <v>113</v>
      </c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4.75" customHeight="1">
      <c r="A14" s="53" t="s">
        <v>1303</v>
      </c>
      <c r="B14" s="56">
        <v>145.1</v>
      </c>
      <c r="C14" s="211">
        <v>12.6</v>
      </c>
      <c r="D14" s="212">
        <v>151.3</v>
      </c>
      <c r="E14" s="309">
        <v>4.3</v>
      </c>
      <c r="F14" s="56">
        <v>174</v>
      </c>
      <c r="G14" s="213" t="s">
        <v>884</v>
      </c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24.75" customHeight="1">
      <c r="A15" s="53" t="s">
        <v>187</v>
      </c>
      <c r="B15" s="56">
        <v>146.7</v>
      </c>
      <c r="C15" s="211">
        <v>12.2</v>
      </c>
      <c r="D15" s="212">
        <v>156.4</v>
      </c>
      <c r="E15" s="309">
        <v>6.6</v>
      </c>
      <c r="F15" s="56">
        <v>175.6</v>
      </c>
      <c r="G15" s="213" t="s">
        <v>857</v>
      </c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24.75" customHeight="1">
      <c r="A16" s="53" t="s">
        <v>1305</v>
      </c>
      <c r="B16" s="56">
        <v>143.2</v>
      </c>
      <c r="C16" s="211">
        <v>7.6</v>
      </c>
      <c r="D16" s="212">
        <v>156.6</v>
      </c>
      <c r="E16" s="309">
        <v>9.4</v>
      </c>
      <c r="F16" s="56"/>
      <c r="G16" s="213"/>
      <c r="K16" s="17"/>
      <c r="L16" s="17"/>
      <c r="M16" s="17"/>
      <c r="N16" s="17"/>
      <c r="O16" s="17"/>
      <c r="P16" s="17"/>
    </row>
    <row r="17" spans="1:16" ht="24.75" customHeight="1">
      <c r="A17" s="53" t="s">
        <v>1306</v>
      </c>
      <c r="B17" s="56">
        <v>145.4</v>
      </c>
      <c r="C17" s="211">
        <v>6.2</v>
      </c>
      <c r="D17" s="212">
        <v>160.1</v>
      </c>
      <c r="E17" s="309">
        <v>10.1</v>
      </c>
      <c r="F17" s="56"/>
      <c r="G17" s="213"/>
      <c r="K17" s="17"/>
      <c r="L17" s="17"/>
      <c r="M17" s="17"/>
      <c r="N17" s="17"/>
      <c r="O17" s="17"/>
      <c r="P17" s="17"/>
    </row>
    <row r="18" spans="1:16" ht="24.75" customHeight="1">
      <c r="A18" s="53" t="s">
        <v>1307</v>
      </c>
      <c r="B18" s="56">
        <v>146</v>
      </c>
      <c r="C18" s="211">
        <v>5.6</v>
      </c>
      <c r="D18" s="212">
        <v>164.9</v>
      </c>
      <c r="E18" s="309">
        <v>12.9</v>
      </c>
      <c r="F18" s="56"/>
      <c r="G18" s="213"/>
      <c r="K18" s="17"/>
      <c r="L18" s="17"/>
      <c r="M18" s="17"/>
      <c r="N18" s="17"/>
      <c r="O18" s="17"/>
      <c r="P18" s="17"/>
    </row>
    <row r="19" spans="1:16" ht="24.75" customHeight="1">
      <c r="A19" s="53" t="s">
        <v>1308</v>
      </c>
      <c r="B19" s="56">
        <v>151.8</v>
      </c>
      <c r="C19" s="211">
        <v>8.5</v>
      </c>
      <c r="D19" s="212">
        <v>171.8</v>
      </c>
      <c r="E19" s="309">
        <v>13.2</v>
      </c>
      <c r="F19" s="56"/>
      <c r="G19" s="213"/>
      <c r="K19" s="17"/>
      <c r="L19" s="17"/>
      <c r="M19" s="17"/>
      <c r="N19" s="17"/>
      <c r="O19" s="17"/>
      <c r="P19" s="17"/>
    </row>
    <row r="20" spans="1:7" ht="24.75" customHeight="1" thickBot="1">
      <c r="A20" s="71" t="s">
        <v>1160</v>
      </c>
      <c r="B20" s="57">
        <v>146.4</v>
      </c>
      <c r="C20" s="69">
        <v>9</v>
      </c>
      <c r="D20" s="70">
        <v>159.7</v>
      </c>
      <c r="E20" s="52">
        <v>9.1</v>
      </c>
      <c r="F20" s="57">
        <v>175.9</v>
      </c>
      <c r="G20" s="1196">
        <v>11.4</v>
      </c>
    </row>
    <row r="21" spans="1:4" ht="19.5" customHeight="1">
      <c r="A21" s="16" t="s">
        <v>1161</v>
      </c>
      <c r="D21" s="17"/>
    </row>
    <row r="22" ht="19.5" customHeight="1">
      <c r="A22" s="16"/>
    </row>
    <row r="24" spans="1:2" ht="12.75">
      <c r="A24" s="214"/>
      <c r="B24" s="214"/>
    </row>
    <row r="25" spans="1:2" ht="12.75">
      <c r="A25" s="34"/>
      <c r="B25" s="214"/>
    </row>
    <row r="26" spans="1:2" ht="12.75">
      <c r="A26" s="34"/>
      <c r="B26" s="214"/>
    </row>
    <row r="27" spans="1:2" ht="12.75">
      <c r="A27" s="34"/>
      <c r="B27" s="214"/>
    </row>
    <row r="28" spans="1:2" ht="12.75">
      <c r="A28" s="214"/>
      <c r="B28" s="214"/>
    </row>
  </sheetData>
  <sheetProtection/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/>
  <pageMargins left="0.75" right="0.44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2">
      <selection activeCell="A3" sqref="A3:M3"/>
    </sheetView>
  </sheetViews>
  <sheetFormatPr defaultColWidth="9.140625" defaultRowHeight="12.75"/>
  <cols>
    <col min="1" max="1" width="6.28125" style="18" customWidth="1"/>
    <col min="2" max="2" width="26.421875" style="18" bestFit="1" customWidth="1"/>
    <col min="3" max="3" width="7.7109375" style="18" customWidth="1"/>
    <col min="4" max="4" width="8.140625" style="18" bestFit="1" customWidth="1"/>
    <col min="5" max="5" width="8.7109375" style="18" bestFit="1" customWidth="1"/>
    <col min="6" max="6" width="8.140625" style="18" bestFit="1" customWidth="1"/>
    <col min="7" max="7" width="8.8515625" style="18" bestFit="1" customWidth="1"/>
    <col min="8" max="8" width="8.7109375" style="18" bestFit="1" customWidth="1"/>
    <col min="9" max="9" width="8.8515625" style="18" customWidth="1"/>
    <col min="10" max="11" width="7.8515625" style="18" customWidth="1"/>
    <col min="12" max="12" width="8.140625" style="18" customWidth="1"/>
    <col min="13" max="13" width="9.421875" style="18" customWidth="1"/>
    <col min="14" max="16384" width="9.140625" style="18" customWidth="1"/>
  </cols>
  <sheetData>
    <row r="1" spans="1:13" ht="14.25" customHeight="1">
      <c r="A1" s="1647" t="s">
        <v>391</v>
      </c>
      <c r="B1" s="1647"/>
      <c r="C1" s="1647"/>
      <c r="D1" s="1647"/>
      <c r="E1" s="1647"/>
      <c r="F1" s="1647"/>
      <c r="G1" s="1647"/>
      <c r="H1" s="1647"/>
      <c r="I1" s="1647"/>
      <c r="J1" s="1647"/>
      <c r="K1" s="1647"/>
      <c r="L1" s="1647"/>
      <c r="M1" s="1647"/>
    </row>
    <row r="2" spans="1:14" ht="18.75" customHeight="1">
      <c r="A2" s="1784" t="s">
        <v>1211</v>
      </c>
      <c r="B2" s="1784"/>
      <c r="C2" s="1784"/>
      <c r="D2" s="1784"/>
      <c r="E2" s="1784"/>
      <c r="F2" s="1784"/>
      <c r="G2" s="1784"/>
      <c r="H2" s="1784"/>
      <c r="I2" s="1784"/>
      <c r="J2" s="1784"/>
      <c r="K2" s="1784"/>
      <c r="L2" s="1784"/>
      <c r="M2" s="1784"/>
      <c r="N2" s="354"/>
    </row>
    <row r="3" spans="1:13" ht="15" customHeight="1">
      <c r="A3" s="1647" t="s">
        <v>1212</v>
      </c>
      <c r="B3" s="1647"/>
      <c r="C3" s="1647"/>
      <c r="D3" s="1647"/>
      <c r="E3" s="1647"/>
      <c r="F3" s="1647"/>
      <c r="G3" s="1647"/>
      <c r="H3" s="1647"/>
      <c r="I3" s="1647"/>
      <c r="J3" s="1647"/>
      <c r="K3" s="1647"/>
      <c r="L3" s="1647"/>
      <c r="M3" s="1647"/>
    </row>
    <row r="4" spans="1:13" ht="15" customHeight="1">
      <c r="A4" s="1647" t="s">
        <v>961</v>
      </c>
      <c r="B4" s="1647"/>
      <c r="C4" s="1647"/>
      <c r="D4" s="1647"/>
      <c r="E4" s="1647"/>
      <c r="F4" s="1647"/>
      <c r="G4" s="1647"/>
      <c r="H4" s="1647"/>
      <c r="I4" s="1647"/>
      <c r="J4" s="1647"/>
      <c r="K4" s="1647"/>
      <c r="L4" s="1647"/>
      <c r="M4" s="1647"/>
    </row>
    <row r="5" spans="1:13" ht="13.5" thickBot="1">
      <c r="A5" s="1700" t="s">
        <v>854</v>
      </c>
      <c r="B5" s="1700"/>
      <c r="C5" s="1700"/>
      <c r="D5" s="1700"/>
      <c r="E5" s="1700"/>
      <c r="F5" s="1700"/>
      <c r="G5" s="1700"/>
      <c r="H5" s="1700"/>
      <c r="I5" s="1700"/>
      <c r="J5" s="1700"/>
      <c r="K5" s="1700"/>
      <c r="L5" s="1700"/>
      <c r="M5" s="1700"/>
    </row>
    <row r="6" spans="1:13" ht="12.75">
      <c r="A6" s="1814" t="s">
        <v>1213</v>
      </c>
      <c r="B6" s="1816" t="s">
        <v>1214</v>
      </c>
      <c r="C6" s="683" t="s">
        <v>1020</v>
      </c>
      <c r="D6" s="338" t="s">
        <v>944</v>
      </c>
      <c r="E6" s="1818" t="s">
        <v>1406</v>
      </c>
      <c r="F6" s="1819"/>
      <c r="G6" s="1818" t="s">
        <v>925</v>
      </c>
      <c r="H6" s="1820"/>
      <c r="I6" s="1821"/>
      <c r="J6" s="1820" t="s">
        <v>1310</v>
      </c>
      <c r="K6" s="1820"/>
      <c r="L6" s="1820"/>
      <c r="M6" s="1821"/>
    </row>
    <row r="7" spans="1:13" ht="12.75">
      <c r="A7" s="1815"/>
      <c r="B7" s="1817"/>
      <c r="C7" s="685" t="s">
        <v>1021</v>
      </c>
      <c r="D7" s="715" t="s">
        <v>855</v>
      </c>
      <c r="E7" s="716" t="s">
        <v>882</v>
      </c>
      <c r="F7" s="715" t="s">
        <v>855</v>
      </c>
      <c r="G7" s="717" t="s">
        <v>110</v>
      </c>
      <c r="H7" s="715" t="s">
        <v>882</v>
      </c>
      <c r="I7" s="718" t="s">
        <v>855</v>
      </c>
      <c r="J7" s="1822" t="s">
        <v>1216</v>
      </c>
      <c r="K7" s="1824" t="s">
        <v>1217</v>
      </c>
      <c r="L7" s="1824" t="s">
        <v>1218</v>
      </c>
      <c r="M7" s="1826" t="s">
        <v>1219</v>
      </c>
    </row>
    <row r="8" spans="1:13" ht="12.75">
      <c r="A8" s="230"/>
      <c r="B8" s="719">
        <v>1</v>
      </c>
      <c r="C8" s="685">
        <v>2</v>
      </c>
      <c r="D8" s="609">
        <v>3</v>
      </c>
      <c r="E8" s="684">
        <v>4</v>
      </c>
      <c r="F8" s="609">
        <v>5</v>
      </c>
      <c r="G8" s="609">
        <v>6</v>
      </c>
      <c r="H8" s="609">
        <v>7</v>
      </c>
      <c r="I8" s="720">
        <v>8</v>
      </c>
      <c r="J8" s="1823"/>
      <c r="K8" s="1825"/>
      <c r="L8" s="1825"/>
      <c r="M8" s="1827"/>
    </row>
    <row r="9" spans="1:13" ht="8.25" customHeight="1">
      <c r="A9" s="216"/>
      <c r="B9" s="217"/>
      <c r="C9" s="1197"/>
      <c r="D9" s="721"/>
      <c r="E9" s="844"/>
      <c r="F9" s="842"/>
      <c r="G9" s="1198"/>
      <c r="H9" s="845"/>
      <c r="I9" s="722"/>
      <c r="J9" s="42"/>
      <c r="K9" s="42"/>
      <c r="L9" s="215"/>
      <c r="M9" s="218"/>
    </row>
    <row r="10" spans="1:13" ht="12" customHeight="1">
      <c r="A10" s="219"/>
      <c r="B10" s="220" t="s">
        <v>1220</v>
      </c>
      <c r="C10" s="723">
        <v>100</v>
      </c>
      <c r="D10" s="1198">
        <v>114.8</v>
      </c>
      <c r="E10" s="1198">
        <v>124.7</v>
      </c>
      <c r="F10" s="842">
        <v>125.1</v>
      </c>
      <c r="G10" s="1198">
        <v>144</v>
      </c>
      <c r="H10" s="842">
        <v>146.6</v>
      </c>
      <c r="I10" s="1199">
        <v>150.5</v>
      </c>
      <c r="J10" s="1200">
        <v>8.972125435540065</v>
      </c>
      <c r="K10" s="1201">
        <v>0.3207698476343239</v>
      </c>
      <c r="L10" s="1201">
        <v>20.30375699440448</v>
      </c>
      <c r="M10" s="1202">
        <v>2.660300136425647</v>
      </c>
    </row>
    <row r="11" spans="1:13" ht="6" customHeight="1">
      <c r="A11" s="1203"/>
      <c r="B11" s="1204"/>
      <c r="C11" s="1205"/>
      <c r="D11" s="1206"/>
      <c r="E11" s="1206"/>
      <c r="F11" s="1207"/>
      <c r="G11" s="1206"/>
      <c r="H11" s="1207"/>
      <c r="I11" s="1208"/>
      <c r="J11" s="1209"/>
      <c r="K11" s="1210"/>
      <c r="L11" s="1210"/>
      <c r="M11" s="1211"/>
    </row>
    <row r="12" spans="1:13" ht="12" customHeight="1">
      <c r="A12" s="221">
        <v>1</v>
      </c>
      <c r="B12" s="220" t="s">
        <v>1221</v>
      </c>
      <c r="C12" s="723">
        <v>26.97</v>
      </c>
      <c r="D12" s="1198">
        <v>106.6</v>
      </c>
      <c r="E12" s="1198">
        <v>118.2</v>
      </c>
      <c r="F12" s="842">
        <v>118.2</v>
      </c>
      <c r="G12" s="1198">
        <v>133.1</v>
      </c>
      <c r="H12" s="842">
        <v>142.8</v>
      </c>
      <c r="I12" s="1199">
        <v>142.8</v>
      </c>
      <c r="J12" s="1200">
        <v>10.88180112570359</v>
      </c>
      <c r="K12" s="1201">
        <v>0</v>
      </c>
      <c r="L12" s="1201">
        <v>20.812182741116757</v>
      </c>
      <c r="M12" s="1202">
        <v>0</v>
      </c>
    </row>
    <row r="13" spans="1:13" ht="7.5" customHeight="1">
      <c r="A13" s="221"/>
      <c r="B13" s="222"/>
      <c r="C13" s="723"/>
      <c r="D13" s="1198"/>
      <c r="E13" s="1198"/>
      <c r="F13" s="842"/>
      <c r="G13" s="1198"/>
      <c r="H13" s="842"/>
      <c r="I13" s="1199"/>
      <c r="J13" s="1200"/>
      <c r="K13" s="1201"/>
      <c r="L13" s="1201"/>
      <c r="M13" s="1202"/>
    </row>
    <row r="14" spans="1:13" ht="15" customHeight="1">
      <c r="A14" s="223"/>
      <c r="B14" s="222" t="s">
        <v>1222</v>
      </c>
      <c r="C14" s="724">
        <v>9.8</v>
      </c>
      <c r="D14" s="1212">
        <v>105.8</v>
      </c>
      <c r="E14" s="1212">
        <v>121</v>
      </c>
      <c r="F14" s="311">
        <v>121</v>
      </c>
      <c r="G14" s="1212">
        <v>129.7</v>
      </c>
      <c r="H14" s="311">
        <v>141.8</v>
      </c>
      <c r="I14" s="339">
        <v>141.8</v>
      </c>
      <c r="J14" s="1213">
        <v>14.366729678638947</v>
      </c>
      <c r="K14" s="1214">
        <v>0</v>
      </c>
      <c r="L14" s="1214">
        <v>17.19008264462812</v>
      </c>
      <c r="M14" s="1215">
        <v>0</v>
      </c>
    </row>
    <row r="15" spans="1:13" ht="15" customHeight="1">
      <c r="A15" s="224"/>
      <c r="B15" s="225" t="s">
        <v>1223</v>
      </c>
      <c r="C15" s="1216">
        <v>17.17</v>
      </c>
      <c r="D15" s="1217">
        <v>107.1</v>
      </c>
      <c r="E15" s="1217">
        <v>116.6</v>
      </c>
      <c r="F15" s="1218">
        <v>116.6</v>
      </c>
      <c r="G15" s="1217">
        <v>135</v>
      </c>
      <c r="H15" s="1218">
        <v>143.4</v>
      </c>
      <c r="I15" s="1219">
        <v>143.4</v>
      </c>
      <c r="J15" s="1220">
        <v>8.87021475256769</v>
      </c>
      <c r="K15" s="1221">
        <v>0</v>
      </c>
      <c r="L15" s="1221">
        <v>22.98456260720411</v>
      </c>
      <c r="M15" s="1222">
        <v>0</v>
      </c>
    </row>
    <row r="16" spans="1:13" ht="10.5" customHeight="1">
      <c r="A16" s="223"/>
      <c r="B16" s="222"/>
      <c r="C16" s="723"/>
      <c r="D16" s="1198"/>
      <c r="E16" s="1198"/>
      <c r="F16" s="311"/>
      <c r="G16" s="1212"/>
      <c r="H16" s="842"/>
      <c r="I16" s="1199"/>
      <c r="J16" s="1200"/>
      <c r="K16" s="1201"/>
      <c r="L16" s="1201"/>
      <c r="M16" s="1202"/>
    </row>
    <row r="17" spans="1:13" ht="15" customHeight="1">
      <c r="A17" s="221">
        <v>1.1</v>
      </c>
      <c r="B17" s="220" t="s">
        <v>1224</v>
      </c>
      <c r="C17" s="723">
        <v>2.82</v>
      </c>
      <c r="D17" s="1198">
        <v>110</v>
      </c>
      <c r="E17" s="1198">
        <v>135.8</v>
      </c>
      <c r="F17" s="842">
        <v>135.8</v>
      </c>
      <c r="G17" s="1198">
        <v>173.9</v>
      </c>
      <c r="H17" s="842">
        <v>173.9</v>
      </c>
      <c r="I17" s="1199">
        <v>173.9</v>
      </c>
      <c r="J17" s="1200">
        <v>23.454545454545467</v>
      </c>
      <c r="K17" s="1201">
        <v>0</v>
      </c>
      <c r="L17" s="1201">
        <v>28.055964653902777</v>
      </c>
      <c r="M17" s="1202">
        <v>0</v>
      </c>
    </row>
    <row r="18" spans="1:13" ht="13.5" customHeight="1">
      <c r="A18" s="221"/>
      <c r="B18" s="222" t="s">
        <v>1222</v>
      </c>
      <c r="C18" s="724">
        <v>0.31</v>
      </c>
      <c r="D18" s="1212">
        <v>110</v>
      </c>
      <c r="E18" s="1212">
        <v>137.3</v>
      </c>
      <c r="F18" s="311">
        <v>137.3</v>
      </c>
      <c r="G18" s="1212">
        <v>153.5</v>
      </c>
      <c r="H18" s="311">
        <v>153.5</v>
      </c>
      <c r="I18" s="339">
        <v>153.5</v>
      </c>
      <c r="J18" s="1213">
        <v>24.818181818181827</v>
      </c>
      <c r="K18" s="1214">
        <v>0</v>
      </c>
      <c r="L18" s="1214">
        <v>11.798980335032766</v>
      </c>
      <c r="M18" s="1215">
        <v>0</v>
      </c>
    </row>
    <row r="19" spans="1:13" ht="15" customHeight="1">
      <c r="A19" s="223"/>
      <c r="B19" s="222" t="s">
        <v>1223</v>
      </c>
      <c r="C19" s="724">
        <v>2.51</v>
      </c>
      <c r="D19" s="1212">
        <v>110</v>
      </c>
      <c r="E19" s="1212">
        <v>135.6</v>
      </c>
      <c r="F19" s="311">
        <v>135.6</v>
      </c>
      <c r="G19" s="1212">
        <v>176.3</v>
      </c>
      <c r="H19" s="311">
        <v>176.3</v>
      </c>
      <c r="I19" s="339">
        <v>176.3</v>
      </c>
      <c r="J19" s="1213">
        <v>23.272727272727266</v>
      </c>
      <c r="K19" s="1214">
        <v>0</v>
      </c>
      <c r="L19" s="1214">
        <v>30.014749262536895</v>
      </c>
      <c r="M19" s="1215">
        <v>0</v>
      </c>
    </row>
    <row r="20" spans="1:13" ht="15" customHeight="1">
      <c r="A20" s="221">
        <v>1.2</v>
      </c>
      <c r="B20" s="220" t="s">
        <v>1225</v>
      </c>
      <c r="C20" s="723">
        <v>1.14</v>
      </c>
      <c r="D20" s="1198">
        <v>111.4</v>
      </c>
      <c r="E20" s="1198">
        <v>121.2</v>
      </c>
      <c r="F20" s="842">
        <v>121.2</v>
      </c>
      <c r="G20" s="1198">
        <v>144.9</v>
      </c>
      <c r="H20" s="842">
        <v>147.7</v>
      </c>
      <c r="I20" s="1199">
        <v>147.7</v>
      </c>
      <c r="J20" s="1200">
        <v>8.797127468581678</v>
      </c>
      <c r="K20" s="1201">
        <v>0</v>
      </c>
      <c r="L20" s="1201">
        <v>21.864686468646852</v>
      </c>
      <c r="M20" s="1202">
        <v>0</v>
      </c>
    </row>
    <row r="21" spans="1:13" ht="15" customHeight="1">
      <c r="A21" s="223"/>
      <c r="B21" s="222" t="s">
        <v>1222</v>
      </c>
      <c r="C21" s="724">
        <v>0.19</v>
      </c>
      <c r="D21" s="1212">
        <v>114.2</v>
      </c>
      <c r="E21" s="1212">
        <v>132.1</v>
      </c>
      <c r="F21" s="311">
        <v>132.1</v>
      </c>
      <c r="G21" s="1212">
        <v>143.3</v>
      </c>
      <c r="H21" s="311">
        <v>144.5</v>
      </c>
      <c r="I21" s="339">
        <v>144.5</v>
      </c>
      <c r="J21" s="1213">
        <v>15.674255691768806</v>
      </c>
      <c r="K21" s="1214">
        <v>0</v>
      </c>
      <c r="L21" s="1214">
        <v>9.386828160484484</v>
      </c>
      <c r="M21" s="1215">
        <v>0</v>
      </c>
    </row>
    <row r="22" spans="1:13" ht="15" customHeight="1">
      <c r="A22" s="223"/>
      <c r="B22" s="222" t="s">
        <v>1223</v>
      </c>
      <c r="C22" s="724">
        <v>0.95</v>
      </c>
      <c r="D22" s="1212">
        <v>110.8</v>
      </c>
      <c r="E22" s="1212">
        <v>119</v>
      </c>
      <c r="F22" s="311">
        <v>119</v>
      </c>
      <c r="G22" s="1212">
        <v>145.2</v>
      </c>
      <c r="H22" s="311">
        <v>148.4</v>
      </c>
      <c r="I22" s="339">
        <v>148.4</v>
      </c>
      <c r="J22" s="1213">
        <v>7.400722021660641</v>
      </c>
      <c r="K22" s="1214">
        <v>0</v>
      </c>
      <c r="L22" s="1214">
        <v>24.705882352941174</v>
      </c>
      <c r="M22" s="1215">
        <v>0</v>
      </c>
    </row>
    <row r="23" spans="1:13" ht="15" customHeight="1">
      <c r="A23" s="221">
        <v>1.3</v>
      </c>
      <c r="B23" s="220" t="s">
        <v>1226</v>
      </c>
      <c r="C23" s="723">
        <v>0.55</v>
      </c>
      <c r="D23" s="1198">
        <v>113.3</v>
      </c>
      <c r="E23" s="1198">
        <v>170.5</v>
      </c>
      <c r="F23" s="842">
        <v>170.5</v>
      </c>
      <c r="G23" s="1198">
        <v>170.5</v>
      </c>
      <c r="H23" s="842">
        <v>201.5</v>
      </c>
      <c r="I23" s="1199">
        <v>201.5</v>
      </c>
      <c r="J23" s="1200">
        <v>50.48543689320388</v>
      </c>
      <c r="K23" s="1201">
        <v>0</v>
      </c>
      <c r="L23" s="1201">
        <v>18.181818181818187</v>
      </c>
      <c r="M23" s="1202">
        <v>0</v>
      </c>
    </row>
    <row r="24" spans="1:13" ht="15" customHeight="1">
      <c r="A24" s="221"/>
      <c r="B24" s="222" t="s">
        <v>1222</v>
      </c>
      <c r="C24" s="724">
        <v>0.1</v>
      </c>
      <c r="D24" s="1212">
        <v>117.6</v>
      </c>
      <c r="E24" s="1212">
        <v>167.7</v>
      </c>
      <c r="F24" s="311">
        <v>167.7</v>
      </c>
      <c r="G24" s="1212">
        <v>167.7</v>
      </c>
      <c r="H24" s="311">
        <v>179.9</v>
      </c>
      <c r="I24" s="339">
        <v>179.9</v>
      </c>
      <c r="J24" s="1213">
        <v>42.602040816326536</v>
      </c>
      <c r="K24" s="1214">
        <v>0</v>
      </c>
      <c r="L24" s="1214">
        <v>7.274895646988682</v>
      </c>
      <c r="M24" s="1215">
        <v>0</v>
      </c>
    </row>
    <row r="25" spans="1:13" ht="15" customHeight="1">
      <c r="A25" s="221"/>
      <c r="B25" s="222" t="s">
        <v>1223</v>
      </c>
      <c r="C25" s="724">
        <v>0.45</v>
      </c>
      <c r="D25" s="1212">
        <v>112.3</v>
      </c>
      <c r="E25" s="1212">
        <v>171.2</v>
      </c>
      <c r="F25" s="311">
        <v>171.2</v>
      </c>
      <c r="G25" s="1212">
        <v>171.2</v>
      </c>
      <c r="H25" s="311">
        <v>206.4</v>
      </c>
      <c r="I25" s="339">
        <v>206.4</v>
      </c>
      <c r="J25" s="1213">
        <v>52.44879786286731</v>
      </c>
      <c r="K25" s="1214">
        <v>0</v>
      </c>
      <c r="L25" s="1214">
        <v>20.56074766355141</v>
      </c>
      <c r="M25" s="1215">
        <v>0</v>
      </c>
    </row>
    <row r="26" spans="1:13" s="75" customFormat="1" ht="15" customHeight="1">
      <c r="A26" s="221">
        <v>1.4</v>
      </c>
      <c r="B26" s="220" t="s">
        <v>1227</v>
      </c>
      <c r="C26" s="723">
        <v>4.01</v>
      </c>
      <c r="D26" s="1198">
        <v>111.4</v>
      </c>
      <c r="E26" s="1198">
        <v>121.8</v>
      </c>
      <c r="F26" s="842">
        <v>121.8</v>
      </c>
      <c r="G26" s="1198">
        <v>159.4</v>
      </c>
      <c r="H26" s="842">
        <v>159.4</v>
      </c>
      <c r="I26" s="1199">
        <v>159.4</v>
      </c>
      <c r="J26" s="1200">
        <v>9.335727109515247</v>
      </c>
      <c r="K26" s="1201">
        <v>0</v>
      </c>
      <c r="L26" s="1201">
        <v>30.87027914614123</v>
      </c>
      <c r="M26" s="1202">
        <v>0</v>
      </c>
    </row>
    <row r="27" spans="1:13" ht="15" customHeight="1">
      <c r="A27" s="223"/>
      <c r="B27" s="222" t="s">
        <v>1222</v>
      </c>
      <c r="C27" s="724">
        <v>0.17</v>
      </c>
      <c r="D27" s="1212">
        <v>109.9</v>
      </c>
      <c r="E27" s="1212">
        <v>127.5</v>
      </c>
      <c r="F27" s="311">
        <v>127.5</v>
      </c>
      <c r="G27" s="1212">
        <v>142.5</v>
      </c>
      <c r="H27" s="311">
        <v>142.5</v>
      </c>
      <c r="I27" s="339">
        <v>142.5</v>
      </c>
      <c r="J27" s="1213">
        <v>16.01455868971793</v>
      </c>
      <c r="K27" s="1214">
        <v>0</v>
      </c>
      <c r="L27" s="1214">
        <v>11.764705882352942</v>
      </c>
      <c r="M27" s="1215">
        <v>0</v>
      </c>
    </row>
    <row r="28" spans="1:15" ht="15" customHeight="1">
      <c r="A28" s="223"/>
      <c r="B28" s="222" t="s">
        <v>1223</v>
      </c>
      <c r="C28" s="724">
        <v>3.84</v>
      </c>
      <c r="D28" s="1212">
        <v>111.5</v>
      </c>
      <c r="E28" s="1212">
        <v>121.5</v>
      </c>
      <c r="F28" s="311">
        <v>121.5</v>
      </c>
      <c r="G28" s="1212">
        <v>160.2</v>
      </c>
      <c r="H28" s="311">
        <v>160.2</v>
      </c>
      <c r="I28" s="339">
        <v>160.2</v>
      </c>
      <c r="J28" s="1213">
        <v>8.968609865470853</v>
      </c>
      <c r="K28" s="1214">
        <v>0</v>
      </c>
      <c r="L28" s="1214">
        <v>31.851851851851848</v>
      </c>
      <c r="M28" s="1215">
        <v>0</v>
      </c>
      <c r="O28" s="226"/>
    </row>
    <row r="29" spans="1:13" s="75" customFormat="1" ht="15" customHeight="1">
      <c r="A29" s="221">
        <v>1.5</v>
      </c>
      <c r="B29" s="220" t="s">
        <v>1228</v>
      </c>
      <c r="C29" s="723">
        <v>10.55</v>
      </c>
      <c r="D29" s="1198">
        <v>107</v>
      </c>
      <c r="E29" s="1198">
        <v>122.8</v>
      </c>
      <c r="F29" s="842">
        <v>122.8</v>
      </c>
      <c r="G29" s="1198">
        <v>133.8</v>
      </c>
      <c r="H29" s="842">
        <v>154.8</v>
      </c>
      <c r="I29" s="1199">
        <v>154.8</v>
      </c>
      <c r="J29" s="1200">
        <v>14.766355140186917</v>
      </c>
      <c r="K29" s="1201">
        <v>0</v>
      </c>
      <c r="L29" s="1201">
        <v>26.058631921824116</v>
      </c>
      <c r="M29" s="1202">
        <v>0</v>
      </c>
    </row>
    <row r="30" spans="1:13" ht="15" customHeight="1">
      <c r="A30" s="223"/>
      <c r="B30" s="222" t="s">
        <v>1222</v>
      </c>
      <c r="C30" s="724">
        <v>6.8</v>
      </c>
      <c r="D30" s="1212">
        <v>106.5</v>
      </c>
      <c r="E30" s="1212">
        <v>125.7</v>
      </c>
      <c r="F30" s="311">
        <v>125.7</v>
      </c>
      <c r="G30" s="1212">
        <v>136.9</v>
      </c>
      <c r="H30" s="311">
        <v>153.9</v>
      </c>
      <c r="I30" s="339">
        <v>153.9</v>
      </c>
      <c r="J30" s="1213">
        <v>18.02816901408451</v>
      </c>
      <c r="K30" s="1214">
        <v>0</v>
      </c>
      <c r="L30" s="1214">
        <v>22.434367541766107</v>
      </c>
      <c r="M30" s="1215">
        <v>0</v>
      </c>
    </row>
    <row r="31" spans="1:13" ht="15" customHeight="1">
      <c r="A31" s="223"/>
      <c r="B31" s="222" t="s">
        <v>1223</v>
      </c>
      <c r="C31" s="724">
        <v>3.75</v>
      </c>
      <c r="D31" s="1212">
        <v>108</v>
      </c>
      <c r="E31" s="1212">
        <v>117.6</v>
      </c>
      <c r="F31" s="311">
        <v>117.6</v>
      </c>
      <c r="G31" s="1212">
        <v>128.1</v>
      </c>
      <c r="H31" s="311">
        <v>156.6</v>
      </c>
      <c r="I31" s="339">
        <v>156.6</v>
      </c>
      <c r="J31" s="1213">
        <v>8.888888888888886</v>
      </c>
      <c r="K31" s="1214">
        <v>0</v>
      </c>
      <c r="L31" s="1214">
        <v>33.16326530612247</v>
      </c>
      <c r="M31" s="1215">
        <v>0</v>
      </c>
    </row>
    <row r="32" spans="1:13" s="75" customFormat="1" ht="15" customHeight="1">
      <c r="A32" s="221">
        <v>1.6</v>
      </c>
      <c r="B32" s="220" t="s">
        <v>1229</v>
      </c>
      <c r="C32" s="723">
        <v>7.9</v>
      </c>
      <c r="D32" s="1198">
        <v>101.3</v>
      </c>
      <c r="E32" s="1198">
        <v>99.8</v>
      </c>
      <c r="F32" s="842">
        <v>99.8</v>
      </c>
      <c r="G32" s="1198">
        <v>99.8</v>
      </c>
      <c r="H32" s="842">
        <v>102.5</v>
      </c>
      <c r="I32" s="1199">
        <v>102.5</v>
      </c>
      <c r="J32" s="1200">
        <v>-1.4807502467917004</v>
      </c>
      <c r="K32" s="1201">
        <v>0</v>
      </c>
      <c r="L32" s="1201">
        <v>2.7054108216432837</v>
      </c>
      <c r="M32" s="1202">
        <v>0</v>
      </c>
    </row>
    <row r="33" spans="1:13" ht="15" customHeight="1">
      <c r="A33" s="223"/>
      <c r="B33" s="222" t="s">
        <v>1222</v>
      </c>
      <c r="C33" s="724">
        <v>2.24</v>
      </c>
      <c r="D33" s="1212">
        <v>101.5</v>
      </c>
      <c r="E33" s="1212">
        <v>100.6</v>
      </c>
      <c r="F33" s="311">
        <v>100.6</v>
      </c>
      <c r="G33" s="1212">
        <v>100.6</v>
      </c>
      <c r="H33" s="311">
        <v>101.4</v>
      </c>
      <c r="I33" s="339">
        <v>101.4</v>
      </c>
      <c r="J33" s="1213">
        <v>-0.8866995073891673</v>
      </c>
      <c r="K33" s="1214">
        <v>0</v>
      </c>
      <c r="L33" s="1214">
        <v>0.7952286282306318</v>
      </c>
      <c r="M33" s="1215">
        <v>0</v>
      </c>
    </row>
    <row r="34" spans="1:13" ht="15" customHeight="1">
      <c r="A34" s="223"/>
      <c r="B34" s="222" t="s">
        <v>1223</v>
      </c>
      <c r="C34" s="724">
        <v>5.66</v>
      </c>
      <c r="D34" s="1212">
        <v>101.3</v>
      </c>
      <c r="E34" s="1212">
        <v>99.5</v>
      </c>
      <c r="F34" s="311">
        <v>99.5</v>
      </c>
      <c r="G34" s="1212">
        <v>99.5</v>
      </c>
      <c r="H34" s="311">
        <v>102.9</v>
      </c>
      <c r="I34" s="339">
        <v>102.9</v>
      </c>
      <c r="J34" s="1213">
        <v>-1.7769002961500462</v>
      </c>
      <c r="K34" s="1214">
        <v>0</v>
      </c>
      <c r="L34" s="1214">
        <v>3.4170854271356745</v>
      </c>
      <c r="M34" s="1215">
        <v>0</v>
      </c>
    </row>
    <row r="35" spans="1:13" ht="6" customHeight="1">
      <c r="A35" s="223"/>
      <c r="B35" s="79"/>
      <c r="C35" s="724"/>
      <c r="D35" s="1212"/>
      <c r="E35" s="1212"/>
      <c r="F35" s="311"/>
      <c r="G35" s="1212"/>
      <c r="H35" s="311"/>
      <c r="I35" s="339"/>
      <c r="J35" s="1213"/>
      <c r="K35" s="1214"/>
      <c r="L35" s="1214"/>
      <c r="M35" s="1215"/>
    </row>
    <row r="36" spans="1:13" ht="12.75">
      <c r="A36" s="1223">
        <v>2</v>
      </c>
      <c r="B36" s="1224" t="s">
        <v>1230</v>
      </c>
      <c r="C36" s="1225">
        <v>73.03</v>
      </c>
      <c r="D36" s="1226">
        <v>117.8</v>
      </c>
      <c r="E36" s="1226">
        <v>127.1</v>
      </c>
      <c r="F36" s="1227">
        <v>127.7</v>
      </c>
      <c r="G36" s="1198">
        <v>148</v>
      </c>
      <c r="H36" s="842">
        <v>148</v>
      </c>
      <c r="I36" s="1228">
        <v>153.4</v>
      </c>
      <c r="J36" s="1229">
        <v>8.404074702886248</v>
      </c>
      <c r="K36" s="1230">
        <v>0.47206923682141166</v>
      </c>
      <c r="L36" s="1230">
        <v>20.125293657008612</v>
      </c>
      <c r="M36" s="1231">
        <v>3.6486486486486456</v>
      </c>
    </row>
    <row r="37" spans="1:13" ht="9.75" customHeight="1">
      <c r="A37" s="223"/>
      <c r="B37" s="79"/>
      <c r="C37" s="724"/>
      <c r="D37" s="1212"/>
      <c r="E37" s="1212"/>
      <c r="F37" s="311"/>
      <c r="G37" s="1212"/>
      <c r="H37" s="311"/>
      <c r="I37" s="339"/>
      <c r="J37" s="1213"/>
      <c r="K37" s="1214"/>
      <c r="L37" s="1214"/>
      <c r="M37" s="1215"/>
    </row>
    <row r="38" spans="1:13" ht="12.75">
      <c r="A38" s="221">
        <v>2.1</v>
      </c>
      <c r="B38" s="227" t="s">
        <v>1236</v>
      </c>
      <c r="C38" s="723">
        <v>39.49</v>
      </c>
      <c r="D38" s="1198">
        <v>119</v>
      </c>
      <c r="E38" s="1198">
        <v>126.1</v>
      </c>
      <c r="F38" s="842">
        <v>126.1</v>
      </c>
      <c r="G38" s="1198">
        <v>155.1</v>
      </c>
      <c r="H38" s="842">
        <v>155.1</v>
      </c>
      <c r="I38" s="1199">
        <v>160</v>
      </c>
      <c r="J38" s="1200">
        <v>5.966386554621849</v>
      </c>
      <c r="K38" s="1201">
        <v>0</v>
      </c>
      <c r="L38" s="1201">
        <v>26.883425852498036</v>
      </c>
      <c r="M38" s="1202">
        <v>3.1592520954223176</v>
      </c>
    </row>
    <row r="39" spans="1:13" ht="12.75">
      <c r="A39" s="223"/>
      <c r="B39" s="79" t="s">
        <v>1237</v>
      </c>
      <c r="C39" s="724">
        <v>20.49</v>
      </c>
      <c r="D39" s="1212">
        <v>117.2</v>
      </c>
      <c r="E39" s="1212">
        <v>124.6</v>
      </c>
      <c r="F39" s="311">
        <v>124.6</v>
      </c>
      <c r="G39" s="1212">
        <v>155.1</v>
      </c>
      <c r="H39" s="311">
        <v>155.1</v>
      </c>
      <c r="I39" s="339">
        <v>159.8</v>
      </c>
      <c r="J39" s="1213">
        <v>6.313993174061423</v>
      </c>
      <c r="K39" s="1214">
        <v>0</v>
      </c>
      <c r="L39" s="1214">
        <v>28.25040128410916</v>
      </c>
      <c r="M39" s="1215">
        <v>3.0303030303030454</v>
      </c>
    </row>
    <row r="40" spans="1:13" ht="12.75">
      <c r="A40" s="223"/>
      <c r="B40" s="79" t="s">
        <v>1238</v>
      </c>
      <c r="C40" s="724">
        <v>19</v>
      </c>
      <c r="D40" s="1212">
        <v>120.8</v>
      </c>
      <c r="E40" s="1212">
        <v>127.8</v>
      </c>
      <c r="F40" s="311">
        <v>127.8</v>
      </c>
      <c r="G40" s="1212">
        <v>155</v>
      </c>
      <c r="H40" s="311">
        <v>155</v>
      </c>
      <c r="I40" s="339">
        <v>160.2</v>
      </c>
      <c r="J40" s="1213">
        <v>5.7947019867549585</v>
      </c>
      <c r="K40" s="1214">
        <v>0</v>
      </c>
      <c r="L40" s="1214">
        <v>25.352112676056322</v>
      </c>
      <c r="M40" s="1215">
        <v>3.3548387096774093</v>
      </c>
    </row>
    <row r="41" spans="1:13" ht="12.75">
      <c r="A41" s="221">
        <v>2.2</v>
      </c>
      <c r="B41" s="227" t="s">
        <v>1239</v>
      </c>
      <c r="C41" s="723">
        <v>25.25</v>
      </c>
      <c r="D41" s="1198">
        <v>119.1</v>
      </c>
      <c r="E41" s="1198">
        <v>131</v>
      </c>
      <c r="F41" s="842">
        <v>132.9</v>
      </c>
      <c r="G41" s="1198">
        <v>140.2</v>
      </c>
      <c r="H41" s="842">
        <v>140.2</v>
      </c>
      <c r="I41" s="1199">
        <v>147</v>
      </c>
      <c r="J41" s="1200">
        <v>11.58690176322419</v>
      </c>
      <c r="K41" s="1201">
        <v>1.4503816793893094</v>
      </c>
      <c r="L41" s="1201">
        <v>10.609480812641081</v>
      </c>
      <c r="M41" s="1202">
        <v>4.850213980028542</v>
      </c>
    </row>
    <row r="42" spans="1:13" ht="12.75">
      <c r="A42" s="223"/>
      <c r="B42" s="79" t="s">
        <v>1240</v>
      </c>
      <c r="C42" s="724">
        <v>6.31</v>
      </c>
      <c r="D42" s="1212">
        <v>112</v>
      </c>
      <c r="E42" s="1212">
        <v>121.8</v>
      </c>
      <c r="F42" s="311">
        <v>123.4</v>
      </c>
      <c r="G42" s="1212">
        <v>129.3</v>
      </c>
      <c r="H42" s="311">
        <v>129.3</v>
      </c>
      <c r="I42" s="339">
        <v>134.7</v>
      </c>
      <c r="J42" s="1213">
        <v>10.17857142857143</v>
      </c>
      <c r="K42" s="1214">
        <v>1.3136288998357912</v>
      </c>
      <c r="L42" s="1214">
        <v>9.157212317666108</v>
      </c>
      <c r="M42" s="1215">
        <v>4.1763341067285324</v>
      </c>
    </row>
    <row r="43" spans="1:13" ht="12.75">
      <c r="A43" s="223"/>
      <c r="B43" s="79" t="s">
        <v>1241</v>
      </c>
      <c r="C43" s="724">
        <v>6.31</v>
      </c>
      <c r="D43" s="1212">
        <v>117.1</v>
      </c>
      <c r="E43" s="1212">
        <v>128.4</v>
      </c>
      <c r="F43" s="311">
        <v>130.4</v>
      </c>
      <c r="G43" s="1212">
        <v>137</v>
      </c>
      <c r="H43" s="311">
        <v>137</v>
      </c>
      <c r="I43" s="339">
        <v>144.6</v>
      </c>
      <c r="J43" s="1213">
        <v>11.357813834329633</v>
      </c>
      <c r="K43" s="1214">
        <v>1.5576323987538814</v>
      </c>
      <c r="L43" s="1214">
        <v>10.889570552147234</v>
      </c>
      <c r="M43" s="1215">
        <v>5.547445255474457</v>
      </c>
    </row>
    <row r="44" spans="1:13" ht="12.75">
      <c r="A44" s="223"/>
      <c r="B44" s="79" t="s">
        <v>1242</v>
      </c>
      <c r="C44" s="724">
        <v>6.31</v>
      </c>
      <c r="D44" s="1212">
        <v>122.3</v>
      </c>
      <c r="E44" s="1212">
        <v>132.5</v>
      </c>
      <c r="F44" s="311">
        <v>134.4</v>
      </c>
      <c r="G44" s="1212">
        <v>142.9</v>
      </c>
      <c r="H44" s="311">
        <v>142.9</v>
      </c>
      <c r="I44" s="339">
        <v>151.3</v>
      </c>
      <c r="J44" s="1213">
        <v>9.893704006541299</v>
      </c>
      <c r="K44" s="1214">
        <v>1.4339622641509493</v>
      </c>
      <c r="L44" s="1214">
        <v>12.574404761904773</v>
      </c>
      <c r="M44" s="1215">
        <v>5.878236529041288</v>
      </c>
    </row>
    <row r="45" spans="1:13" ht="12.75">
      <c r="A45" s="223"/>
      <c r="B45" s="79" t="s">
        <v>1243</v>
      </c>
      <c r="C45" s="724">
        <v>6.32</v>
      </c>
      <c r="D45" s="1212">
        <v>125.3</v>
      </c>
      <c r="E45" s="1212">
        <v>141.5</v>
      </c>
      <c r="F45" s="311">
        <v>143.3</v>
      </c>
      <c r="G45" s="1212">
        <v>151.7</v>
      </c>
      <c r="H45" s="311">
        <v>151.7</v>
      </c>
      <c r="I45" s="339">
        <v>157.6</v>
      </c>
      <c r="J45" s="1213">
        <v>14.365522745411027</v>
      </c>
      <c r="K45" s="1214">
        <v>1.2720848056537335</v>
      </c>
      <c r="L45" s="1214">
        <v>9.979064898813661</v>
      </c>
      <c r="M45" s="1215">
        <v>3.8892551087673013</v>
      </c>
    </row>
    <row r="46" spans="1:13" ht="12.75">
      <c r="A46" s="221">
        <v>2.3</v>
      </c>
      <c r="B46" s="227" t="s">
        <v>1244</v>
      </c>
      <c r="C46" s="723">
        <v>8.29</v>
      </c>
      <c r="D46" s="1198">
        <v>107.8</v>
      </c>
      <c r="E46" s="1198">
        <v>119.7</v>
      </c>
      <c r="F46" s="842">
        <v>119.6</v>
      </c>
      <c r="G46" s="1198">
        <v>137.9</v>
      </c>
      <c r="H46" s="842">
        <v>138</v>
      </c>
      <c r="I46" s="1199">
        <v>141.2</v>
      </c>
      <c r="J46" s="1200">
        <v>10.946196660482371</v>
      </c>
      <c r="K46" s="1201">
        <v>-0.08354218880535313</v>
      </c>
      <c r="L46" s="1201">
        <v>18.060200668896314</v>
      </c>
      <c r="M46" s="1202">
        <v>2.318840579710141</v>
      </c>
    </row>
    <row r="47" spans="1:13" ht="12.75">
      <c r="A47" s="223"/>
      <c r="B47" s="227" t="s">
        <v>1245</v>
      </c>
      <c r="C47" s="723">
        <v>2.76</v>
      </c>
      <c r="D47" s="1198">
        <v>108.9</v>
      </c>
      <c r="E47" s="1198">
        <v>119.1</v>
      </c>
      <c r="F47" s="842">
        <v>119</v>
      </c>
      <c r="G47" s="1198">
        <v>133.1</v>
      </c>
      <c r="H47" s="842">
        <v>133.1</v>
      </c>
      <c r="I47" s="1199">
        <v>136.7</v>
      </c>
      <c r="J47" s="1200">
        <v>9.274563820018372</v>
      </c>
      <c r="K47" s="1201">
        <v>-0.08396305625524292</v>
      </c>
      <c r="L47" s="1201">
        <v>14.87394957983193</v>
      </c>
      <c r="M47" s="1202">
        <v>2.704733283245673</v>
      </c>
    </row>
    <row r="48" spans="1:13" ht="12.75">
      <c r="A48" s="223"/>
      <c r="B48" s="79" t="s">
        <v>1241</v>
      </c>
      <c r="C48" s="724">
        <v>1.38</v>
      </c>
      <c r="D48" s="1212">
        <v>109.1</v>
      </c>
      <c r="E48" s="1212">
        <v>118.1</v>
      </c>
      <c r="F48" s="311">
        <v>117.8</v>
      </c>
      <c r="G48" s="1212">
        <v>130.4</v>
      </c>
      <c r="H48" s="311">
        <v>130.4</v>
      </c>
      <c r="I48" s="339">
        <v>134.1</v>
      </c>
      <c r="J48" s="1213">
        <v>7.974335472044004</v>
      </c>
      <c r="K48" s="1214">
        <v>-0.2540220152413184</v>
      </c>
      <c r="L48" s="1214">
        <v>13.837011884550094</v>
      </c>
      <c r="M48" s="1215">
        <v>2.8374233128834305</v>
      </c>
    </row>
    <row r="49" spans="1:13" ht="12.75">
      <c r="A49" s="223"/>
      <c r="B49" s="79" t="s">
        <v>1243</v>
      </c>
      <c r="C49" s="724">
        <v>1.38</v>
      </c>
      <c r="D49" s="1212">
        <v>108.7</v>
      </c>
      <c r="E49" s="1212">
        <v>120.2</v>
      </c>
      <c r="F49" s="311">
        <v>120.2</v>
      </c>
      <c r="G49" s="1212">
        <v>135.8</v>
      </c>
      <c r="H49" s="311">
        <v>135.8</v>
      </c>
      <c r="I49" s="339">
        <v>139.4</v>
      </c>
      <c r="J49" s="1213">
        <v>10.579576816927315</v>
      </c>
      <c r="K49" s="1214">
        <v>0</v>
      </c>
      <c r="L49" s="1214">
        <v>15.97337770382697</v>
      </c>
      <c r="M49" s="1215">
        <v>2.6509572901325384</v>
      </c>
    </row>
    <row r="50" spans="1:13" ht="12.75">
      <c r="A50" s="223"/>
      <c r="B50" s="227" t="s">
        <v>1246</v>
      </c>
      <c r="C50" s="723">
        <v>2.76</v>
      </c>
      <c r="D50" s="1198">
        <v>106.1</v>
      </c>
      <c r="E50" s="1198">
        <v>114.3</v>
      </c>
      <c r="F50" s="842">
        <v>114.2</v>
      </c>
      <c r="G50" s="1198">
        <v>128.8</v>
      </c>
      <c r="H50" s="842">
        <v>128.8</v>
      </c>
      <c r="I50" s="1199">
        <v>133</v>
      </c>
      <c r="J50" s="1200">
        <v>7.634307257304428</v>
      </c>
      <c r="K50" s="1201">
        <v>-0.08748906386701094</v>
      </c>
      <c r="L50" s="1201">
        <v>16.462346760070062</v>
      </c>
      <c r="M50" s="1202">
        <v>3.2608695652173765</v>
      </c>
    </row>
    <row r="51" spans="1:13" ht="12.75">
      <c r="A51" s="223"/>
      <c r="B51" s="79" t="s">
        <v>1241</v>
      </c>
      <c r="C51" s="724">
        <v>1.38</v>
      </c>
      <c r="D51" s="1212">
        <v>107.3</v>
      </c>
      <c r="E51" s="1212">
        <v>114.2</v>
      </c>
      <c r="F51" s="311">
        <v>113.9</v>
      </c>
      <c r="G51" s="1212">
        <v>125.4</v>
      </c>
      <c r="H51" s="311">
        <v>125.4</v>
      </c>
      <c r="I51" s="339">
        <v>128.8</v>
      </c>
      <c r="J51" s="1213">
        <v>6.150978564771663</v>
      </c>
      <c r="K51" s="1214">
        <v>-0.2626970227670711</v>
      </c>
      <c r="L51" s="1214">
        <v>13.081650570676032</v>
      </c>
      <c r="M51" s="1215">
        <v>2.711323763955349</v>
      </c>
    </row>
    <row r="52" spans="1:13" ht="12.75">
      <c r="A52" s="223"/>
      <c r="B52" s="79" t="s">
        <v>1243</v>
      </c>
      <c r="C52" s="724">
        <v>1.38</v>
      </c>
      <c r="D52" s="1212">
        <v>105</v>
      </c>
      <c r="E52" s="1212">
        <v>114.4</v>
      </c>
      <c r="F52" s="311">
        <v>114.4</v>
      </c>
      <c r="G52" s="1212">
        <v>132.2</v>
      </c>
      <c r="H52" s="311">
        <v>132.2</v>
      </c>
      <c r="I52" s="339">
        <v>137.3</v>
      </c>
      <c r="J52" s="1213">
        <v>8.952380952380963</v>
      </c>
      <c r="K52" s="1214">
        <v>0</v>
      </c>
      <c r="L52" s="1214">
        <v>20.01748251748252</v>
      </c>
      <c r="M52" s="1215">
        <v>3.857791225416051</v>
      </c>
    </row>
    <row r="53" spans="1:13" ht="12.75">
      <c r="A53" s="223"/>
      <c r="B53" s="227" t="s">
        <v>1247</v>
      </c>
      <c r="C53" s="723">
        <v>2.77</v>
      </c>
      <c r="D53" s="1198">
        <v>108.5</v>
      </c>
      <c r="E53" s="1198">
        <v>125.6</v>
      </c>
      <c r="F53" s="842">
        <v>125.6</v>
      </c>
      <c r="G53" s="1198">
        <v>151.9</v>
      </c>
      <c r="H53" s="842">
        <v>152.1</v>
      </c>
      <c r="I53" s="1199">
        <v>153.8</v>
      </c>
      <c r="J53" s="1200">
        <v>15.760368663594477</v>
      </c>
      <c r="K53" s="1201">
        <v>0</v>
      </c>
      <c r="L53" s="1201">
        <v>22.452229299363083</v>
      </c>
      <c r="M53" s="1202">
        <v>1.1176857330703598</v>
      </c>
    </row>
    <row r="54" spans="1:13" ht="12.75">
      <c r="A54" s="223"/>
      <c r="B54" s="79" t="s">
        <v>1237</v>
      </c>
      <c r="C54" s="724">
        <v>1.38</v>
      </c>
      <c r="D54" s="1212">
        <v>107.9</v>
      </c>
      <c r="E54" s="1212">
        <v>121.8</v>
      </c>
      <c r="F54" s="311">
        <v>121.8</v>
      </c>
      <c r="G54" s="1212">
        <v>150.9</v>
      </c>
      <c r="H54" s="311">
        <v>150.9</v>
      </c>
      <c r="I54" s="339">
        <v>152.4</v>
      </c>
      <c r="J54" s="1213">
        <v>12.88229842446708</v>
      </c>
      <c r="K54" s="1214">
        <v>0</v>
      </c>
      <c r="L54" s="1214">
        <v>25.1231527093596</v>
      </c>
      <c r="M54" s="1215">
        <v>0.9940357852882755</v>
      </c>
    </row>
    <row r="55" spans="1:13" ht="13.5" thickBot="1">
      <c r="A55" s="228"/>
      <c r="B55" s="80" t="s">
        <v>1238</v>
      </c>
      <c r="C55" s="725">
        <v>1.39</v>
      </c>
      <c r="D55" s="1232">
        <v>109</v>
      </c>
      <c r="E55" s="1232">
        <v>129.4</v>
      </c>
      <c r="F55" s="1233">
        <v>129.4</v>
      </c>
      <c r="G55" s="1232">
        <v>152.9</v>
      </c>
      <c r="H55" s="1233">
        <v>153.4</v>
      </c>
      <c r="I55" s="340">
        <v>155.1</v>
      </c>
      <c r="J55" s="1234">
        <v>18.715596330275247</v>
      </c>
      <c r="K55" s="1235">
        <v>0</v>
      </c>
      <c r="L55" s="1235">
        <v>19.86089644513136</v>
      </c>
      <c r="M55" s="1236">
        <v>1.1082138200782197</v>
      </c>
    </row>
    <row r="56" spans="2:3" ht="12.75">
      <c r="B56" s="257" t="s">
        <v>1248</v>
      </c>
      <c r="C56" s="20"/>
    </row>
  </sheetData>
  <sheetProtection/>
  <mergeCells count="14">
    <mergeCell ref="A1:M1"/>
    <mergeCell ref="A2:M2"/>
    <mergeCell ref="A3:M3"/>
    <mergeCell ref="A4:M4"/>
    <mergeCell ref="A5:M5"/>
    <mergeCell ref="A6:A7"/>
    <mergeCell ref="B6:B7"/>
    <mergeCell ref="E6:F6"/>
    <mergeCell ref="G6:I6"/>
    <mergeCell ref="J6:M6"/>
    <mergeCell ref="J7:J8"/>
    <mergeCell ref="K7:K8"/>
    <mergeCell ref="L7:L8"/>
    <mergeCell ref="M7:M8"/>
  </mergeCells>
  <printOptions/>
  <pageMargins left="1.32" right="0.76" top="0.29" bottom="0.23" header="0.21" footer="0.19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2" sqref="A2:K2"/>
    </sheetView>
  </sheetViews>
  <sheetFormatPr defaultColWidth="22.421875" defaultRowHeight="12.75"/>
  <cols>
    <col min="1" max="1" width="31.00390625" style="1" customWidth="1"/>
    <col min="2" max="2" width="8.28125" style="1" customWidth="1"/>
    <col min="3" max="3" width="9.28125" style="1" customWidth="1"/>
    <col min="4" max="4" width="9.8515625" style="1" customWidth="1"/>
    <col min="5" max="5" width="9.28125" style="1" customWidth="1"/>
    <col min="6" max="6" width="8.28125" style="1" customWidth="1"/>
    <col min="7" max="7" width="2.28125" style="1" customWidth="1"/>
    <col min="8" max="8" width="7.00390625" style="1" bestFit="1" customWidth="1"/>
    <col min="9" max="9" width="8.421875" style="1" customWidth="1"/>
    <col min="10" max="10" width="2.8515625" style="1" customWidth="1"/>
    <col min="11" max="11" width="10.28125" style="603" bestFit="1" customWidth="1"/>
    <col min="12" max="16384" width="22.421875" style="1" customWidth="1"/>
  </cols>
  <sheetData>
    <row r="1" spans="1:11" ht="12.75">
      <c r="A1" s="1635" t="s">
        <v>1017</v>
      </c>
      <c r="B1" s="1635"/>
      <c r="C1" s="1635"/>
      <c r="D1" s="1635"/>
      <c r="E1" s="1635"/>
      <c r="F1" s="1635"/>
      <c r="G1" s="1635"/>
      <c r="H1" s="1635"/>
      <c r="I1" s="1635"/>
      <c r="J1" s="1635"/>
      <c r="K1" s="1635"/>
    </row>
    <row r="2" spans="1:12" ht="15.75">
      <c r="A2" s="1636" t="s">
        <v>1344</v>
      </c>
      <c r="B2" s="1636"/>
      <c r="C2" s="1636"/>
      <c r="D2" s="1636"/>
      <c r="E2" s="1636"/>
      <c r="F2" s="1636"/>
      <c r="G2" s="1636"/>
      <c r="H2" s="1636"/>
      <c r="I2" s="1636"/>
      <c r="J2" s="1636"/>
      <c r="K2" s="1636"/>
      <c r="L2" s="607"/>
    </row>
    <row r="3" spans="1:11" ht="13.5" thickBot="1">
      <c r="A3" s="42"/>
      <c r="B3" s="35"/>
      <c r="C3" s="35"/>
      <c r="D3" s="35"/>
      <c r="E3" s="35"/>
      <c r="F3" s="35"/>
      <c r="G3" s="35"/>
      <c r="H3" s="35"/>
      <c r="J3" s="35"/>
      <c r="K3" s="47" t="s">
        <v>949</v>
      </c>
    </row>
    <row r="4" spans="1:11" ht="12.75">
      <c r="A4" s="103"/>
      <c r="B4" s="103"/>
      <c r="C4" s="105"/>
      <c r="D4" s="105"/>
      <c r="E4" s="104"/>
      <c r="F4" s="1642" t="s">
        <v>770</v>
      </c>
      <c r="G4" s="1643"/>
      <c r="H4" s="1643"/>
      <c r="I4" s="1643"/>
      <c r="J4" s="1643"/>
      <c r="K4" s="1644"/>
    </row>
    <row r="5" spans="1:11" ht="12.75">
      <c r="A5" s="106"/>
      <c r="B5" s="107">
        <v>2007</v>
      </c>
      <c r="C5" s="108">
        <v>2008</v>
      </c>
      <c r="D5" s="108">
        <v>2008</v>
      </c>
      <c r="E5" s="109">
        <v>2009</v>
      </c>
      <c r="F5" s="1645" t="s">
        <v>1406</v>
      </c>
      <c r="G5" s="1638">
        <v>0</v>
      </c>
      <c r="H5" s="1639">
        <v>0</v>
      </c>
      <c r="I5" s="1646" t="s">
        <v>725</v>
      </c>
      <c r="J5" s="1638">
        <v>0</v>
      </c>
      <c r="K5" s="1641">
        <v>0</v>
      </c>
    </row>
    <row r="6" spans="1:11" ht="12.75">
      <c r="A6" s="115"/>
      <c r="B6" s="116" t="s">
        <v>945</v>
      </c>
      <c r="C6" s="117" t="s">
        <v>1304</v>
      </c>
      <c r="D6" s="117" t="s">
        <v>947</v>
      </c>
      <c r="E6" s="118" t="s">
        <v>771</v>
      </c>
      <c r="F6" s="117" t="s">
        <v>948</v>
      </c>
      <c r="G6" s="117" t="s">
        <v>942</v>
      </c>
      <c r="H6" s="119" t="s">
        <v>1021</v>
      </c>
      <c r="I6" s="117" t="s">
        <v>948</v>
      </c>
      <c r="J6" s="117" t="s">
        <v>942</v>
      </c>
      <c r="K6" s="118" t="s">
        <v>1021</v>
      </c>
    </row>
    <row r="7" spans="1:11" ht="15" customHeight="1">
      <c r="A7" s="275" t="s">
        <v>950</v>
      </c>
      <c r="B7" s="267">
        <v>130213.85892042922</v>
      </c>
      <c r="C7" s="73">
        <v>144900.609115294</v>
      </c>
      <c r="D7" s="73">
        <v>170314.216566394</v>
      </c>
      <c r="E7" s="89">
        <v>219119.75024274498</v>
      </c>
      <c r="F7" s="267">
        <v>14686.750194864784</v>
      </c>
      <c r="G7" s="73"/>
      <c r="H7" s="3">
        <v>11.278945510584652</v>
      </c>
      <c r="I7" s="73">
        <v>48805.533676350984</v>
      </c>
      <c r="J7" s="73"/>
      <c r="K7" s="601">
        <v>28.65617131692879</v>
      </c>
    </row>
    <row r="8" spans="1:11" ht="15" customHeight="1">
      <c r="A8" s="86" t="s">
        <v>951</v>
      </c>
      <c r="B8" s="43">
        <v>0</v>
      </c>
      <c r="C8" s="35">
        <v>0</v>
      </c>
      <c r="D8" s="35">
        <v>0</v>
      </c>
      <c r="E8" s="36">
        <v>0</v>
      </c>
      <c r="F8" s="43">
        <v>0</v>
      </c>
      <c r="G8" s="344"/>
      <c r="H8" s="3" t="e">
        <v>#DIV/0!</v>
      </c>
      <c r="I8" s="35">
        <v>0</v>
      </c>
      <c r="J8" s="35"/>
      <c r="K8" s="339" t="e">
        <v>#DIV/0!</v>
      </c>
    </row>
    <row r="9" spans="1:11" ht="15" customHeight="1">
      <c r="A9" s="86" t="s">
        <v>952</v>
      </c>
      <c r="B9" s="43">
        <v>587.4872204292</v>
      </c>
      <c r="C9" s="35">
        <v>606.359012904</v>
      </c>
      <c r="D9" s="35">
        <v>630.644378364</v>
      </c>
      <c r="E9" s="36">
        <v>659.768239515</v>
      </c>
      <c r="F9" s="43">
        <v>18.87179247480003</v>
      </c>
      <c r="G9" s="35"/>
      <c r="H9" s="4">
        <v>3.2122898709205767</v>
      </c>
      <c r="I9" s="35">
        <v>29.12386115100003</v>
      </c>
      <c r="J9" s="35"/>
      <c r="K9" s="339">
        <v>4.618111593502559</v>
      </c>
    </row>
    <row r="10" spans="1:11" ht="15" customHeight="1">
      <c r="A10" s="86" t="s">
        <v>953</v>
      </c>
      <c r="B10" s="43">
        <v>0</v>
      </c>
      <c r="C10" s="35">
        <v>0</v>
      </c>
      <c r="D10" s="35">
        <v>0</v>
      </c>
      <c r="E10" s="36">
        <v>0</v>
      </c>
      <c r="F10" s="43">
        <v>0</v>
      </c>
      <c r="G10" s="35"/>
      <c r="H10" s="4" t="e">
        <v>#DIV/0!</v>
      </c>
      <c r="I10" s="35">
        <v>0</v>
      </c>
      <c r="J10" s="35"/>
      <c r="K10" s="339" t="e">
        <v>#DIV/0!</v>
      </c>
    </row>
    <row r="11" spans="1:11" ht="15" customHeight="1">
      <c r="A11" s="87" t="s">
        <v>954</v>
      </c>
      <c r="B11" s="44">
        <v>129626.37170000002</v>
      </c>
      <c r="C11" s="2">
        <v>144294.25010239</v>
      </c>
      <c r="D11" s="2">
        <v>169683.57218803</v>
      </c>
      <c r="E11" s="37">
        <v>218459.98200323</v>
      </c>
      <c r="F11" s="44">
        <v>14667.878402389993</v>
      </c>
      <c r="G11" s="2"/>
      <c r="H11" s="5">
        <v>11.315504869901401</v>
      </c>
      <c r="I11" s="2">
        <v>48776.40981519999</v>
      </c>
      <c r="J11" s="2"/>
      <c r="K11" s="600">
        <v>28.745510945013468</v>
      </c>
    </row>
    <row r="12" spans="1:11" ht="15" customHeight="1">
      <c r="A12" s="275" t="s">
        <v>955</v>
      </c>
      <c r="B12" s="267">
        <v>15616.144069000002</v>
      </c>
      <c r="C12" s="73">
        <v>24930.80856502</v>
      </c>
      <c r="D12" s="73">
        <v>18925.778102520002</v>
      </c>
      <c r="E12" s="89">
        <v>23539.4198568</v>
      </c>
      <c r="F12" s="267">
        <v>9314.66449602</v>
      </c>
      <c r="G12" s="73"/>
      <c r="H12" s="3">
        <v>59.647659850364555</v>
      </c>
      <c r="I12" s="73">
        <v>4613.641754279997</v>
      </c>
      <c r="J12" s="73"/>
      <c r="K12" s="601">
        <v>24.377553880681305</v>
      </c>
    </row>
    <row r="13" spans="1:11" ht="15" customHeight="1">
      <c r="A13" s="86" t="s">
        <v>956</v>
      </c>
      <c r="B13" s="43">
        <v>13755.567069</v>
      </c>
      <c r="C13" s="35">
        <v>24352.40271913</v>
      </c>
      <c r="D13" s="35">
        <v>17555.93225663</v>
      </c>
      <c r="E13" s="36">
        <v>21851.930856799998</v>
      </c>
      <c r="F13" s="43">
        <v>10596.83565013</v>
      </c>
      <c r="G13" s="35"/>
      <c r="H13" s="4">
        <v>77.0367051897946</v>
      </c>
      <c r="I13" s="35">
        <v>4295.998600169998</v>
      </c>
      <c r="J13" s="35"/>
      <c r="K13" s="339">
        <v>24.47035302581333</v>
      </c>
    </row>
    <row r="14" spans="1:11" ht="15" customHeight="1">
      <c r="A14" s="86" t="s">
        <v>957</v>
      </c>
      <c r="B14" s="43">
        <v>1518.6</v>
      </c>
      <c r="C14" s="35">
        <v>6.932845889999999</v>
      </c>
      <c r="D14" s="35">
        <v>6.932845889999999</v>
      </c>
      <c r="E14" s="36">
        <v>0</v>
      </c>
      <c r="F14" s="43">
        <v>-1511.66715411</v>
      </c>
      <c r="G14" s="35"/>
      <c r="H14" s="4">
        <v>-99.54347123073885</v>
      </c>
      <c r="I14" s="35">
        <v>-6.932845889999999</v>
      </c>
      <c r="J14" s="35"/>
      <c r="K14" s="339">
        <v>-100</v>
      </c>
    </row>
    <row r="15" spans="1:11" ht="15" customHeight="1">
      <c r="A15" s="86" t="s">
        <v>958</v>
      </c>
      <c r="B15" s="43">
        <v>341.9769999999999</v>
      </c>
      <c r="C15" s="35">
        <v>571.473</v>
      </c>
      <c r="D15" s="35">
        <v>1362.913</v>
      </c>
      <c r="E15" s="36">
        <v>1687.489</v>
      </c>
      <c r="F15" s="43">
        <v>229.49600000000004</v>
      </c>
      <c r="G15" s="35"/>
      <c r="H15" s="4">
        <v>67.10860671916535</v>
      </c>
      <c r="I15" s="35">
        <v>324.576</v>
      </c>
      <c r="J15" s="35"/>
      <c r="K15" s="339">
        <v>23.814872996295435</v>
      </c>
    </row>
    <row r="16" spans="1:11" ht="15" customHeight="1">
      <c r="A16" s="86" t="s">
        <v>962</v>
      </c>
      <c r="B16" s="43">
        <v>0</v>
      </c>
      <c r="C16" s="35">
        <v>0</v>
      </c>
      <c r="D16" s="35">
        <v>0</v>
      </c>
      <c r="E16" s="36">
        <v>0</v>
      </c>
      <c r="F16" s="44">
        <v>0</v>
      </c>
      <c r="G16" s="2"/>
      <c r="H16" s="4" t="e">
        <v>#DIV/0!</v>
      </c>
      <c r="I16" s="2">
        <v>0</v>
      </c>
      <c r="J16" s="2"/>
      <c r="K16" s="339" t="e">
        <v>#DIV/0!</v>
      </c>
    </row>
    <row r="17" spans="1:11" ht="15" customHeight="1">
      <c r="A17" s="85" t="s">
        <v>963</v>
      </c>
      <c r="B17" s="45">
        <v>8.5</v>
      </c>
      <c r="C17" s="6">
        <v>8.5</v>
      </c>
      <c r="D17" s="6">
        <v>11</v>
      </c>
      <c r="E17" s="38">
        <v>11</v>
      </c>
      <c r="F17" s="73">
        <v>0</v>
      </c>
      <c r="G17" s="6"/>
      <c r="H17" s="3">
        <v>0</v>
      </c>
      <c r="I17" s="73">
        <v>0</v>
      </c>
      <c r="J17" s="6"/>
      <c r="K17" s="601">
        <v>0</v>
      </c>
    </row>
    <row r="18" spans="1:11" ht="15" customHeight="1">
      <c r="A18" s="275" t="s">
        <v>964</v>
      </c>
      <c r="B18" s="267">
        <v>696.9095</v>
      </c>
      <c r="C18" s="73">
        <v>534.43601</v>
      </c>
      <c r="D18" s="73">
        <v>464.0990100000001</v>
      </c>
      <c r="E18" s="89">
        <v>345.65987871</v>
      </c>
      <c r="F18" s="267">
        <v>-162.47348999999997</v>
      </c>
      <c r="G18" s="73"/>
      <c r="H18" s="3">
        <v>-23.313427353192914</v>
      </c>
      <c r="I18" s="73">
        <v>-118.43913129000009</v>
      </c>
      <c r="J18" s="73"/>
      <c r="K18" s="601">
        <v>-25.52022924806499</v>
      </c>
    </row>
    <row r="19" spans="1:11" ht="15" customHeight="1">
      <c r="A19" s="86" t="s">
        <v>965</v>
      </c>
      <c r="B19" s="43">
        <v>657.9095</v>
      </c>
      <c r="C19" s="35">
        <v>0</v>
      </c>
      <c r="D19" s="35">
        <v>432.0990100000001</v>
      </c>
      <c r="E19" s="36">
        <v>313.7</v>
      </c>
      <c r="F19" s="43">
        <v>-657.9095</v>
      </c>
      <c r="G19" s="35"/>
      <c r="H19" s="4">
        <v>-100</v>
      </c>
      <c r="I19" s="35">
        <v>-118.39901000000009</v>
      </c>
      <c r="J19" s="35"/>
      <c r="K19" s="339">
        <v>-27.400898233948755</v>
      </c>
    </row>
    <row r="20" spans="1:11" ht="15" customHeight="1" hidden="1">
      <c r="A20" s="86"/>
      <c r="B20" s="43"/>
      <c r="C20" s="35">
        <v>502.43601</v>
      </c>
      <c r="D20" s="35"/>
      <c r="E20" s="36">
        <v>313.65987871</v>
      </c>
      <c r="F20" s="43"/>
      <c r="G20" s="35"/>
      <c r="H20" s="4"/>
      <c r="I20" s="35"/>
      <c r="J20" s="35"/>
      <c r="K20" s="339"/>
    </row>
    <row r="21" spans="1:11" ht="15" customHeight="1">
      <c r="A21" s="86" t="s">
        <v>966</v>
      </c>
      <c r="B21" s="43">
        <v>39</v>
      </c>
      <c r="C21" s="35">
        <v>32</v>
      </c>
      <c r="D21" s="35">
        <v>32</v>
      </c>
      <c r="E21" s="36">
        <v>32</v>
      </c>
      <c r="F21" s="44">
        <v>-7</v>
      </c>
      <c r="G21" s="2"/>
      <c r="H21" s="5">
        <v>-17.94871794871795</v>
      </c>
      <c r="I21" s="2">
        <v>0</v>
      </c>
      <c r="J21" s="2"/>
      <c r="K21" s="600">
        <v>0</v>
      </c>
    </row>
    <row r="22" spans="1:11" ht="15" customHeight="1">
      <c r="A22" s="275" t="s">
        <v>967</v>
      </c>
      <c r="B22" s="267">
        <v>1870.81</v>
      </c>
      <c r="C22" s="73">
        <v>30</v>
      </c>
      <c r="D22" s="73">
        <v>660.655</v>
      </c>
      <c r="E22" s="89">
        <v>0</v>
      </c>
      <c r="F22" s="267">
        <v>-1840.81</v>
      </c>
      <c r="G22" s="73"/>
      <c r="H22" s="3">
        <v>-98.39641652546224</v>
      </c>
      <c r="I22" s="73">
        <v>-660.655</v>
      </c>
      <c r="J22" s="73"/>
      <c r="K22" s="601">
        <v>-100</v>
      </c>
    </row>
    <row r="23" spans="1:11" ht="15" customHeight="1">
      <c r="A23" s="86" t="s">
        <v>968</v>
      </c>
      <c r="B23" s="43">
        <v>80.81</v>
      </c>
      <c r="C23" s="35">
        <v>30</v>
      </c>
      <c r="D23" s="35">
        <v>60.655</v>
      </c>
      <c r="E23" s="36">
        <v>0</v>
      </c>
      <c r="F23" s="43">
        <v>-50.81</v>
      </c>
      <c r="G23" s="35"/>
      <c r="H23" s="4">
        <v>-62.875881697809675</v>
      </c>
      <c r="I23" s="35">
        <v>-60.655</v>
      </c>
      <c r="J23" s="35"/>
      <c r="K23" s="339">
        <v>-100</v>
      </c>
    </row>
    <row r="24" spans="1:11" ht="15" customHeight="1">
      <c r="A24" s="86" t="s">
        <v>969</v>
      </c>
      <c r="B24" s="43">
        <v>1790</v>
      </c>
      <c r="C24" s="35">
        <v>0</v>
      </c>
      <c r="D24" s="35">
        <v>600</v>
      </c>
      <c r="E24" s="36">
        <v>0</v>
      </c>
      <c r="F24" s="44">
        <v>-1790</v>
      </c>
      <c r="G24" s="2"/>
      <c r="H24" s="5">
        <v>-100</v>
      </c>
      <c r="I24" s="2">
        <v>-600</v>
      </c>
      <c r="J24" s="2"/>
      <c r="K24" s="600">
        <v>-100</v>
      </c>
    </row>
    <row r="25" spans="1:11" ht="15" customHeight="1">
      <c r="A25" s="85" t="s">
        <v>970</v>
      </c>
      <c r="B25" s="45">
        <v>8116.784013</v>
      </c>
      <c r="C25" s="6">
        <v>4630.34962128</v>
      </c>
      <c r="D25" s="6">
        <v>3053.1750364600002</v>
      </c>
      <c r="E25" s="38">
        <v>2620.52086877</v>
      </c>
      <c r="F25" s="73">
        <v>-3486.4343917200003</v>
      </c>
      <c r="G25" s="6"/>
      <c r="H25" s="3">
        <v>-42.95339614970731</v>
      </c>
      <c r="I25" s="73">
        <v>-432.6541676900001</v>
      </c>
      <c r="J25" s="6"/>
      <c r="K25" s="601">
        <v>-14.170630983267845</v>
      </c>
    </row>
    <row r="26" spans="1:11" ht="15" customHeight="1">
      <c r="A26" s="85" t="s">
        <v>971</v>
      </c>
      <c r="B26" s="45">
        <v>16285.361073570799</v>
      </c>
      <c r="C26" s="6">
        <v>16207.274829916001</v>
      </c>
      <c r="D26" s="6">
        <v>19020.835538746</v>
      </c>
      <c r="E26" s="38">
        <v>19975.248792174996</v>
      </c>
      <c r="F26" s="73">
        <v>-78.08624365479773</v>
      </c>
      <c r="G26" s="6"/>
      <c r="H26" s="3">
        <v>-0.4794873340666815</v>
      </c>
      <c r="I26" s="73">
        <v>954.4132534289965</v>
      </c>
      <c r="J26" s="6"/>
      <c r="K26" s="601">
        <v>5.017725175557239</v>
      </c>
    </row>
    <row r="27" spans="1:11" ht="15" customHeight="1">
      <c r="A27" s="86" t="s">
        <v>972</v>
      </c>
      <c r="B27" s="43">
        <v>172808.36757600002</v>
      </c>
      <c r="C27" s="35">
        <v>191241.97814151004</v>
      </c>
      <c r="D27" s="35">
        <v>212449.75925412</v>
      </c>
      <c r="E27" s="36">
        <v>265611.59963919997</v>
      </c>
      <c r="F27" s="73">
        <v>18433.610565510025</v>
      </c>
      <c r="G27" s="35"/>
      <c r="H27" s="3">
        <v>10.667082169735236</v>
      </c>
      <c r="I27" s="73">
        <v>53161.840385079966</v>
      </c>
      <c r="J27" s="35"/>
      <c r="K27" s="601">
        <v>25.023252825384883</v>
      </c>
    </row>
    <row r="28" spans="1:11" ht="15" customHeight="1">
      <c r="A28" s="275" t="s">
        <v>973</v>
      </c>
      <c r="B28" s="267">
        <v>119269.29203800001</v>
      </c>
      <c r="C28" s="73">
        <v>133529.44959171998</v>
      </c>
      <c r="D28" s="73">
        <v>144591.61460822</v>
      </c>
      <c r="E28" s="89">
        <v>165544.18398009997</v>
      </c>
      <c r="F28" s="267">
        <v>14260.157553719968</v>
      </c>
      <c r="G28" s="73"/>
      <c r="H28" s="3">
        <v>11.95626913688444</v>
      </c>
      <c r="I28" s="73">
        <v>20952.569371879974</v>
      </c>
      <c r="J28" s="73"/>
      <c r="K28" s="601">
        <v>14.490860641298092</v>
      </c>
    </row>
    <row r="29" spans="1:11" ht="15" customHeight="1">
      <c r="A29" s="86" t="s">
        <v>974</v>
      </c>
      <c r="B29" s="43">
        <v>83553.27504500002</v>
      </c>
      <c r="C29" s="35">
        <v>95161.38184786</v>
      </c>
      <c r="D29" s="35">
        <v>100175.227928</v>
      </c>
      <c r="E29" s="36">
        <v>122082.47312699998</v>
      </c>
      <c r="F29" s="43">
        <v>11608.106802859984</v>
      </c>
      <c r="G29" s="35"/>
      <c r="H29" s="4">
        <v>13.893060202138221</v>
      </c>
      <c r="I29" s="35">
        <v>21907.245198999983</v>
      </c>
      <c r="J29" s="35"/>
      <c r="K29" s="339">
        <v>21.868924735310422</v>
      </c>
    </row>
    <row r="30" spans="1:11" ht="15" customHeight="1">
      <c r="A30" s="86" t="s">
        <v>975</v>
      </c>
      <c r="B30" s="43">
        <v>7359.764</v>
      </c>
      <c r="C30" s="35">
        <v>7693.551203000001</v>
      </c>
      <c r="D30" s="35">
        <v>12651.857</v>
      </c>
      <c r="E30" s="36">
        <v>11493.769</v>
      </c>
      <c r="F30" s="43">
        <v>333.7872030000008</v>
      </c>
      <c r="G30" s="35"/>
      <c r="H30" s="4">
        <v>4.535297639978684</v>
      </c>
      <c r="I30" s="35">
        <v>-1158.0879999999997</v>
      </c>
      <c r="J30" s="35"/>
      <c r="K30" s="339">
        <v>-9.153502130161602</v>
      </c>
    </row>
    <row r="31" spans="1:11" ht="15" customHeight="1">
      <c r="A31" s="86" t="s">
        <v>976</v>
      </c>
      <c r="B31" s="43">
        <v>22597.7195</v>
      </c>
      <c r="C31" s="35">
        <v>24394.150928540002</v>
      </c>
      <c r="D31" s="35">
        <v>23857.26192658</v>
      </c>
      <c r="E31" s="36">
        <v>25465.64263453</v>
      </c>
      <c r="F31" s="43">
        <v>1796.4314285400033</v>
      </c>
      <c r="G31" s="35"/>
      <c r="H31" s="4">
        <v>7.9496138030211565</v>
      </c>
      <c r="I31" s="35">
        <v>1608.3807079500002</v>
      </c>
      <c r="J31" s="35"/>
      <c r="K31" s="339">
        <v>6.741681895012694</v>
      </c>
    </row>
    <row r="32" spans="1:11" ht="15" customHeight="1">
      <c r="A32" s="86" t="s">
        <v>977</v>
      </c>
      <c r="B32" s="43">
        <v>5758.5</v>
      </c>
      <c r="C32" s="35">
        <v>6280.36561232</v>
      </c>
      <c r="D32" s="35">
        <v>7907.2677536400015</v>
      </c>
      <c r="E32" s="36">
        <v>6502.299218570001</v>
      </c>
      <c r="F32" s="44">
        <v>521.8656123199999</v>
      </c>
      <c r="G32" s="2"/>
      <c r="H32" s="5">
        <v>9.062526913605971</v>
      </c>
      <c r="I32" s="2">
        <v>-1404.9685350700001</v>
      </c>
      <c r="J32" s="2"/>
      <c r="K32" s="600">
        <v>-17.76806576991455</v>
      </c>
    </row>
    <row r="33" spans="1:11" ht="15" customHeight="1">
      <c r="A33" s="85" t="s">
        <v>978</v>
      </c>
      <c r="B33" s="45">
        <v>3122.5306490000003</v>
      </c>
      <c r="C33" s="6">
        <v>7465.147219049999</v>
      </c>
      <c r="D33" s="6">
        <v>3946.4</v>
      </c>
      <c r="E33" s="38">
        <v>26521.598873790004</v>
      </c>
      <c r="F33" s="267">
        <v>4342.616570049999</v>
      </c>
      <c r="G33" s="73"/>
      <c r="H33" s="3">
        <v>139.0736251521097</v>
      </c>
      <c r="I33" s="73">
        <v>22575.198873790003</v>
      </c>
      <c r="J33" s="73"/>
      <c r="K33" s="601">
        <v>572.045379935891</v>
      </c>
    </row>
    <row r="34" spans="1:11" ht="15" customHeight="1">
      <c r="A34" s="275" t="s">
        <v>979</v>
      </c>
      <c r="B34" s="267">
        <v>3928.342087999999</v>
      </c>
      <c r="C34" s="73">
        <v>5300.147151</v>
      </c>
      <c r="D34" s="73">
        <v>5657.570094</v>
      </c>
      <c r="E34" s="89">
        <v>6098.0829995799995</v>
      </c>
      <c r="F34" s="43">
        <v>1371.8050630000012</v>
      </c>
      <c r="G34" s="35"/>
      <c r="H34" s="4">
        <v>34.92071291831959</v>
      </c>
      <c r="I34" s="35">
        <v>440.5129055799998</v>
      </c>
      <c r="J34" s="35"/>
      <c r="K34" s="339">
        <v>7.786256259505741</v>
      </c>
    </row>
    <row r="35" spans="1:11" ht="15" customHeight="1">
      <c r="A35" s="86" t="s">
        <v>980</v>
      </c>
      <c r="B35" s="43">
        <v>12.313915999999153</v>
      </c>
      <c r="C35" s="35">
        <v>3.162350999999944</v>
      </c>
      <c r="D35" s="35">
        <v>6.744394000000284</v>
      </c>
      <c r="E35" s="36">
        <v>3.1472995799999235</v>
      </c>
      <c r="F35" s="43">
        <v>-9.15156499999921</v>
      </c>
      <c r="G35" s="35"/>
      <c r="H35" s="4">
        <v>-74.31888442311802</v>
      </c>
      <c r="I35" s="35">
        <v>-3.5970944200003605</v>
      </c>
      <c r="J35" s="35"/>
      <c r="K35" s="339">
        <v>-53.33458306261777</v>
      </c>
    </row>
    <row r="36" spans="1:11" ht="15" customHeight="1" hidden="1">
      <c r="A36" s="86" t="s">
        <v>636</v>
      </c>
      <c r="B36" s="43">
        <v>0</v>
      </c>
      <c r="C36" s="35">
        <v>0</v>
      </c>
      <c r="D36" s="35">
        <v>0</v>
      </c>
      <c r="E36" s="36">
        <v>0</v>
      </c>
      <c r="F36" s="43">
        <v>0</v>
      </c>
      <c r="G36" s="35"/>
      <c r="H36" s="4" t="e">
        <v>#DIV/0!</v>
      </c>
      <c r="I36" s="35">
        <v>0</v>
      </c>
      <c r="J36" s="35"/>
      <c r="K36" s="339" t="e">
        <v>#DIV/0!</v>
      </c>
    </row>
    <row r="37" spans="1:11" ht="15" customHeight="1" hidden="1">
      <c r="A37" s="86" t="s">
        <v>637</v>
      </c>
      <c r="B37" s="43">
        <v>0</v>
      </c>
      <c r="C37" s="35">
        <v>0</v>
      </c>
      <c r="D37" s="35">
        <v>0</v>
      </c>
      <c r="E37" s="36">
        <v>0</v>
      </c>
      <c r="F37" s="43">
        <v>0</v>
      </c>
      <c r="G37" s="35"/>
      <c r="H37" s="4" t="e">
        <v>#DIV/0!</v>
      </c>
      <c r="I37" s="35">
        <v>0</v>
      </c>
      <c r="J37" s="35"/>
      <c r="K37" s="339" t="e">
        <v>#DIV/0!</v>
      </c>
    </row>
    <row r="38" spans="1:11" ht="15" customHeight="1" hidden="1">
      <c r="A38" s="86" t="s">
        <v>638</v>
      </c>
      <c r="B38" s="43">
        <v>0</v>
      </c>
      <c r="C38" s="35">
        <v>0</v>
      </c>
      <c r="D38" s="35">
        <v>0</v>
      </c>
      <c r="E38" s="36">
        <v>0</v>
      </c>
      <c r="F38" s="43">
        <v>0</v>
      </c>
      <c r="G38" s="35"/>
      <c r="H38" s="4" t="e">
        <v>#DIV/0!</v>
      </c>
      <c r="I38" s="35">
        <v>0</v>
      </c>
      <c r="J38" s="35"/>
      <c r="K38" s="339" t="e">
        <v>#DIV/0!</v>
      </c>
    </row>
    <row r="39" spans="1:11" ht="15" customHeight="1" hidden="1">
      <c r="A39" s="86" t="s">
        <v>639</v>
      </c>
      <c r="B39" s="43">
        <v>0</v>
      </c>
      <c r="C39" s="35">
        <v>0</v>
      </c>
      <c r="D39" s="35">
        <v>0</v>
      </c>
      <c r="E39" s="36">
        <v>0</v>
      </c>
      <c r="F39" s="43">
        <v>0</v>
      </c>
      <c r="G39" s="35"/>
      <c r="H39" s="4" t="e">
        <v>#DIV/0!</v>
      </c>
      <c r="I39" s="35">
        <v>0</v>
      </c>
      <c r="J39" s="35"/>
      <c r="K39" s="339" t="e">
        <v>#DIV/0!</v>
      </c>
    </row>
    <row r="40" spans="1:11" ht="15" customHeight="1" thickBot="1">
      <c r="A40" s="86" t="s">
        <v>1407</v>
      </c>
      <c r="B40" s="43">
        <v>3916.028172</v>
      </c>
      <c r="C40" s="35">
        <v>5296.9848</v>
      </c>
      <c r="D40" s="35">
        <v>5650.825699999999</v>
      </c>
      <c r="E40" s="36">
        <v>6094.9357</v>
      </c>
      <c r="F40" s="43">
        <v>1380.9566280000004</v>
      </c>
      <c r="G40" s="35"/>
      <c r="H40" s="4">
        <v>35.26421586734184</v>
      </c>
      <c r="I40" s="35">
        <v>444.1100000000006</v>
      </c>
      <c r="J40" s="35"/>
      <c r="K40" s="339">
        <v>7.8592054255009245</v>
      </c>
    </row>
    <row r="41" spans="1:11" ht="15" customHeight="1" hidden="1">
      <c r="A41" s="86" t="s">
        <v>640</v>
      </c>
      <c r="B41" s="43">
        <v>0</v>
      </c>
      <c r="C41" s="35">
        <v>0</v>
      </c>
      <c r="D41" s="35">
        <v>0</v>
      </c>
      <c r="E41" s="36">
        <v>0</v>
      </c>
      <c r="F41" s="43">
        <v>0</v>
      </c>
      <c r="G41" s="35"/>
      <c r="H41" s="4" t="e">
        <v>#DIV/0!</v>
      </c>
      <c r="I41" s="35">
        <v>0</v>
      </c>
      <c r="J41" s="35"/>
      <c r="K41" s="339" t="e">
        <v>#DIV/0!</v>
      </c>
    </row>
    <row r="42" spans="1:11" ht="15" customHeight="1">
      <c r="A42" s="85" t="s">
        <v>981</v>
      </c>
      <c r="B42" s="45">
        <v>25234.297822</v>
      </c>
      <c r="C42" s="6">
        <v>26910.644561679997</v>
      </c>
      <c r="D42" s="6">
        <v>35730.63879408</v>
      </c>
      <c r="E42" s="6">
        <v>48825.94225431</v>
      </c>
      <c r="F42" s="1012">
        <v>1676.346739679997</v>
      </c>
      <c r="G42" s="1013"/>
      <c r="H42" s="1014">
        <v>6.643128140536206</v>
      </c>
      <c r="I42" s="1013">
        <v>13095.303460230003</v>
      </c>
      <c r="J42" s="1013"/>
      <c r="K42" s="1015">
        <v>36.65006812696471</v>
      </c>
    </row>
    <row r="43" spans="1:11" ht="15" customHeight="1" thickBot="1">
      <c r="A43" s="88" t="s">
        <v>982</v>
      </c>
      <c r="B43" s="46">
        <v>21253.724419</v>
      </c>
      <c r="C43" s="39">
        <v>18036.589618059996</v>
      </c>
      <c r="D43" s="39">
        <v>22523.6</v>
      </c>
      <c r="E43" s="39">
        <v>18621.841531420003</v>
      </c>
      <c r="F43" s="46">
        <v>-3217.1348009400026</v>
      </c>
      <c r="G43" s="39"/>
      <c r="H43" s="40">
        <v>-15.136804907774234</v>
      </c>
      <c r="I43" s="39">
        <v>-3901.7584685799957</v>
      </c>
      <c r="J43" s="39"/>
      <c r="K43" s="340">
        <v>-17.32297886918608</v>
      </c>
    </row>
    <row r="44" spans="1:11" ht="15" customHeight="1">
      <c r="A44" s="43" t="s">
        <v>983</v>
      </c>
      <c r="B44" s="268">
        <v>126285.51683242922</v>
      </c>
      <c r="C44" s="270">
        <v>139600.461964294</v>
      </c>
      <c r="D44" s="270">
        <v>164656.646472394</v>
      </c>
      <c r="E44" s="271">
        <v>213021.667243165</v>
      </c>
      <c r="F44" s="268">
        <v>11965.935131864777</v>
      </c>
      <c r="G44" s="270" t="s">
        <v>891</v>
      </c>
      <c r="H44" s="269">
        <v>9.475302815399344</v>
      </c>
      <c r="I44" s="270">
        <v>38004.98077077099</v>
      </c>
      <c r="J44" s="270" t="s">
        <v>892</v>
      </c>
      <c r="K44" s="602">
        <v>23.081352368695807</v>
      </c>
    </row>
    <row r="45" spans="1:11" ht="15" customHeight="1">
      <c r="A45" s="43" t="s">
        <v>984</v>
      </c>
      <c r="B45" s="43">
        <v>-7016.224794429203</v>
      </c>
      <c r="C45" s="35">
        <v>-6071.012372574012</v>
      </c>
      <c r="D45" s="35">
        <v>-20065.031864174</v>
      </c>
      <c r="E45" s="36">
        <v>-47477.48326306502</v>
      </c>
      <c r="F45" s="43">
        <v>2294.222421855191</v>
      </c>
      <c r="G45" s="35" t="s">
        <v>891</v>
      </c>
      <c r="H45" s="4">
        <v>-32.69881580300528</v>
      </c>
      <c r="I45" s="35">
        <v>-17052.411398891018</v>
      </c>
      <c r="J45" s="35" t="s">
        <v>892</v>
      </c>
      <c r="K45" s="339">
        <v>84.98571801093424</v>
      </c>
    </row>
    <row r="46" spans="1:11" ht="15" customHeight="1" thickBot="1">
      <c r="A46" s="46" t="s">
        <v>985</v>
      </c>
      <c r="B46" s="46">
        <v>30202.6611674292</v>
      </c>
      <c r="C46" s="39">
        <v>28739.959349823992</v>
      </c>
      <c r="D46" s="39">
        <v>39233.40325533399</v>
      </c>
      <c r="E46" s="41">
        <v>47472.534993555004</v>
      </c>
      <c r="F46" s="46">
        <v>-2811.711817605208</v>
      </c>
      <c r="G46" s="39" t="s">
        <v>891</v>
      </c>
      <c r="H46" s="40">
        <v>-9.309483697540472</v>
      </c>
      <c r="I46" s="39">
        <v>-2120.90826177899</v>
      </c>
      <c r="J46" s="39" t="s">
        <v>892</v>
      </c>
      <c r="K46" s="340">
        <v>-5.405873785600389</v>
      </c>
    </row>
    <row r="47" spans="1:3" ht="15" customHeight="1">
      <c r="A47" s="617" t="s">
        <v>774</v>
      </c>
      <c r="B47" s="618"/>
      <c r="C47" s="618"/>
    </row>
    <row r="48" spans="1:9" ht="15" customHeight="1">
      <c r="A48" s="666" t="s">
        <v>775</v>
      </c>
      <c r="B48" s="257"/>
      <c r="C48" s="257"/>
      <c r="I48" s="1" t="s">
        <v>942</v>
      </c>
    </row>
    <row r="49" spans="1:3" ht="15" customHeight="1">
      <c r="A49" s="341" t="s">
        <v>1295</v>
      </c>
      <c r="B49" s="607"/>
      <c r="C49" s="607"/>
    </row>
    <row r="50" ht="12.75">
      <c r="A50" s="1317"/>
    </row>
    <row r="51" ht="12.75">
      <c r="A51" s="1318"/>
    </row>
  </sheetData>
  <sheetProtection/>
  <mergeCells count="5">
    <mergeCell ref="A1:K1"/>
    <mergeCell ref="A2:K2"/>
    <mergeCell ref="F4:K4"/>
    <mergeCell ref="F5:H5"/>
    <mergeCell ref="I5:K5"/>
  </mergeCells>
  <printOptions/>
  <pageMargins left="0.42" right="0.21" top="1" bottom="1" header="0.5" footer="0.5"/>
  <pageSetup horizontalDpi="600" verticalDpi="600" orientation="portrait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L47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4.140625" style="0" customWidth="1"/>
    <col min="2" max="2" width="32.28125" style="0" customWidth="1"/>
  </cols>
  <sheetData>
    <row r="1" spans="2:7" ht="12.75">
      <c r="B1" s="1647" t="s">
        <v>423</v>
      </c>
      <c r="C1" s="1647"/>
      <c r="D1" s="1647"/>
      <c r="E1" s="1647"/>
      <c r="F1" s="1647"/>
      <c r="G1" s="1647"/>
    </row>
    <row r="2" spans="2:8" ht="15.75">
      <c r="B2" s="1784" t="s">
        <v>130</v>
      </c>
      <c r="C2" s="1784"/>
      <c r="D2" s="1784"/>
      <c r="E2" s="1784"/>
      <c r="F2" s="1784"/>
      <c r="G2" s="1784"/>
      <c r="H2" s="1319"/>
    </row>
    <row r="3" spans="2:7" ht="15.75">
      <c r="B3" s="1784" t="s">
        <v>1251</v>
      </c>
      <c r="C3" s="1784"/>
      <c r="D3" s="1784"/>
      <c r="E3" s="1784"/>
      <c r="F3" s="1784"/>
      <c r="G3" s="1784"/>
    </row>
    <row r="4" spans="2:7" ht="12.75">
      <c r="B4" s="1647" t="s">
        <v>627</v>
      </c>
      <c r="C4" s="1647"/>
      <c r="D4" s="1647"/>
      <c r="E4" s="1647"/>
      <c r="F4" s="1647"/>
      <c r="G4" s="1647"/>
    </row>
    <row r="5" spans="5:7" ht="13.5" thickBot="1">
      <c r="E5" s="1319"/>
      <c r="F5" s="1833" t="s">
        <v>949</v>
      </c>
      <c r="G5" s="1833"/>
    </row>
    <row r="6" spans="2:7" ht="13.5" thickTop="1">
      <c r="B6" s="1266"/>
      <c r="C6" s="1828" t="s">
        <v>948</v>
      </c>
      <c r="D6" s="1829"/>
      <c r="E6" s="1830"/>
      <c r="F6" s="1831" t="s">
        <v>59</v>
      </c>
      <c r="G6" s="1832"/>
    </row>
    <row r="7" spans="2:7" ht="12.75">
      <c r="B7" s="1267" t="s">
        <v>1252</v>
      </c>
      <c r="C7" s="1087" t="s">
        <v>944</v>
      </c>
      <c r="D7" s="1087" t="s">
        <v>1406</v>
      </c>
      <c r="E7" s="1268" t="s">
        <v>925</v>
      </c>
      <c r="F7" s="1269" t="s">
        <v>1406</v>
      </c>
      <c r="G7" s="1270" t="s">
        <v>925</v>
      </c>
    </row>
    <row r="8" spans="2:7" ht="12.75">
      <c r="B8" s="1237" t="s">
        <v>1253</v>
      </c>
      <c r="C8" s="1238">
        <v>69157.9</v>
      </c>
      <c r="D8" s="1238">
        <v>90197.9</v>
      </c>
      <c r="E8" s="1238">
        <v>106486.8</v>
      </c>
      <c r="F8" s="1239">
        <v>30.42313314892442</v>
      </c>
      <c r="G8" s="1240">
        <v>18.05906789404189</v>
      </c>
    </row>
    <row r="9" spans="2:12" ht="12.75">
      <c r="B9" s="1241" t="s">
        <v>1254</v>
      </c>
      <c r="C9" s="1242">
        <v>47827</v>
      </c>
      <c r="D9" s="1242">
        <v>56667</v>
      </c>
      <c r="E9" s="1242">
        <v>69666.8</v>
      </c>
      <c r="F9" s="1243">
        <v>18.483283500951345</v>
      </c>
      <c r="G9" s="1244">
        <v>22.940688584184805</v>
      </c>
      <c r="J9" s="8"/>
      <c r="K9" s="8"/>
      <c r="L9" s="8"/>
    </row>
    <row r="10" spans="2:12" ht="12.75">
      <c r="B10" s="1241" t="s">
        <v>1255</v>
      </c>
      <c r="C10" s="1242">
        <v>11815.1</v>
      </c>
      <c r="D10" s="1242">
        <v>21061.4</v>
      </c>
      <c r="E10" s="1242">
        <v>20163.5</v>
      </c>
      <c r="F10" s="1243">
        <v>78.25833044155364</v>
      </c>
      <c r="G10" s="1244">
        <v>-4.263249356642965</v>
      </c>
      <c r="J10" s="8"/>
      <c r="K10" s="8"/>
      <c r="L10" s="8"/>
    </row>
    <row r="11" spans="2:12" ht="12.75">
      <c r="B11" s="1245" t="s">
        <v>1256</v>
      </c>
      <c r="C11" s="1242">
        <v>10047.6</v>
      </c>
      <c r="D11" s="1242">
        <v>19258.8</v>
      </c>
      <c r="E11" s="1242">
        <v>17451.8</v>
      </c>
      <c r="F11" s="1243">
        <v>91.67562402961907</v>
      </c>
      <c r="G11" s="1244">
        <v>-9.382723741873862</v>
      </c>
      <c r="J11" s="8"/>
      <c r="K11" s="8"/>
      <c r="L11" s="8"/>
    </row>
    <row r="12" spans="2:12" ht="12.75">
      <c r="B12" s="1245" t="s">
        <v>114</v>
      </c>
      <c r="C12" s="1242">
        <v>1767.5</v>
      </c>
      <c r="D12" s="1242">
        <v>1802.6</v>
      </c>
      <c r="E12" s="1242">
        <v>2711.7</v>
      </c>
      <c r="F12" s="1243">
        <v>1.985855728429981</v>
      </c>
      <c r="G12" s="1244">
        <v>50.432708310218565</v>
      </c>
      <c r="J12" s="8"/>
      <c r="K12" s="8"/>
      <c r="L12" s="8"/>
    </row>
    <row r="13" spans="2:12" ht="12.75">
      <c r="B13" s="1241" t="s">
        <v>1257</v>
      </c>
      <c r="C13" s="1242">
        <v>7396.4</v>
      </c>
      <c r="D13" s="1242">
        <v>10091.6</v>
      </c>
      <c r="E13" s="1242">
        <v>11066.7</v>
      </c>
      <c r="F13" s="1243">
        <v>36.43934887242443</v>
      </c>
      <c r="G13" s="1244">
        <v>9.662491577153279</v>
      </c>
      <c r="J13" s="8"/>
      <c r="K13" s="8"/>
      <c r="L13" s="8"/>
    </row>
    <row r="14" spans="2:12" ht="12.75">
      <c r="B14" s="1246" t="s">
        <v>1462</v>
      </c>
      <c r="C14" s="1247">
        <v>2119.4</v>
      </c>
      <c r="D14" s="1247">
        <v>2377.9</v>
      </c>
      <c r="E14" s="1247">
        <v>5589.8</v>
      </c>
      <c r="F14" s="1248">
        <v>12.19684816457488</v>
      </c>
      <c r="G14" s="1249">
        <v>135.07296353925733</v>
      </c>
      <c r="J14" s="8"/>
      <c r="K14" s="8"/>
      <c r="L14" s="8"/>
    </row>
    <row r="15" spans="2:12" ht="12.75">
      <c r="B15" s="1237" t="s">
        <v>1258</v>
      </c>
      <c r="C15" s="1238">
        <v>8509.7</v>
      </c>
      <c r="D15" s="1238">
        <v>9856.2</v>
      </c>
      <c r="E15" s="1238">
        <v>14737.8</v>
      </c>
      <c r="F15" s="1250">
        <v>15.823119498924756</v>
      </c>
      <c r="G15" s="1251">
        <v>49.52821574237534</v>
      </c>
      <c r="J15" s="8"/>
      <c r="K15" s="8"/>
      <c r="L15" s="8"/>
    </row>
    <row r="16" spans="2:12" ht="12.75">
      <c r="B16" s="1241" t="s">
        <v>1254</v>
      </c>
      <c r="C16" s="1242">
        <v>4961.2</v>
      </c>
      <c r="D16" s="1242">
        <v>5565.5</v>
      </c>
      <c r="E16" s="1242">
        <v>8287.5</v>
      </c>
      <c r="F16" s="1243">
        <v>12.180520841731843</v>
      </c>
      <c r="G16" s="1244">
        <v>48.90845386757704</v>
      </c>
      <c r="J16" s="8"/>
      <c r="K16" s="8"/>
      <c r="L16" s="8"/>
    </row>
    <row r="17" spans="2:12" ht="12.75">
      <c r="B17" s="1241" t="s">
        <v>1255</v>
      </c>
      <c r="C17" s="1242">
        <v>2696.4</v>
      </c>
      <c r="D17" s="1242">
        <v>3642.6</v>
      </c>
      <c r="E17" s="1242">
        <v>5517.9</v>
      </c>
      <c r="F17" s="1243">
        <v>35.091232754784144</v>
      </c>
      <c r="G17" s="1244">
        <v>51.482457585241306</v>
      </c>
      <c r="J17" s="8"/>
      <c r="K17" s="8"/>
      <c r="L17" s="8"/>
    </row>
    <row r="18" spans="2:12" ht="12.75">
      <c r="B18" s="1246" t="s">
        <v>1257</v>
      </c>
      <c r="C18" s="1247">
        <v>852.1</v>
      </c>
      <c r="D18" s="1247">
        <v>648.1</v>
      </c>
      <c r="E18" s="1247">
        <v>932.4</v>
      </c>
      <c r="F18" s="1248">
        <v>-23.94085201267457</v>
      </c>
      <c r="G18" s="1249">
        <v>43.86668723962351</v>
      </c>
      <c r="J18" s="8"/>
      <c r="K18" s="8"/>
      <c r="L18" s="8"/>
    </row>
    <row r="19" spans="2:12" ht="12.75">
      <c r="B19" s="1237" t="s">
        <v>115</v>
      </c>
      <c r="C19" s="1252">
        <v>60648.2</v>
      </c>
      <c r="D19" s="1252">
        <v>80341.7</v>
      </c>
      <c r="E19" s="1252">
        <v>91749</v>
      </c>
      <c r="F19" s="1250">
        <v>32.47169742877776</v>
      </c>
      <c r="G19" s="1251">
        <v>14.198479743396042</v>
      </c>
      <c r="J19" s="8"/>
      <c r="K19" s="8"/>
      <c r="L19" s="8"/>
    </row>
    <row r="20" spans="2:12" ht="12.75">
      <c r="B20" s="1241" t="s">
        <v>1254</v>
      </c>
      <c r="C20" s="1253">
        <v>42865.8</v>
      </c>
      <c r="D20" s="1253">
        <v>51101.5</v>
      </c>
      <c r="E20" s="1253">
        <v>61379.3</v>
      </c>
      <c r="F20" s="1243">
        <v>19.21275235735714</v>
      </c>
      <c r="G20" s="1244">
        <v>20.1125211588701</v>
      </c>
      <c r="J20" s="8"/>
      <c r="K20" s="8"/>
      <c r="L20" s="8"/>
    </row>
    <row r="21" spans="2:12" ht="12.75">
      <c r="B21" s="1241" t="s">
        <v>1255</v>
      </c>
      <c r="C21" s="1253">
        <v>9118.7</v>
      </c>
      <c r="D21" s="1253">
        <v>17418.8</v>
      </c>
      <c r="E21" s="1253">
        <v>14645.6</v>
      </c>
      <c r="F21" s="1243">
        <v>91.02284316843415</v>
      </c>
      <c r="G21" s="1244">
        <v>-15.92072932693413</v>
      </c>
      <c r="J21" s="8"/>
      <c r="K21" s="8"/>
      <c r="L21" s="8"/>
    </row>
    <row r="22" spans="2:12" ht="12.75">
      <c r="B22" s="1241" t="s">
        <v>1257</v>
      </c>
      <c r="C22" s="1242">
        <v>6544.3</v>
      </c>
      <c r="D22" s="1242">
        <v>9443.5</v>
      </c>
      <c r="E22" s="1242">
        <v>10134.3</v>
      </c>
      <c r="F22" s="1243">
        <v>44.30114756352858</v>
      </c>
      <c r="G22" s="1244">
        <v>7.315084449621444</v>
      </c>
      <c r="J22" s="8"/>
      <c r="K22" s="8"/>
      <c r="L22" s="8"/>
    </row>
    <row r="23" spans="2:12" ht="12.75">
      <c r="B23" s="1246" t="s">
        <v>1462</v>
      </c>
      <c r="C23" s="1247">
        <v>2119.4</v>
      </c>
      <c r="D23" s="1247">
        <v>2377.9</v>
      </c>
      <c r="E23" s="1247">
        <v>5589.8</v>
      </c>
      <c r="F23" s="1248">
        <v>12.19684816457488</v>
      </c>
      <c r="G23" s="1249">
        <v>135.07296353925733</v>
      </c>
      <c r="J23" s="8"/>
      <c r="K23" s="8"/>
      <c r="L23" s="8"/>
    </row>
    <row r="24" spans="2:7" ht="12.75">
      <c r="B24" s="1237" t="s">
        <v>1449</v>
      </c>
      <c r="C24" s="1238">
        <v>61826</v>
      </c>
      <c r="D24" s="1238">
        <v>73354.2</v>
      </c>
      <c r="E24" s="1238">
        <v>103053.3</v>
      </c>
      <c r="F24" s="1250">
        <v>18.64620062756771</v>
      </c>
      <c r="G24" s="1251">
        <v>40.48725226367402</v>
      </c>
    </row>
    <row r="25" spans="2:7" ht="12.75">
      <c r="B25" s="1241" t="s">
        <v>1259</v>
      </c>
      <c r="C25" s="1242">
        <v>48042.5</v>
      </c>
      <c r="D25" s="1242">
        <v>60614.9</v>
      </c>
      <c r="E25" s="1242">
        <v>84038.3</v>
      </c>
      <c r="F25" s="1243">
        <v>26.169329239735657</v>
      </c>
      <c r="G25" s="1244">
        <v>38.64297392225345</v>
      </c>
    </row>
    <row r="26" spans="2:7" ht="12.75">
      <c r="B26" s="1241" t="s">
        <v>116</v>
      </c>
      <c r="C26" s="1242">
        <v>10632.6</v>
      </c>
      <c r="D26" s="1242">
        <v>9777.6</v>
      </c>
      <c r="E26" s="1242">
        <v>15636.2</v>
      </c>
      <c r="F26" s="1243">
        <v>-8.041306923988488</v>
      </c>
      <c r="G26" s="1244">
        <v>59.918589428898706</v>
      </c>
    </row>
    <row r="27" spans="2:7" ht="12.75">
      <c r="B27" s="1241" t="s">
        <v>1260</v>
      </c>
      <c r="C27" s="1242">
        <v>1975.8</v>
      </c>
      <c r="D27" s="1242">
        <v>2167.6</v>
      </c>
      <c r="E27" s="1242">
        <v>930.4</v>
      </c>
      <c r="F27" s="1243">
        <v>9.707460269258007</v>
      </c>
      <c r="G27" s="1244">
        <v>-57.07695146706033</v>
      </c>
    </row>
    <row r="28" spans="2:7" ht="12.75">
      <c r="B28" s="1241" t="s">
        <v>117</v>
      </c>
      <c r="C28" s="1242">
        <v>-37.8</v>
      </c>
      <c r="D28" s="1242">
        <v>-21.3</v>
      </c>
      <c r="E28" s="1242">
        <v>20.4</v>
      </c>
      <c r="F28" s="1243">
        <v>-43.650793650793645</v>
      </c>
      <c r="G28" s="1244">
        <v>-195.77464788732394</v>
      </c>
    </row>
    <row r="29" spans="2:7" ht="12.75">
      <c r="B29" s="1254" t="s">
        <v>1261</v>
      </c>
      <c r="C29" s="1242">
        <v>-25</v>
      </c>
      <c r="D29" s="1242">
        <v>307.3</v>
      </c>
      <c r="E29" s="1242">
        <v>279.4</v>
      </c>
      <c r="F29" s="1243">
        <v>-1329.2</v>
      </c>
      <c r="G29" s="1244">
        <v>-9.079075821672642</v>
      </c>
    </row>
    <row r="30" spans="2:7" ht="12.75">
      <c r="B30" s="1241" t="s">
        <v>118</v>
      </c>
      <c r="C30" s="1242">
        <v>1237.9</v>
      </c>
      <c r="D30" s="1242">
        <v>508.1</v>
      </c>
      <c r="E30" s="1242">
        <v>2148.6</v>
      </c>
      <c r="F30" s="1243">
        <v>-58.954681315130465</v>
      </c>
      <c r="G30" s="1244">
        <v>322.8695138752214</v>
      </c>
    </row>
    <row r="31" spans="2:7" ht="12.75">
      <c r="B31" s="1255" t="s">
        <v>119</v>
      </c>
      <c r="C31" s="1256">
        <v>1177.8</v>
      </c>
      <c r="D31" s="1256">
        <v>-6987.499999999985</v>
      </c>
      <c r="E31" s="1256">
        <v>11304.3</v>
      </c>
      <c r="F31" s="1257">
        <v>-693.2671081677713</v>
      </c>
      <c r="G31" s="1258">
        <v>-261.77889087656524</v>
      </c>
    </row>
    <row r="32" spans="2:7" ht="12.75">
      <c r="B32" s="1237" t="s">
        <v>1262</v>
      </c>
      <c r="C32" s="1259">
        <v>-1177.82</v>
      </c>
      <c r="D32" s="1259">
        <v>6987.5</v>
      </c>
      <c r="E32" s="1259">
        <v>-11304.3</v>
      </c>
      <c r="F32" s="1250">
        <v>-693.2570341817931</v>
      </c>
      <c r="G32" s="1251">
        <v>-261.77889087656536</v>
      </c>
    </row>
    <row r="33" spans="2:7" ht="12.75">
      <c r="B33" s="1241" t="s">
        <v>1263</v>
      </c>
      <c r="C33" s="1260">
        <v>-3354.92</v>
      </c>
      <c r="D33" s="1260">
        <v>4464.3</v>
      </c>
      <c r="E33" s="1260">
        <v>-14171</v>
      </c>
      <c r="F33" s="1243">
        <v>-233.0672564472476</v>
      </c>
      <c r="G33" s="1244">
        <v>-417.4293842259705</v>
      </c>
    </row>
    <row r="34" spans="2:7" ht="12.75">
      <c r="B34" s="1241" t="s">
        <v>1264</v>
      </c>
      <c r="C34" s="1260">
        <v>9300.18</v>
      </c>
      <c r="D34" s="1260">
        <v>9200</v>
      </c>
      <c r="E34" s="1260">
        <v>8700</v>
      </c>
      <c r="F34" s="1243">
        <v>-1.0771834523632906</v>
      </c>
      <c r="G34" s="1244">
        <v>-5.434782608695652</v>
      </c>
    </row>
    <row r="35" spans="2:7" ht="12.75">
      <c r="B35" s="1245" t="s">
        <v>120</v>
      </c>
      <c r="C35" s="1261">
        <v>5660</v>
      </c>
      <c r="D35" s="1261">
        <v>6000</v>
      </c>
      <c r="E35" s="1261">
        <v>6000</v>
      </c>
      <c r="F35" s="1243">
        <v>6.007067137809187</v>
      </c>
      <c r="G35" s="1244">
        <v>0</v>
      </c>
    </row>
    <row r="36" spans="2:7" ht="12.75">
      <c r="B36" s="1245" t="s">
        <v>121</v>
      </c>
      <c r="C36" s="1260">
        <v>3300</v>
      </c>
      <c r="D36" s="1260">
        <v>2400</v>
      </c>
      <c r="E36" s="1260">
        <v>2000</v>
      </c>
      <c r="F36" s="1243">
        <v>-27.27272727272727</v>
      </c>
      <c r="G36" s="1244">
        <v>-16.666666666666664</v>
      </c>
    </row>
    <row r="37" spans="2:7" ht="12.75">
      <c r="B37" s="1245" t="s">
        <v>122</v>
      </c>
      <c r="C37" s="1260">
        <v>0</v>
      </c>
      <c r="D37" s="1260">
        <v>0</v>
      </c>
      <c r="E37" s="1260">
        <v>0</v>
      </c>
      <c r="F37" s="1243" t="s">
        <v>2</v>
      </c>
      <c r="G37" s="1244" t="s">
        <v>2</v>
      </c>
    </row>
    <row r="38" spans="2:7" ht="12.75">
      <c r="B38" s="1245" t="s">
        <v>1265</v>
      </c>
      <c r="C38" s="1260">
        <v>340.18</v>
      </c>
      <c r="D38" s="1260">
        <v>800</v>
      </c>
      <c r="E38" s="1260">
        <v>700</v>
      </c>
      <c r="F38" s="1243">
        <v>135.16961608560175</v>
      </c>
      <c r="G38" s="1244">
        <v>-12.5</v>
      </c>
    </row>
    <row r="39" spans="2:7" ht="12.75">
      <c r="B39" s="1245" t="s">
        <v>123</v>
      </c>
      <c r="C39" s="1261">
        <v>-12933.7</v>
      </c>
      <c r="D39" s="1261">
        <v>-4342.6</v>
      </c>
      <c r="E39" s="1261">
        <v>-22575.2</v>
      </c>
      <c r="F39" s="1243">
        <v>-66.42414776900655</v>
      </c>
      <c r="G39" s="1244">
        <v>419.85446506701044</v>
      </c>
    </row>
    <row r="40" spans="2:7" ht="12.75">
      <c r="B40" s="1245" t="s">
        <v>124</v>
      </c>
      <c r="C40" s="1261">
        <v>278.6</v>
      </c>
      <c r="D40" s="1261">
        <v>-393.1</v>
      </c>
      <c r="E40" s="1261">
        <v>-295.8</v>
      </c>
      <c r="F40" s="1243">
        <v>-241.0983488872936</v>
      </c>
      <c r="G40" s="1244">
        <v>-24.751971508522004</v>
      </c>
    </row>
    <row r="41" spans="2:7" ht="13.5" thickBot="1">
      <c r="B41" s="1262" t="s">
        <v>125</v>
      </c>
      <c r="C41" s="1263">
        <v>2177.1</v>
      </c>
      <c r="D41" s="1263">
        <v>2523.2</v>
      </c>
      <c r="E41" s="1263">
        <v>2866.7</v>
      </c>
      <c r="F41" s="1264">
        <v>15.897294566165998</v>
      </c>
      <c r="G41" s="1265">
        <v>13.613665187064047</v>
      </c>
    </row>
    <row r="42" spans="2:7" ht="13.5" thickTop="1">
      <c r="B42" s="238"/>
      <c r="C42" s="18"/>
      <c r="D42" s="18"/>
      <c r="E42" s="18"/>
      <c r="F42" s="18"/>
      <c r="G42" s="18"/>
    </row>
    <row r="43" spans="2:7" ht="12.75">
      <c r="B43" s="238" t="s">
        <v>126</v>
      </c>
      <c r="C43" s="18"/>
      <c r="D43" s="18"/>
      <c r="E43" s="18"/>
      <c r="F43" s="18"/>
      <c r="G43" s="18"/>
    </row>
    <row r="44" spans="2:7" ht="12.75">
      <c r="B44" s="238" t="s">
        <v>127</v>
      </c>
      <c r="C44" s="18"/>
      <c r="D44" s="18"/>
      <c r="E44" s="18"/>
      <c r="F44" s="18"/>
      <c r="G44" s="18"/>
    </row>
    <row r="45" spans="2:7" ht="12.75">
      <c r="B45" s="238" t="s">
        <v>1266</v>
      </c>
      <c r="C45" s="18"/>
      <c r="D45" s="18"/>
      <c r="E45" s="18"/>
      <c r="F45" s="18"/>
      <c r="G45" s="18"/>
    </row>
    <row r="46" spans="2:7" ht="12.75">
      <c r="B46" s="239" t="s">
        <v>128</v>
      </c>
      <c r="C46" s="18"/>
      <c r="D46" s="18"/>
      <c r="E46" s="18"/>
      <c r="F46" s="18"/>
      <c r="G46" s="18"/>
    </row>
    <row r="47" spans="2:7" ht="12.75">
      <c r="B47" s="238" t="s">
        <v>129</v>
      </c>
      <c r="C47" s="18"/>
      <c r="D47" s="18"/>
      <c r="E47" s="18"/>
      <c r="F47" s="18"/>
      <c r="G47" s="18"/>
    </row>
  </sheetData>
  <sheetProtection/>
  <mergeCells count="7">
    <mergeCell ref="B1:G1"/>
    <mergeCell ref="C6:E6"/>
    <mergeCell ref="F6:G6"/>
    <mergeCell ref="F5:G5"/>
    <mergeCell ref="B2:G2"/>
    <mergeCell ref="B3:G3"/>
    <mergeCell ref="B4:G4"/>
  </mergeCells>
  <printOptions/>
  <pageMargins left="0.75" right="0.75" top="1" bottom="1" header="0.5" footer="0.5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23.140625" style="0" bestFit="1" customWidth="1"/>
    <col min="2" max="2" width="7.7109375" style="0" hidden="1" customWidth="1"/>
    <col min="3" max="5" width="9.57421875" style="0" bestFit="1" customWidth="1"/>
    <col min="6" max="6" width="7.421875" style="0" hidden="1" customWidth="1"/>
    <col min="7" max="8" width="9.57421875" style="0" bestFit="1" customWidth="1"/>
    <col min="9" max="9" width="7.421875" style="0" hidden="1" customWidth="1"/>
    <col min="10" max="11" width="9.57421875" style="0" bestFit="1" customWidth="1"/>
    <col min="12" max="12" width="18.8515625" style="0" bestFit="1" customWidth="1"/>
  </cols>
  <sheetData>
    <row r="1" spans="1:11" ht="12.75">
      <c r="A1" s="1647" t="s">
        <v>424</v>
      </c>
      <c r="B1" s="1647"/>
      <c r="C1" s="1647"/>
      <c r="D1" s="1647"/>
      <c r="E1" s="1647"/>
      <c r="F1" s="1647"/>
      <c r="G1" s="1647"/>
      <c r="H1" s="1647"/>
      <c r="I1" s="1647"/>
      <c r="J1" s="1647"/>
      <c r="K1" s="1647"/>
    </row>
    <row r="2" spans="1:11" ht="15.75">
      <c r="A2" s="1784" t="s">
        <v>262</v>
      </c>
      <c r="B2" s="1784"/>
      <c r="C2" s="1784"/>
      <c r="D2" s="1784"/>
      <c r="E2" s="1784"/>
      <c r="F2" s="1784"/>
      <c r="G2" s="1784"/>
      <c r="H2" s="1784"/>
      <c r="I2" s="1784"/>
      <c r="J2" s="1784"/>
      <c r="K2" s="1784"/>
    </row>
    <row r="3" spans="1:11" ht="12.75">
      <c r="A3" s="1647" t="s">
        <v>627</v>
      </c>
      <c r="B3" s="1647"/>
      <c r="C3" s="1647"/>
      <c r="D3" s="1647"/>
      <c r="E3" s="1647"/>
      <c r="F3" s="1647"/>
      <c r="G3" s="1647"/>
      <c r="H3" s="1647"/>
      <c r="I3" s="1647"/>
      <c r="J3" s="1647"/>
      <c r="K3" s="1647"/>
    </row>
    <row r="4" spans="1:11" ht="15.75" thickBot="1">
      <c r="A4" s="1271"/>
      <c r="B4" s="1271"/>
      <c r="C4" s="1271"/>
      <c r="D4" s="1271"/>
      <c r="E4" s="1271"/>
      <c r="F4" s="1271"/>
      <c r="G4" s="1271"/>
      <c r="H4" s="1271"/>
      <c r="I4" s="1271"/>
      <c r="J4" s="1271"/>
      <c r="K4" s="1526"/>
    </row>
    <row r="5" spans="1:11" ht="19.5" customHeight="1">
      <c r="A5" s="1291"/>
      <c r="B5" s="317"/>
      <c r="C5" s="1834" t="s">
        <v>1231</v>
      </c>
      <c r="D5" s="1820"/>
      <c r="E5" s="1820"/>
      <c r="F5" s="1818" t="s">
        <v>59</v>
      </c>
      <c r="G5" s="1820"/>
      <c r="H5" s="1819"/>
      <c r="I5" s="1820" t="s">
        <v>1495</v>
      </c>
      <c r="J5" s="1820"/>
      <c r="K5" s="1821"/>
    </row>
    <row r="6" spans="1:11" ht="19.5" customHeight="1" thickBot="1">
      <c r="A6" s="1292"/>
      <c r="B6" s="1293" t="s">
        <v>943</v>
      </c>
      <c r="C6" s="1294" t="s">
        <v>944</v>
      </c>
      <c r="D6" s="1294" t="s">
        <v>1406</v>
      </c>
      <c r="E6" s="1294" t="s">
        <v>725</v>
      </c>
      <c r="F6" s="1294" t="s">
        <v>944</v>
      </c>
      <c r="G6" s="1294" t="s">
        <v>1406</v>
      </c>
      <c r="H6" s="1294" t="s">
        <v>725</v>
      </c>
      <c r="I6" s="1294" t="s">
        <v>944</v>
      </c>
      <c r="J6" s="1294" t="s">
        <v>1406</v>
      </c>
      <c r="K6" s="1295" t="s">
        <v>725</v>
      </c>
    </row>
    <row r="7" spans="1:11" ht="19.5" customHeight="1">
      <c r="A7" s="1296" t="s">
        <v>1496</v>
      </c>
      <c r="B7" s="1297">
        <v>4640.034</v>
      </c>
      <c r="C7" s="1297">
        <v>15511.849</v>
      </c>
      <c r="D7" s="1298">
        <v>19514.846</v>
      </c>
      <c r="E7" s="1298">
        <v>23432.933</v>
      </c>
      <c r="F7" s="1299">
        <v>200.28057984057875</v>
      </c>
      <c r="G7" s="1299">
        <v>25.806059612880446</v>
      </c>
      <c r="H7" s="1299">
        <v>20.077468200363953</v>
      </c>
      <c r="I7" s="1299">
        <v>32.97826951388658</v>
      </c>
      <c r="J7" s="1299">
        <v>32.19478222973896</v>
      </c>
      <c r="K7" s="1299">
        <v>27.883635199664912</v>
      </c>
    </row>
    <row r="8" spans="1:11" ht="19.5" customHeight="1">
      <c r="A8" s="1300" t="s">
        <v>1497</v>
      </c>
      <c r="B8" s="1301">
        <v>3447.944</v>
      </c>
      <c r="C8" s="1301">
        <v>10185.885</v>
      </c>
      <c r="D8" s="1302">
        <v>12845.274</v>
      </c>
      <c r="E8" s="1302">
        <v>15326.913</v>
      </c>
      <c r="F8" s="1303">
        <v>155.91993373442264</v>
      </c>
      <c r="G8" s="1303">
        <v>26.10857083110598</v>
      </c>
      <c r="H8" s="1303">
        <v>19.319471114434776</v>
      </c>
      <c r="I8" s="1303">
        <v>20.88544689392039</v>
      </c>
      <c r="J8" s="1303">
        <v>21.191599416737795</v>
      </c>
      <c r="K8" s="1303">
        <v>18.238009336219317</v>
      </c>
    </row>
    <row r="9" spans="1:11" ht="19.5" customHeight="1">
      <c r="A9" s="1300" t="s">
        <v>1499</v>
      </c>
      <c r="B9" s="1301">
        <v>1282.336</v>
      </c>
      <c r="C9" s="1301">
        <v>4976.582</v>
      </c>
      <c r="D9" s="1302">
        <v>6362.26</v>
      </c>
      <c r="E9" s="1302">
        <v>8994.623</v>
      </c>
      <c r="F9" s="1303">
        <v>238.11996231876822</v>
      </c>
      <c r="G9" s="1303">
        <v>27.843970017976176</v>
      </c>
      <c r="H9" s="1303">
        <v>41.37465303209865</v>
      </c>
      <c r="I9" s="1303">
        <v>10.262474733368993</v>
      </c>
      <c r="J9" s="1303">
        <v>10.496192241997656</v>
      </c>
      <c r="K9" s="1303">
        <v>10.703004463441072</v>
      </c>
    </row>
    <row r="10" spans="1:11" s="1272" customFormat="1" ht="19.5" customHeight="1">
      <c r="A10" s="1304" t="s">
        <v>1232</v>
      </c>
      <c r="B10" s="1305"/>
      <c r="C10" s="1305">
        <v>30674.316</v>
      </c>
      <c r="D10" s="1305">
        <v>38722.38</v>
      </c>
      <c r="E10" s="1305">
        <v>47754.469000000005</v>
      </c>
      <c r="F10" s="1306"/>
      <c r="G10" s="1306">
        <v>26.237142500585847</v>
      </c>
      <c r="H10" s="1306">
        <v>23.325242405038125</v>
      </c>
      <c r="I10" s="1306"/>
      <c r="J10" s="1306">
        <v>63.88257388847442</v>
      </c>
      <c r="K10" s="1306">
        <v>56.824648999325305</v>
      </c>
    </row>
    <row r="11" spans="1:11" ht="19.5" customHeight="1">
      <c r="A11" s="1300" t="s">
        <v>1498</v>
      </c>
      <c r="B11" s="1301"/>
      <c r="C11" s="1301">
        <v>7613.217</v>
      </c>
      <c r="D11" s="1302">
        <v>10179.539</v>
      </c>
      <c r="E11" s="1302">
        <v>14518.745</v>
      </c>
      <c r="F11" s="1303"/>
      <c r="G11" s="1303">
        <v>33.70877252021057</v>
      </c>
      <c r="H11" s="1303">
        <v>42.62674370617373</v>
      </c>
      <c r="I11" s="1303"/>
      <c r="J11" s="1303">
        <v>16.793780555795045</v>
      </c>
      <c r="K11" s="1303">
        <v>17.276343048348192</v>
      </c>
    </row>
    <row r="12" spans="1:11" ht="19.5" customHeight="1">
      <c r="A12" s="1300" t="s">
        <v>1500</v>
      </c>
      <c r="B12" s="1301">
        <v>538.45</v>
      </c>
      <c r="C12" s="1301">
        <v>1659.169</v>
      </c>
      <c r="D12" s="1302">
        <v>2027.187</v>
      </c>
      <c r="E12" s="1302">
        <v>3151.335</v>
      </c>
      <c r="F12" s="1303">
        <v>160.49679635992197</v>
      </c>
      <c r="G12" s="1303">
        <v>22.180862829524898</v>
      </c>
      <c r="H12" s="1303">
        <v>55.453591602550745</v>
      </c>
      <c r="I12" s="1303">
        <v>3.3199169692350656</v>
      </c>
      <c r="J12" s="1303">
        <v>3.344368897605332</v>
      </c>
      <c r="K12" s="1303">
        <v>3.7498795192192125</v>
      </c>
    </row>
    <row r="13" spans="1:11" ht="19.5" customHeight="1">
      <c r="A13" s="1300" t="s">
        <v>1501</v>
      </c>
      <c r="B13" s="1301">
        <v>319.423</v>
      </c>
      <c r="C13" s="1301">
        <v>629.748</v>
      </c>
      <c r="D13" s="1302">
        <v>1035.051</v>
      </c>
      <c r="E13" s="1302">
        <v>1661.829</v>
      </c>
      <c r="F13" s="1303">
        <v>-0.06511741483863887</v>
      </c>
      <c r="G13" s="1303">
        <v>64.35955334514756</v>
      </c>
      <c r="H13" s="1303">
        <v>60.5552769863514</v>
      </c>
      <c r="I13" s="1303">
        <v>0.755549191231118</v>
      </c>
      <c r="J13" s="1303">
        <v>1.7075841408983468</v>
      </c>
      <c r="K13" s="1303">
        <v>1.9774662267085361</v>
      </c>
    </row>
    <row r="14" spans="1:11" s="1272" customFormat="1" ht="19.5" customHeight="1">
      <c r="A14" s="1304" t="s">
        <v>1233</v>
      </c>
      <c r="B14" s="1305"/>
      <c r="C14" s="1305">
        <v>9902.134</v>
      </c>
      <c r="D14" s="1305">
        <v>13241.777</v>
      </c>
      <c r="E14" s="1305">
        <v>19331.909000000003</v>
      </c>
      <c r="F14" s="1306"/>
      <c r="G14" s="1306">
        <v>33.726497742809784</v>
      </c>
      <c r="H14" s="1306">
        <v>45.99180306389394</v>
      </c>
      <c r="I14" s="1306"/>
      <c r="J14" s="1306">
        <v>21.845733594298725</v>
      </c>
      <c r="K14" s="1306">
        <v>23.00368879427594</v>
      </c>
    </row>
    <row r="15" spans="1:11" s="1272" customFormat="1" ht="19.5" customHeight="1">
      <c r="A15" s="1304" t="s">
        <v>1234</v>
      </c>
      <c r="B15" s="1305"/>
      <c r="C15" s="1305">
        <v>40576.45</v>
      </c>
      <c r="D15" s="1305">
        <v>51964.15700000001</v>
      </c>
      <c r="E15" s="1305">
        <v>67086.37800000001</v>
      </c>
      <c r="F15" s="1306"/>
      <c r="G15" s="1306">
        <v>28.06481838603429</v>
      </c>
      <c r="H15" s="1306">
        <v>29.10125338894653</v>
      </c>
      <c r="I15" s="1306"/>
      <c r="J15" s="1306">
        <v>85.72830748277315</v>
      </c>
      <c r="K15" s="1306">
        <v>79.82833779360125</v>
      </c>
    </row>
    <row r="16" spans="1:11" ht="19.5" customHeight="1">
      <c r="A16" s="1300" t="s">
        <v>1502</v>
      </c>
      <c r="B16" s="1301">
        <v>1301.542</v>
      </c>
      <c r="C16" s="1301">
        <v>7466.05</v>
      </c>
      <c r="D16" s="1302">
        <v>8650.777</v>
      </c>
      <c r="E16" s="1302">
        <v>16951.922</v>
      </c>
      <c r="F16" s="1303">
        <v>406.3012949255576</v>
      </c>
      <c r="G16" s="1303">
        <v>15.868190006763967</v>
      </c>
      <c r="H16" s="1303">
        <v>95.95837460611918</v>
      </c>
      <c r="I16" s="1303">
        <v>15.597201380374631</v>
      </c>
      <c r="J16" s="1303">
        <v>14.271692517226858</v>
      </c>
      <c r="K16" s="1303">
        <v>20.171662206398743</v>
      </c>
    </row>
    <row r="17" spans="1:11" ht="19.5" customHeight="1">
      <c r="A17" s="1300" t="s">
        <v>1235</v>
      </c>
      <c r="B17" s="1301"/>
      <c r="C17" s="1301"/>
      <c r="D17" s="1302"/>
      <c r="E17" s="1302"/>
      <c r="F17" s="1303"/>
      <c r="G17" s="1303"/>
      <c r="H17" s="1303"/>
      <c r="I17" s="1303"/>
      <c r="J17" s="1303"/>
      <c r="K17" s="1303"/>
    </row>
    <row r="18" spans="1:12" ht="19.5" customHeight="1" thickBot="1">
      <c r="A18" s="1307" t="s">
        <v>0</v>
      </c>
      <c r="B18" s="1308">
        <v>11529.729</v>
      </c>
      <c r="C18" s="1308">
        <v>48042.5</v>
      </c>
      <c r="D18" s="1308">
        <v>60614.93400000001</v>
      </c>
      <c r="E18" s="1308">
        <v>84038.3</v>
      </c>
      <c r="F18" s="1309">
        <v>266.4387948754043</v>
      </c>
      <c r="G18" s="1309">
        <v>26.169400010407458</v>
      </c>
      <c r="H18" s="1309">
        <v>38.642896154931066</v>
      </c>
      <c r="I18" s="1309">
        <v>100</v>
      </c>
      <c r="J18" s="1309">
        <v>100</v>
      </c>
      <c r="K18" s="1309">
        <v>100</v>
      </c>
      <c r="L18" s="1273"/>
    </row>
    <row r="19" spans="2:9" ht="12.75">
      <c r="B19" s="1273"/>
      <c r="C19" s="1274"/>
      <c r="I19" s="1275"/>
    </row>
    <row r="20" ht="12.75">
      <c r="B20" s="1276"/>
    </row>
    <row r="21" spans="1:18" ht="12.75">
      <c r="A21" s="1273"/>
      <c r="B21" s="1273"/>
      <c r="C21" s="1273"/>
      <c r="D21" s="1273"/>
      <c r="E21" s="1273"/>
      <c r="F21" s="1273"/>
      <c r="G21" s="1273"/>
      <c r="H21" s="1273"/>
      <c r="I21" s="1273"/>
      <c r="J21" s="1273"/>
      <c r="P21" s="8"/>
      <c r="Q21" s="8"/>
      <c r="R21" s="8"/>
    </row>
    <row r="22" spans="1:18" ht="12.75">
      <c r="A22" s="1273"/>
      <c r="B22" s="1273"/>
      <c r="C22" s="1273"/>
      <c r="D22" s="1273"/>
      <c r="E22" s="1273"/>
      <c r="F22" s="1273"/>
      <c r="G22" s="1273"/>
      <c r="H22" s="1273"/>
      <c r="I22" s="1273"/>
      <c r="J22" s="1273"/>
      <c r="P22" s="1277"/>
      <c r="Q22" s="8"/>
      <c r="R22" s="8"/>
    </row>
    <row r="23" spans="1:25" ht="12.75">
      <c r="A23" s="1273"/>
      <c r="B23" s="1273"/>
      <c r="C23" s="1273"/>
      <c r="D23" s="1273"/>
      <c r="E23" s="1273"/>
      <c r="F23" s="1273"/>
      <c r="G23" s="1273"/>
      <c r="H23" s="1273"/>
      <c r="I23" s="1273"/>
      <c r="J23" s="1273"/>
      <c r="L23" s="1277"/>
      <c r="M23" s="1278"/>
      <c r="N23" s="1279"/>
      <c r="O23" s="1279"/>
      <c r="P23" s="1277"/>
      <c r="Q23" s="1279"/>
      <c r="R23" s="1278"/>
      <c r="S23" s="1278"/>
      <c r="T23" s="1278"/>
      <c r="U23" s="1278"/>
      <c r="V23" s="1278"/>
      <c r="W23" s="1278"/>
      <c r="X23" s="1278"/>
      <c r="Y23" s="1278"/>
    </row>
    <row r="24" spans="1:25" ht="12.75">
      <c r="A24" s="1273"/>
      <c r="B24" s="1273"/>
      <c r="C24" s="1273"/>
      <c r="D24" s="1273"/>
      <c r="E24" s="1273"/>
      <c r="F24" s="1273"/>
      <c r="G24" s="1273"/>
      <c r="H24" s="1273"/>
      <c r="I24" s="1273"/>
      <c r="J24" s="1273"/>
      <c r="L24" s="8"/>
      <c r="M24" s="1280"/>
      <c r="N24" s="1281"/>
      <c r="O24" s="1281"/>
      <c r="P24" s="1277"/>
      <c r="Q24" s="1281"/>
      <c r="R24" s="1280"/>
      <c r="S24" s="1280"/>
      <c r="T24" s="1280"/>
      <c r="U24" s="1280"/>
      <c r="V24" s="1280"/>
      <c r="W24" s="1280"/>
      <c r="X24" s="1280"/>
      <c r="Y24" s="1280"/>
    </row>
    <row r="25" spans="1:25" ht="12.75">
      <c r="A25" s="1273"/>
      <c r="B25" s="1273"/>
      <c r="C25" s="1273"/>
      <c r="D25" s="1273"/>
      <c r="E25" s="1273"/>
      <c r="F25" s="1273"/>
      <c r="G25" s="1273"/>
      <c r="H25" s="1273"/>
      <c r="I25" s="1273"/>
      <c r="J25" s="1273"/>
      <c r="L25" s="8"/>
      <c r="M25" s="1280"/>
      <c r="N25" s="1281"/>
      <c r="O25" s="1281"/>
      <c r="P25" s="8"/>
      <c r="Q25" s="1281"/>
      <c r="R25" s="1280"/>
      <c r="S25" s="1280"/>
      <c r="T25" s="1280"/>
      <c r="U25" s="1280"/>
      <c r="V25" s="1280"/>
      <c r="W25" s="1280"/>
      <c r="X25" s="1280"/>
      <c r="Y25" s="1280"/>
    </row>
    <row r="26" spans="1:25" ht="12.75">
      <c r="A26" s="1273"/>
      <c r="B26" s="1273"/>
      <c r="C26" s="1273"/>
      <c r="D26" s="1273"/>
      <c r="E26" s="1273"/>
      <c r="F26" s="1273"/>
      <c r="G26" s="1273"/>
      <c r="H26" s="1273"/>
      <c r="I26" s="1273"/>
      <c r="J26" s="1273"/>
      <c r="L26" s="8"/>
      <c r="M26" s="1280"/>
      <c r="N26" s="1281"/>
      <c r="O26" s="1281"/>
      <c r="P26" s="8"/>
      <c r="Q26" s="1281"/>
      <c r="R26" s="1280"/>
      <c r="S26" s="1280"/>
      <c r="T26" s="1280"/>
      <c r="U26" s="1280"/>
      <c r="V26" s="1280"/>
      <c r="W26" s="1280"/>
      <c r="X26" s="1280"/>
      <c r="Y26" s="1280"/>
    </row>
    <row r="27" spans="1:25" ht="12.75">
      <c r="A27" s="1273"/>
      <c r="B27" s="1273"/>
      <c r="C27" s="1273"/>
      <c r="D27" s="1273"/>
      <c r="E27" s="1273"/>
      <c r="F27" s="1273"/>
      <c r="G27" s="1273"/>
      <c r="H27" s="1273"/>
      <c r="I27" s="1273"/>
      <c r="J27" s="1273"/>
      <c r="L27" s="8"/>
      <c r="M27" s="1281"/>
      <c r="N27" s="1281"/>
      <c r="O27" s="1281"/>
      <c r="P27" s="8"/>
      <c r="Q27" s="1281"/>
      <c r="R27" s="1281"/>
      <c r="S27" s="1280"/>
      <c r="T27" s="1280"/>
      <c r="U27" s="1280"/>
      <c r="V27" s="1280"/>
      <c r="W27" s="1280"/>
      <c r="X27" s="1280"/>
      <c r="Y27" s="1280"/>
    </row>
    <row r="28" spans="1:25" ht="12.75">
      <c r="A28" s="1273"/>
      <c r="B28" s="1273"/>
      <c r="C28" s="1273"/>
      <c r="D28" s="1273"/>
      <c r="E28" s="1273"/>
      <c r="F28" s="1273"/>
      <c r="G28" s="1273"/>
      <c r="H28" s="1273"/>
      <c r="I28" s="1273"/>
      <c r="J28" s="1273"/>
      <c r="L28" s="8"/>
      <c r="M28" s="1280"/>
      <c r="N28" s="1281"/>
      <c r="O28" s="1281"/>
      <c r="P28" s="8"/>
      <c r="Q28" s="1281"/>
      <c r="R28" s="1280"/>
      <c r="S28" s="1282"/>
      <c r="T28" s="1282"/>
      <c r="U28" s="1280"/>
      <c r="V28" s="1280"/>
      <c r="W28" s="1280"/>
      <c r="X28" s="1280"/>
      <c r="Y28" s="1280"/>
    </row>
    <row r="29" spans="1:25" ht="12.75">
      <c r="A29" s="1273"/>
      <c r="B29" s="1273"/>
      <c r="C29" s="1273"/>
      <c r="D29" s="1273"/>
      <c r="E29" s="1273"/>
      <c r="F29" s="1273"/>
      <c r="G29" s="1273"/>
      <c r="H29" s="1273"/>
      <c r="I29" s="1273"/>
      <c r="J29" s="1273"/>
      <c r="L29" s="1277"/>
      <c r="M29" s="1278"/>
      <c r="N29" s="1279"/>
      <c r="O29" s="1279"/>
      <c r="P29" s="8"/>
      <c r="Q29" s="1279"/>
      <c r="R29" s="1278"/>
      <c r="S29" s="1278"/>
      <c r="T29" s="1278"/>
      <c r="U29" s="1278"/>
      <c r="V29" s="1278"/>
      <c r="W29" s="1278"/>
      <c r="X29" s="1278"/>
      <c r="Y29" s="1278"/>
    </row>
    <row r="30" spans="1:25" ht="12.75">
      <c r="A30" s="1273"/>
      <c r="B30" s="1273"/>
      <c r="C30" s="1273"/>
      <c r="D30" s="1273"/>
      <c r="E30" s="1273"/>
      <c r="F30" s="1273"/>
      <c r="G30" s="1273"/>
      <c r="H30" s="1273"/>
      <c r="I30" s="1273"/>
      <c r="J30" s="1273"/>
      <c r="L30" s="8"/>
      <c r="M30" s="1280"/>
      <c r="N30" s="1281"/>
      <c r="O30" s="1281"/>
      <c r="P30" s="1277"/>
      <c r="Q30" s="1281"/>
      <c r="R30" s="1280"/>
      <c r="S30" s="1280"/>
      <c r="T30" s="1280"/>
      <c r="U30" s="1280"/>
      <c r="V30" s="1280"/>
      <c r="W30" s="1280"/>
      <c r="X30" s="1280"/>
      <c r="Y30" s="1280"/>
    </row>
    <row r="31" spans="12:25" ht="12.75">
      <c r="L31" s="8"/>
      <c r="M31" s="1280"/>
      <c r="N31" s="1281"/>
      <c r="O31" s="1281"/>
      <c r="P31" s="8"/>
      <c r="Q31" s="1281"/>
      <c r="R31" s="1280"/>
      <c r="S31" s="1280"/>
      <c r="T31" s="1280"/>
      <c r="U31" s="1280"/>
      <c r="V31" s="1280"/>
      <c r="W31" s="1280"/>
      <c r="X31" s="1280"/>
      <c r="Y31" s="1280"/>
    </row>
    <row r="32" spans="12:25" ht="12.75">
      <c r="L32" s="8"/>
      <c r="M32" s="1280"/>
      <c r="N32" s="1281"/>
      <c r="O32" s="1281"/>
      <c r="P32" s="8"/>
      <c r="Q32" s="1281"/>
      <c r="R32" s="1280"/>
      <c r="S32" s="1280"/>
      <c r="T32" s="1280"/>
      <c r="U32" s="1280"/>
      <c r="V32" s="1280"/>
      <c r="W32" s="1280"/>
      <c r="X32" s="1280"/>
      <c r="Y32" s="1280"/>
    </row>
    <row r="33" spans="12:25" ht="14.25">
      <c r="L33" s="8"/>
      <c r="M33" s="1283"/>
      <c r="N33" s="1284"/>
      <c r="O33" s="1284"/>
      <c r="P33" s="8"/>
      <c r="Q33" s="1279"/>
      <c r="R33" s="1283"/>
      <c r="S33" s="1283"/>
      <c r="T33" s="1283"/>
      <c r="U33" s="1283"/>
      <c r="V33" s="1283"/>
      <c r="W33" s="1283"/>
      <c r="X33" s="1283"/>
      <c r="Y33" s="1283"/>
    </row>
    <row r="34" spans="12:25" ht="12.75">
      <c r="L34" s="1277"/>
      <c r="M34" s="1278"/>
      <c r="N34" s="1281"/>
      <c r="O34" s="1281"/>
      <c r="P34" s="8"/>
      <c r="Q34" s="1281"/>
      <c r="R34" s="1278"/>
      <c r="S34" s="1278"/>
      <c r="T34" s="1278"/>
      <c r="U34" s="1278"/>
      <c r="V34" s="1278"/>
      <c r="W34" s="1278"/>
      <c r="X34" s="1278"/>
      <c r="Y34" s="1278"/>
    </row>
    <row r="35" spans="12:25" ht="12.75">
      <c r="L35" s="8"/>
      <c r="M35" s="1280"/>
      <c r="N35" s="1281"/>
      <c r="O35" s="1281"/>
      <c r="P35" s="1277"/>
      <c r="Q35" s="1281"/>
      <c r="R35" s="1280"/>
      <c r="S35" s="1280"/>
      <c r="T35" s="1280"/>
      <c r="U35" s="1280"/>
      <c r="V35" s="1280"/>
      <c r="W35" s="1280"/>
      <c r="X35" s="1280"/>
      <c r="Y35" s="1280"/>
    </row>
    <row r="36" spans="12:25" ht="12.75">
      <c r="L36" s="8"/>
      <c r="M36" s="1280"/>
      <c r="N36" s="1281"/>
      <c r="O36" s="1281"/>
      <c r="P36" s="8"/>
      <c r="Q36" s="1281"/>
      <c r="R36" s="1280"/>
      <c r="S36" s="1280"/>
      <c r="T36" s="1280"/>
      <c r="U36" s="1280"/>
      <c r="V36" s="1280"/>
      <c r="W36" s="1280"/>
      <c r="X36" s="1280"/>
      <c r="Y36" s="1280"/>
    </row>
    <row r="37" spans="12:25" ht="12.75">
      <c r="L37" s="8"/>
      <c r="M37" s="1285"/>
      <c r="N37" s="1279"/>
      <c r="O37" s="1279"/>
      <c r="P37" s="8"/>
      <c r="Q37" s="1279"/>
      <c r="R37" s="1285"/>
      <c r="S37" s="1285"/>
      <c r="T37" s="1285"/>
      <c r="U37" s="1285"/>
      <c r="V37" s="1285"/>
      <c r="W37" s="1285"/>
      <c r="X37" s="1285"/>
      <c r="Y37" s="1285"/>
    </row>
    <row r="38" spans="12:25" ht="12.75">
      <c r="L38" s="8"/>
      <c r="M38" s="1285"/>
      <c r="N38" s="1279"/>
      <c r="O38" s="1279"/>
      <c r="P38" s="8"/>
      <c r="Q38" s="1279"/>
      <c r="R38" s="1285"/>
      <c r="S38" s="1285"/>
      <c r="T38" s="1285"/>
      <c r="U38" s="1285"/>
      <c r="V38" s="1285"/>
      <c r="W38" s="1285"/>
      <c r="X38" s="1285"/>
      <c r="Y38" s="1285"/>
    </row>
    <row r="39" spans="12:25" ht="12.75">
      <c r="L39" s="496"/>
      <c r="M39" s="1285"/>
      <c r="N39" s="1279"/>
      <c r="O39" s="1279"/>
      <c r="P39" s="8"/>
      <c r="Q39" s="1279"/>
      <c r="R39" s="1285"/>
      <c r="S39" s="1285"/>
      <c r="T39" s="1285"/>
      <c r="U39" s="1285"/>
      <c r="V39" s="1285"/>
      <c r="W39" s="1285"/>
      <c r="X39" s="1285"/>
      <c r="Y39" s="1285"/>
    </row>
    <row r="40" spans="12:25" ht="12.75">
      <c r="L40" s="1277"/>
      <c r="M40" s="1278"/>
      <c r="N40" s="1279"/>
      <c r="O40" s="1279"/>
      <c r="P40" s="496"/>
      <c r="Q40" s="1279"/>
      <c r="R40" s="1278"/>
      <c r="S40" s="1278"/>
      <c r="T40" s="1278"/>
      <c r="U40" s="1278"/>
      <c r="V40" s="1278"/>
      <c r="W40" s="1278"/>
      <c r="X40" s="1278"/>
      <c r="Y40" s="1278"/>
    </row>
    <row r="41" spans="12:25" ht="12.75">
      <c r="L41" s="1277"/>
      <c r="M41" s="1286"/>
      <c r="N41" s="1287"/>
      <c r="O41" s="1287"/>
      <c r="P41" s="1277"/>
      <c r="Q41" s="1287"/>
      <c r="R41" s="1286"/>
      <c r="S41" s="1286"/>
      <c r="T41" s="1286"/>
      <c r="U41" s="1286"/>
      <c r="V41" s="1278"/>
      <c r="W41" s="1278"/>
      <c r="X41" s="1278"/>
      <c r="Y41" s="1278"/>
    </row>
    <row r="42" spans="12:25" ht="12.75">
      <c r="L42" s="496"/>
      <c r="M42" s="1288"/>
      <c r="N42" s="1279"/>
      <c r="O42" s="1279"/>
      <c r="P42" s="1277"/>
      <c r="Q42" s="1279"/>
      <c r="R42" s="1288"/>
      <c r="S42" s="1288"/>
      <c r="T42" s="1288"/>
      <c r="U42" s="1288"/>
      <c r="V42" s="1288"/>
      <c r="W42" s="1288"/>
      <c r="X42" s="1288"/>
      <c r="Y42" s="1288"/>
    </row>
    <row r="43" spans="12:25" ht="12.75">
      <c r="L43" s="8"/>
      <c r="M43" s="1280"/>
      <c r="N43" s="1281"/>
      <c r="O43" s="1281"/>
      <c r="P43" s="496"/>
      <c r="Q43" s="1281"/>
      <c r="R43" s="1280"/>
      <c r="S43" s="1280"/>
      <c r="T43" s="1280"/>
      <c r="U43" s="1281"/>
      <c r="V43" s="1281"/>
      <c r="W43" s="1281"/>
      <c r="X43" s="1281"/>
      <c r="Y43" s="1281"/>
    </row>
    <row r="44" spans="12:25" ht="12.75">
      <c r="L44" s="8"/>
      <c r="M44" s="1280"/>
      <c r="N44" s="1281"/>
      <c r="O44" s="1281"/>
      <c r="P44" s="8"/>
      <c r="Q44" s="1281"/>
      <c r="R44" s="1280"/>
      <c r="S44" s="1280"/>
      <c r="T44" s="1280"/>
      <c r="U44" s="1280"/>
      <c r="V44" s="1280"/>
      <c r="W44" s="1280"/>
      <c r="X44" s="1280"/>
      <c r="Y44" s="1280"/>
    </row>
    <row r="45" spans="12:25" ht="12.75">
      <c r="L45" s="8"/>
      <c r="M45" s="1285"/>
      <c r="N45" s="1279"/>
      <c r="O45" s="1279"/>
      <c r="P45" s="8"/>
      <c r="Q45" s="1279"/>
      <c r="R45" s="1285"/>
      <c r="S45" s="1285"/>
      <c r="T45" s="1285"/>
      <c r="U45" s="1285"/>
      <c r="V45" s="1285"/>
      <c r="W45" s="1285"/>
      <c r="X45" s="1285"/>
      <c r="Y45" s="1285"/>
    </row>
    <row r="46" spans="12:25" ht="12.75">
      <c r="L46" s="8"/>
      <c r="M46" s="1285"/>
      <c r="N46" s="1279"/>
      <c r="O46" s="1279"/>
      <c r="P46" s="8"/>
      <c r="Q46" s="1279"/>
      <c r="R46" s="1285"/>
      <c r="S46" s="1285"/>
      <c r="T46" s="1285"/>
      <c r="U46" s="1285"/>
      <c r="V46" s="1285"/>
      <c r="W46" s="1285"/>
      <c r="X46" s="1285"/>
      <c r="Y46" s="1285"/>
    </row>
    <row r="47" spans="12:25" ht="12.75">
      <c r="L47" s="8"/>
      <c r="M47" s="1285"/>
      <c r="N47" s="1279"/>
      <c r="O47" s="1279"/>
      <c r="P47" s="8"/>
      <c r="Q47" s="1279"/>
      <c r="R47" s="1279"/>
      <c r="S47" s="1285"/>
      <c r="T47" s="1285"/>
      <c r="U47" s="1279"/>
      <c r="V47" s="1279"/>
      <c r="W47" s="1279"/>
      <c r="X47" s="1279"/>
      <c r="Y47" s="1279"/>
    </row>
    <row r="48" spans="12:25" ht="12.75">
      <c r="L48" s="8"/>
      <c r="M48" s="1285"/>
      <c r="N48" s="1289"/>
      <c r="O48" s="1289"/>
      <c r="P48" s="8"/>
      <c r="Q48" s="1289"/>
      <c r="R48" s="1285"/>
      <c r="S48" s="1285"/>
      <c r="T48" s="1285"/>
      <c r="U48" s="1285"/>
      <c r="V48" s="1285"/>
      <c r="W48" s="1285"/>
      <c r="X48" s="1285"/>
      <c r="Y48" s="1285"/>
    </row>
    <row r="49" spans="12:25" ht="12.75">
      <c r="L49" s="496"/>
      <c r="M49" s="1285"/>
      <c r="N49" s="1279"/>
      <c r="O49" s="1279"/>
      <c r="P49" s="8"/>
      <c r="Q49" s="1279"/>
      <c r="R49" s="1285"/>
      <c r="S49" s="1285"/>
      <c r="T49" s="1285"/>
      <c r="U49" s="1285"/>
      <c r="V49" s="1285"/>
      <c r="W49" s="1285"/>
      <c r="X49" s="1285"/>
      <c r="Y49" s="1285"/>
    </row>
    <row r="50" spans="12:25" ht="12.75">
      <c r="L50" s="496"/>
      <c r="M50" s="1279"/>
      <c r="N50" s="1279"/>
      <c r="O50" s="1279"/>
      <c r="P50" s="496"/>
      <c r="Q50" s="1279"/>
      <c r="R50" s="1279"/>
      <c r="S50" s="1279"/>
      <c r="T50" s="1279"/>
      <c r="U50" s="1279"/>
      <c r="V50" s="1279"/>
      <c r="W50" s="1279"/>
      <c r="X50" s="1279"/>
      <c r="Y50" s="1279"/>
    </row>
    <row r="51" spans="12:25" ht="12.75">
      <c r="L51" s="1277"/>
      <c r="M51" s="1290"/>
      <c r="N51" s="1279"/>
      <c r="O51" s="1279"/>
      <c r="P51" s="496"/>
      <c r="Q51" s="1279"/>
      <c r="R51" s="1290"/>
      <c r="S51" s="1290"/>
      <c r="T51" s="1290"/>
      <c r="U51" s="1290"/>
      <c r="V51" s="1290"/>
      <c r="W51" s="1290"/>
      <c r="X51" s="1290"/>
      <c r="Y51" s="1290"/>
    </row>
    <row r="52" spans="12:25" ht="14.25">
      <c r="L52" s="1277"/>
      <c r="M52" s="1290"/>
      <c r="N52" s="1284"/>
      <c r="O52" s="1284"/>
      <c r="P52" s="1277"/>
      <c r="Q52" s="1279"/>
      <c r="R52" s="1290"/>
      <c r="S52" s="1290"/>
      <c r="T52" s="1290"/>
      <c r="U52" s="1290"/>
      <c r="V52" s="1290"/>
      <c r="W52" s="1290"/>
      <c r="X52" s="1290"/>
      <c r="Y52" s="1290"/>
    </row>
    <row r="53" spans="12:25" ht="14.25">
      <c r="L53" s="1277"/>
      <c r="M53" s="1290"/>
      <c r="N53" s="1284"/>
      <c r="O53" s="1284"/>
      <c r="P53" s="1277"/>
      <c r="Q53" s="1279"/>
      <c r="R53" s="1290"/>
      <c r="S53" s="1290"/>
      <c r="T53" s="1290"/>
      <c r="U53" s="1290"/>
      <c r="V53" s="1290"/>
      <c r="W53" s="1290"/>
      <c r="X53" s="1290"/>
      <c r="Y53" s="1290"/>
    </row>
    <row r="54" spans="12:25" ht="12.75">
      <c r="L54" s="1277"/>
      <c r="M54" s="1278"/>
      <c r="N54" s="1279"/>
      <c r="O54" s="1279"/>
      <c r="P54" s="1277"/>
      <c r="Q54" s="1279"/>
      <c r="R54" s="1278"/>
      <c r="S54" s="1278"/>
      <c r="T54" s="1278"/>
      <c r="U54" s="1278"/>
      <c r="V54" s="1278"/>
      <c r="W54" s="1278"/>
      <c r="X54" s="1278"/>
      <c r="Y54" s="1278"/>
    </row>
    <row r="55" spans="16:18" ht="12.75">
      <c r="P55" s="1277"/>
      <c r="Q55" s="8"/>
      <c r="R55" s="8"/>
    </row>
  </sheetData>
  <sheetProtection/>
  <mergeCells count="6">
    <mergeCell ref="A1:K1"/>
    <mergeCell ref="C5:E5"/>
    <mergeCell ref="F5:H5"/>
    <mergeCell ref="I5:K5"/>
    <mergeCell ref="A2:K2"/>
    <mergeCell ref="A3:K3"/>
  </mergeCells>
  <printOptions/>
  <pageMargins left="0.75" right="0.75" top="1" bottom="1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1.421875" style="372" customWidth="1"/>
    <col min="2" max="5" width="13.8515625" style="372" customWidth="1"/>
    <col min="6" max="6" width="12.7109375" style="372" customWidth="1"/>
    <col min="7" max="16384" width="9.140625" style="372" customWidth="1"/>
  </cols>
  <sheetData>
    <row r="1" spans="1:7" ht="12.75">
      <c r="A1" s="1692" t="s">
        <v>425</v>
      </c>
      <c r="B1" s="1692"/>
      <c r="C1" s="1692"/>
      <c r="D1" s="1692"/>
      <c r="E1" s="1692"/>
      <c r="F1" s="1692"/>
      <c r="G1" s="475"/>
    </row>
    <row r="2" spans="1:7" ht="16.5" customHeight="1">
      <c r="A2" s="1693" t="s">
        <v>217</v>
      </c>
      <c r="B2" s="1693"/>
      <c r="C2" s="1693"/>
      <c r="D2" s="1693"/>
      <c r="E2" s="1693"/>
      <c r="F2" s="1693"/>
      <c r="G2" s="475"/>
    </row>
    <row r="3" spans="1:6" ht="13.5" thickBot="1">
      <c r="A3" s="18"/>
      <c r="B3" s="18"/>
      <c r="C3" s="74"/>
      <c r="D3" s="74"/>
      <c r="F3" s="74" t="s">
        <v>1324</v>
      </c>
    </row>
    <row r="4" spans="1:6" s="452" customFormat="1" ht="13.5" customHeight="1">
      <c r="A4" s="485" t="s">
        <v>1387</v>
      </c>
      <c r="B4" s="413" t="s">
        <v>178</v>
      </c>
      <c r="C4" s="374" t="s">
        <v>943</v>
      </c>
      <c r="D4" s="374" t="s">
        <v>944</v>
      </c>
      <c r="E4" s="375" t="s">
        <v>1406</v>
      </c>
      <c r="F4" s="375" t="s">
        <v>725</v>
      </c>
    </row>
    <row r="5" spans="1:6" ht="19.5" customHeight="1">
      <c r="A5" s="49" t="s">
        <v>180</v>
      </c>
      <c r="B5" s="585">
        <v>0</v>
      </c>
      <c r="C5" s="586">
        <v>0</v>
      </c>
      <c r="D5" s="586">
        <v>0</v>
      </c>
      <c r="E5" s="632">
        <v>0</v>
      </c>
      <c r="F5" s="639">
        <v>0</v>
      </c>
    </row>
    <row r="6" spans="1:6" ht="19.5" customHeight="1">
      <c r="A6" s="49" t="s">
        <v>181</v>
      </c>
      <c r="B6" s="585">
        <v>0</v>
      </c>
      <c r="C6" s="586">
        <v>0</v>
      </c>
      <c r="D6" s="586">
        <v>0</v>
      </c>
      <c r="E6" s="587">
        <v>1000</v>
      </c>
      <c r="F6" s="639">
        <v>0</v>
      </c>
    </row>
    <row r="7" spans="1:6" ht="19.5" customHeight="1">
      <c r="A7" s="49" t="s">
        <v>182</v>
      </c>
      <c r="B7" s="585">
        <v>500</v>
      </c>
      <c r="C7" s="586">
        <v>1185</v>
      </c>
      <c r="D7" s="586">
        <v>0</v>
      </c>
      <c r="E7" s="587">
        <v>875</v>
      </c>
      <c r="F7" s="639">
        <v>0</v>
      </c>
    </row>
    <row r="8" spans="1:6" ht="19.5" customHeight="1">
      <c r="A8" s="49" t="s">
        <v>183</v>
      </c>
      <c r="B8" s="585">
        <v>850</v>
      </c>
      <c r="C8" s="586">
        <v>0</v>
      </c>
      <c r="D8" s="586">
        <v>2480</v>
      </c>
      <c r="E8" s="587">
        <v>2000</v>
      </c>
      <c r="F8" s="639">
        <v>0</v>
      </c>
    </row>
    <row r="9" spans="1:6" ht="19.5" customHeight="1">
      <c r="A9" s="49" t="s">
        <v>184</v>
      </c>
      <c r="B9" s="585">
        <v>0</v>
      </c>
      <c r="C9" s="586">
        <v>0</v>
      </c>
      <c r="D9" s="586">
        <v>0</v>
      </c>
      <c r="E9" s="587">
        <v>0</v>
      </c>
      <c r="F9" s="639">
        <v>0</v>
      </c>
    </row>
    <row r="10" spans="1:6" ht="19.5" customHeight="1">
      <c r="A10" s="49" t="s">
        <v>185</v>
      </c>
      <c r="B10" s="585">
        <v>850</v>
      </c>
      <c r="C10" s="586">
        <v>1950</v>
      </c>
      <c r="D10" s="586">
        <v>0</v>
      </c>
      <c r="E10" s="587">
        <v>1125</v>
      </c>
      <c r="F10" s="587">
        <v>6000</v>
      </c>
    </row>
    <row r="11" spans="1:6" ht="19.5" customHeight="1">
      <c r="A11" s="49" t="s">
        <v>186</v>
      </c>
      <c r="B11" s="585">
        <v>0</v>
      </c>
      <c r="C11" s="586">
        <v>0</v>
      </c>
      <c r="D11" s="586">
        <v>1000</v>
      </c>
      <c r="E11" s="587">
        <v>1000</v>
      </c>
      <c r="F11" s="639">
        <v>0</v>
      </c>
    </row>
    <row r="12" spans="1:6" ht="19.5" customHeight="1">
      <c r="A12" s="49" t="s">
        <v>187</v>
      </c>
      <c r="B12" s="585">
        <v>141.2</v>
      </c>
      <c r="C12" s="586">
        <v>0</v>
      </c>
      <c r="D12" s="586">
        <v>2180</v>
      </c>
      <c r="E12" s="587">
        <v>0</v>
      </c>
      <c r="F12" s="639">
        <v>0</v>
      </c>
    </row>
    <row r="13" spans="1:6" ht="19.5" customHeight="1">
      <c r="A13" s="49" t="s">
        <v>188</v>
      </c>
      <c r="B13" s="585">
        <v>1300</v>
      </c>
      <c r="C13" s="586">
        <v>2962.5</v>
      </c>
      <c r="D13" s="586">
        <v>730</v>
      </c>
      <c r="E13" s="587">
        <v>2125</v>
      </c>
      <c r="F13" s="587" t="s">
        <v>942</v>
      </c>
    </row>
    <row r="14" spans="1:6" ht="19.5" customHeight="1">
      <c r="A14" s="49" t="s">
        <v>1306</v>
      </c>
      <c r="B14" s="585">
        <v>500</v>
      </c>
      <c r="C14" s="586">
        <v>0</v>
      </c>
      <c r="D14" s="586">
        <v>0</v>
      </c>
      <c r="E14" s="606" t="s">
        <v>2</v>
      </c>
      <c r="F14" s="606" t="s">
        <v>942</v>
      </c>
    </row>
    <row r="15" spans="1:6" ht="19.5" customHeight="1">
      <c r="A15" s="49" t="s">
        <v>1307</v>
      </c>
      <c r="B15" s="585">
        <v>1000</v>
      </c>
      <c r="C15" s="586">
        <v>2000</v>
      </c>
      <c r="D15" s="588">
        <v>0</v>
      </c>
      <c r="E15" s="606" t="s">
        <v>2</v>
      </c>
      <c r="F15" s="606" t="s">
        <v>942</v>
      </c>
    </row>
    <row r="16" spans="1:6" ht="19.5" customHeight="1">
      <c r="A16" s="258" t="s">
        <v>1308</v>
      </c>
      <c r="B16" s="589">
        <v>330</v>
      </c>
      <c r="C16" s="589">
        <v>2736.7</v>
      </c>
      <c r="D16" s="590">
        <f>5300+361.58</f>
        <v>5661.58</v>
      </c>
      <c r="E16" s="591">
        <v>4375</v>
      </c>
      <c r="F16" s="591"/>
    </row>
    <row r="17" spans="1:6" s="487" customFormat="1" ht="19.5" customHeight="1" thickBot="1">
      <c r="A17" s="486" t="s">
        <v>1311</v>
      </c>
      <c r="B17" s="592">
        <f>SUM(B5:B16)</f>
        <v>5471.2</v>
      </c>
      <c r="C17" s="593">
        <f>SUM(C5:C16)</f>
        <v>10834.2</v>
      </c>
      <c r="D17" s="594">
        <f>SUM(D5:D16)</f>
        <v>12051.58</v>
      </c>
      <c r="E17" s="595">
        <f>SUM(E5:E16)</f>
        <v>12500</v>
      </c>
      <c r="F17" s="595">
        <f>SUM(F5:F16)</f>
        <v>6000</v>
      </c>
    </row>
    <row r="19" s="475" customFormat="1" ht="12.75">
      <c r="A19" s="488"/>
    </row>
  </sheetData>
  <sheetProtection/>
  <mergeCells count="2">
    <mergeCell ref="A1:F1"/>
    <mergeCell ref="A2:F2"/>
  </mergeCells>
  <printOptions horizontalCentered="1"/>
  <pageMargins left="0.97" right="0.21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00390625" style="164" customWidth="1"/>
    <col min="2" max="2" width="23.7109375" style="164" customWidth="1"/>
    <col min="3" max="4" width="10.28125" style="164" customWidth="1"/>
    <col min="5" max="6" width="10.57421875" style="164" customWidth="1"/>
    <col min="7" max="7" width="8.28125" style="164" customWidth="1"/>
    <col min="8" max="8" width="8.140625" style="164" customWidth="1"/>
    <col min="9" max="16384" width="9.140625" style="164" customWidth="1"/>
  </cols>
  <sheetData>
    <row r="1" spans="1:9" s="18" customFormat="1" ht="12.75">
      <c r="A1" s="1647" t="s">
        <v>426</v>
      </c>
      <c r="B1" s="1647"/>
      <c r="C1" s="1647"/>
      <c r="D1" s="1647"/>
      <c r="E1" s="1647"/>
      <c r="F1" s="1647"/>
      <c r="G1" s="1647"/>
      <c r="H1" s="1647"/>
      <c r="I1" s="354"/>
    </row>
    <row r="2" spans="1:9" ht="15.75">
      <c r="A2" s="1784" t="s">
        <v>1465</v>
      </c>
      <c r="B2" s="1784"/>
      <c r="C2" s="1784"/>
      <c r="D2" s="1784"/>
      <c r="E2" s="1784"/>
      <c r="F2" s="1784"/>
      <c r="G2" s="1784"/>
      <c r="H2" s="1784"/>
      <c r="I2" s="608"/>
    </row>
    <row r="3" spans="1:8" ht="15.75">
      <c r="A3" s="95"/>
      <c r="B3" s="95"/>
      <c r="C3" s="18"/>
      <c r="D3" s="18"/>
      <c r="E3" s="95"/>
      <c r="F3" s="95"/>
      <c r="G3" s="18"/>
      <c r="H3" s="18"/>
    </row>
    <row r="4" spans="1:8" ht="12">
      <c r="A4" s="241"/>
      <c r="G4" s="242"/>
      <c r="H4" s="242" t="s">
        <v>949</v>
      </c>
    </row>
    <row r="5" spans="1:8" ht="14.25" customHeight="1">
      <c r="A5" s="1837" t="s">
        <v>1268</v>
      </c>
      <c r="B5" s="1840" t="s">
        <v>1269</v>
      </c>
      <c r="C5" s="160"/>
      <c r="D5" s="652"/>
      <c r="E5" s="160"/>
      <c r="F5" s="663"/>
      <c r="G5" s="1843" t="s">
        <v>1450</v>
      </c>
      <c r="H5" s="1844"/>
    </row>
    <row r="6" spans="1:8" ht="12.75" customHeight="1">
      <c r="A6" s="1838"/>
      <c r="B6" s="1841"/>
      <c r="C6" s="169">
        <v>2007</v>
      </c>
      <c r="D6" s="367">
        <v>2008</v>
      </c>
      <c r="E6" s="169">
        <v>2008</v>
      </c>
      <c r="F6" s="638">
        <v>2009</v>
      </c>
      <c r="G6" s="1835" t="s">
        <v>51</v>
      </c>
      <c r="H6" s="1836"/>
    </row>
    <row r="7" spans="1:8" ht="13.5" customHeight="1">
      <c r="A7" s="1839"/>
      <c r="B7" s="1842"/>
      <c r="C7" s="243" t="s">
        <v>1215</v>
      </c>
      <c r="D7" s="640" t="s">
        <v>50</v>
      </c>
      <c r="E7" s="665" t="s">
        <v>1215</v>
      </c>
      <c r="F7" s="664" t="s">
        <v>50</v>
      </c>
      <c r="G7" s="653" t="s">
        <v>1406</v>
      </c>
      <c r="H7" s="653" t="s">
        <v>725</v>
      </c>
    </row>
    <row r="8" spans="1:8" ht="13.5" customHeight="1">
      <c r="A8" s="654">
        <v>1</v>
      </c>
      <c r="B8" s="312" t="s">
        <v>1270</v>
      </c>
      <c r="C8" s="244">
        <v>74445.344</v>
      </c>
      <c r="D8" s="237">
        <v>80443.026</v>
      </c>
      <c r="E8" s="641">
        <v>85033.026</v>
      </c>
      <c r="F8" s="650">
        <v>86609.017</v>
      </c>
      <c r="G8" s="315">
        <f>D8-C8</f>
        <v>5997.682000000001</v>
      </c>
      <c r="H8" s="315">
        <f>F8-E8</f>
        <v>1575.991000000009</v>
      </c>
    </row>
    <row r="9" spans="1:8" ht="13.5" customHeight="1">
      <c r="A9" s="655"/>
      <c r="B9" s="313" t="s">
        <v>1271</v>
      </c>
      <c r="C9" s="245">
        <v>72380.344</v>
      </c>
      <c r="D9" s="604">
        <v>78257.351</v>
      </c>
      <c r="E9" s="642">
        <v>82545.351</v>
      </c>
      <c r="F9" s="605">
        <v>83692.342</v>
      </c>
      <c r="G9" s="316">
        <f aca="true" t="shared" si="0" ref="G9:G39">D9-C9</f>
        <v>5877.006999999998</v>
      </c>
      <c r="H9" s="316">
        <f aca="true" t="shared" si="1" ref="H9:H39">F9-E9</f>
        <v>1146.991000000009</v>
      </c>
    </row>
    <row r="10" spans="1:8" ht="13.5" customHeight="1">
      <c r="A10" s="656"/>
      <c r="B10" s="314" t="s">
        <v>1272</v>
      </c>
      <c r="C10" s="246">
        <v>13768.844</v>
      </c>
      <c r="D10" s="604">
        <v>24956.526</v>
      </c>
      <c r="E10" s="643">
        <v>17579.026</v>
      </c>
      <c r="F10" s="605">
        <v>21855.017</v>
      </c>
      <c r="G10" s="316">
        <f t="shared" si="0"/>
        <v>11187.682000000003</v>
      </c>
      <c r="H10" s="316">
        <f t="shared" si="1"/>
        <v>4275.990999999998</v>
      </c>
    </row>
    <row r="11" spans="1:8" ht="13.5" customHeight="1">
      <c r="A11" s="656"/>
      <c r="B11" s="314" t="s">
        <v>1273</v>
      </c>
      <c r="C11" s="246">
        <v>58611.5</v>
      </c>
      <c r="D11" s="604">
        <v>53300.825</v>
      </c>
      <c r="E11" s="643">
        <v>64966.325</v>
      </c>
      <c r="F11" s="605">
        <v>61837.325000000004</v>
      </c>
      <c r="G11" s="316">
        <f t="shared" si="0"/>
        <v>-5310.675000000003</v>
      </c>
      <c r="H11" s="316">
        <f t="shared" si="1"/>
        <v>-3128.9999999999927</v>
      </c>
    </row>
    <row r="12" spans="1:8" ht="13.5" customHeight="1">
      <c r="A12" s="655"/>
      <c r="B12" s="313" t="s">
        <v>1274</v>
      </c>
      <c r="C12" s="246">
        <v>2065</v>
      </c>
      <c r="D12" s="604">
        <v>2185.675</v>
      </c>
      <c r="E12" s="643">
        <v>2487.675</v>
      </c>
      <c r="F12" s="605">
        <v>2916.675</v>
      </c>
      <c r="G12" s="316">
        <f t="shared" si="0"/>
        <v>120.67500000000018</v>
      </c>
      <c r="H12" s="316">
        <f t="shared" si="1"/>
        <v>429</v>
      </c>
    </row>
    <row r="13" spans="1:8" ht="13.5" customHeight="1" hidden="1">
      <c r="A13" s="656"/>
      <c r="B13" s="314" t="s">
        <v>1275</v>
      </c>
      <c r="C13" s="246">
        <v>0</v>
      </c>
      <c r="D13" s="604"/>
      <c r="E13" s="643"/>
      <c r="F13" s="605" t="e">
        <v>#REF!</v>
      </c>
      <c r="G13" s="315">
        <f t="shared" si="0"/>
        <v>0</v>
      </c>
      <c r="H13" s="315" t="e">
        <f t="shared" si="1"/>
        <v>#REF!</v>
      </c>
    </row>
    <row r="14" spans="1:8" ht="13.5" customHeight="1">
      <c r="A14" s="654">
        <v>2</v>
      </c>
      <c r="B14" s="312" t="s">
        <v>1276</v>
      </c>
      <c r="C14" s="244">
        <v>19177.121</v>
      </c>
      <c r="D14" s="237">
        <v>18065.433</v>
      </c>
      <c r="E14" s="644">
        <v>21735.433</v>
      </c>
      <c r="F14" s="651">
        <v>23728.5</v>
      </c>
      <c r="G14" s="315">
        <f t="shared" si="0"/>
        <v>-1111.6879999999983</v>
      </c>
      <c r="H14" s="315">
        <f t="shared" si="1"/>
        <v>1993.066999999999</v>
      </c>
    </row>
    <row r="15" spans="1:8" ht="13.5" customHeight="1">
      <c r="A15" s="655"/>
      <c r="B15" s="313" t="s">
        <v>1271</v>
      </c>
      <c r="C15" s="245">
        <v>7798.9220000000005</v>
      </c>
      <c r="D15" s="604">
        <v>5516.55</v>
      </c>
      <c r="E15" s="642">
        <v>7313.183</v>
      </c>
      <c r="F15" s="605">
        <v>8260.775</v>
      </c>
      <c r="G15" s="316">
        <f t="shared" si="0"/>
        <v>-2282.3720000000003</v>
      </c>
      <c r="H15" s="316">
        <f t="shared" si="1"/>
        <v>947.5919999999996</v>
      </c>
    </row>
    <row r="16" spans="1:8" ht="13.5" customHeight="1">
      <c r="A16" s="656"/>
      <c r="B16" s="314" t="s">
        <v>1277</v>
      </c>
      <c r="C16" s="246">
        <v>1518.622</v>
      </c>
      <c r="D16" s="604">
        <v>0</v>
      </c>
      <c r="E16" s="643">
        <v>296.483</v>
      </c>
      <c r="F16" s="605">
        <v>299.075</v>
      </c>
      <c r="G16" s="316">
        <f t="shared" si="0"/>
        <v>-1518.622</v>
      </c>
      <c r="H16" s="316">
        <f t="shared" si="1"/>
        <v>2.5919999999999845</v>
      </c>
    </row>
    <row r="17" spans="1:8" ht="13.5" customHeight="1">
      <c r="A17" s="656"/>
      <c r="B17" s="314" t="s">
        <v>1273</v>
      </c>
      <c r="C17" s="246">
        <v>6280.3</v>
      </c>
      <c r="D17" s="604">
        <v>5516.55</v>
      </c>
      <c r="E17" s="643">
        <v>7016.7</v>
      </c>
      <c r="F17" s="605">
        <v>7961.7</v>
      </c>
      <c r="G17" s="316">
        <f t="shared" si="0"/>
        <v>-763.75</v>
      </c>
      <c r="H17" s="316">
        <f t="shared" si="1"/>
        <v>945</v>
      </c>
    </row>
    <row r="18" spans="1:8" ht="13.5" customHeight="1">
      <c r="A18" s="655"/>
      <c r="B18" s="313" t="s">
        <v>1278</v>
      </c>
      <c r="C18" s="246">
        <v>11378.199</v>
      </c>
      <c r="D18" s="604">
        <v>12548.883000000002</v>
      </c>
      <c r="E18" s="643">
        <v>14422.25</v>
      </c>
      <c r="F18" s="605">
        <v>15467.724999999999</v>
      </c>
      <c r="G18" s="316">
        <f t="shared" si="0"/>
        <v>1170.684000000001</v>
      </c>
      <c r="H18" s="316">
        <f t="shared" si="1"/>
        <v>1045.4749999999985</v>
      </c>
    </row>
    <row r="19" spans="1:8" ht="13.5" customHeight="1">
      <c r="A19" s="654">
        <v>3</v>
      </c>
      <c r="B19" s="312" t="s">
        <v>1279</v>
      </c>
      <c r="C19" s="244">
        <v>1516.915</v>
      </c>
      <c r="D19" s="237">
        <v>1516.915</v>
      </c>
      <c r="E19" s="644">
        <v>1116.915</v>
      </c>
      <c r="F19" s="651">
        <v>1116.915</v>
      </c>
      <c r="G19" s="315">
        <f t="shared" si="0"/>
        <v>0</v>
      </c>
      <c r="H19" s="315">
        <f t="shared" si="1"/>
        <v>0</v>
      </c>
    </row>
    <row r="20" spans="1:8" ht="13.5" customHeight="1">
      <c r="A20" s="655"/>
      <c r="B20" s="313" t="s">
        <v>1271</v>
      </c>
      <c r="C20" s="247">
        <v>279.501</v>
      </c>
      <c r="D20" s="604">
        <v>336.773</v>
      </c>
      <c r="E20" s="645">
        <v>447.164</v>
      </c>
      <c r="F20" s="605">
        <v>534.071</v>
      </c>
      <c r="G20" s="316">
        <f t="shared" si="0"/>
        <v>57.27200000000005</v>
      </c>
      <c r="H20" s="316">
        <f t="shared" si="1"/>
        <v>86.90700000000004</v>
      </c>
    </row>
    <row r="21" spans="1:8" ht="13.5" customHeight="1">
      <c r="A21" s="656"/>
      <c r="B21" s="314" t="s">
        <v>1272</v>
      </c>
      <c r="C21" s="246">
        <v>279.501</v>
      </c>
      <c r="D21" s="604">
        <v>336.773</v>
      </c>
      <c r="E21" s="643">
        <v>447.164</v>
      </c>
      <c r="F21" s="605">
        <v>534.071</v>
      </c>
      <c r="G21" s="316">
        <f t="shared" si="0"/>
        <v>57.27200000000005</v>
      </c>
      <c r="H21" s="316">
        <f t="shared" si="1"/>
        <v>86.90700000000004</v>
      </c>
    </row>
    <row r="22" spans="1:8" ht="13.5" customHeight="1">
      <c r="A22" s="656"/>
      <c r="B22" s="314" t="s">
        <v>1273</v>
      </c>
      <c r="C22" s="246">
        <v>0</v>
      </c>
      <c r="D22" s="604">
        <v>0</v>
      </c>
      <c r="E22" s="643">
        <v>0</v>
      </c>
      <c r="F22" s="605">
        <v>0</v>
      </c>
      <c r="G22" s="316">
        <f t="shared" si="0"/>
        <v>0</v>
      </c>
      <c r="H22" s="316">
        <f t="shared" si="1"/>
        <v>0</v>
      </c>
    </row>
    <row r="23" spans="1:8" ht="13.5" customHeight="1">
      <c r="A23" s="655"/>
      <c r="B23" s="313" t="s">
        <v>1278</v>
      </c>
      <c r="C23" s="246">
        <v>1237.414</v>
      </c>
      <c r="D23" s="604">
        <v>1180.142</v>
      </c>
      <c r="E23" s="643">
        <v>669.751</v>
      </c>
      <c r="F23" s="605">
        <v>582.8439999999999</v>
      </c>
      <c r="G23" s="316">
        <f t="shared" si="0"/>
        <v>-57.271999999999935</v>
      </c>
      <c r="H23" s="316">
        <f t="shared" si="1"/>
        <v>-86.90700000000004</v>
      </c>
    </row>
    <row r="24" spans="1:8" ht="13.5" customHeight="1">
      <c r="A24" s="654">
        <v>4</v>
      </c>
      <c r="B24" s="312" t="s">
        <v>1280</v>
      </c>
      <c r="C24" s="248">
        <v>1390.996</v>
      </c>
      <c r="D24" s="237">
        <v>1887.958</v>
      </c>
      <c r="E24" s="646">
        <v>3014.3610000000003</v>
      </c>
      <c r="F24" s="651">
        <v>3466.583</v>
      </c>
      <c r="G24" s="315">
        <f t="shared" si="0"/>
        <v>496.962</v>
      </c>
      <c r="H24" s="315">
        <f t="shared" si="1"/>
        <v>452.22199999999975</v>
      </c>
    </row>
    <row r="25" spans="1:8" ht="13.5" customHeight="1">
      <c r="A25" s="655"/>
      <c r="B25" s="313" t="s">
        <v>1271</v>
      </c>
      <c r="C25" s="247">
        <v>62.695</v>
      </c>
      <c r="D25" s="604">
        <v>216.22</v>
      </c>
      <c r="E25" s="645">
        <v>562.715</v>
      </c>
      <c r="F25" s="605">
        <v>837.665</v>
      </c>
      <c r="G25" s="316">
        <f t="shared" si="0"/>
        <v>153.525</v>
      </c>
      <c r="H25" s="316">
        <f t="shared" si="1"/>
        <v>274.94999999999993</v>
      </c>
    </row>
    <row r="26" spans="1:8" ht="13.5" customHeight="1">
      <c r="A26" s="656"/>
      <c r="B26" s="314" t="s">
        <v>1272</v>
      </c>
      <c r="C26" s="246">
        <v>62.695</v>
      </c>
      <c r="D26" s="604">
        <v>216.22</v>
      </c>
      <c r="E26" s="643">
        <v>562.715</v>
      </c>
      <c r="F26" s="605">
        <v>837.665</v>
      </c>
      <c r="G26" s="316">
        <f t="shared" si="0"/>
        <v>153.525</v>
      </c>
      <c r="H26" s="316">
        <f t="shared" si="1"/>
        <v>274.94999999999993</v>
      </c>
    </row>
    <row r="27" spans="1:8" ht="13.5" customHeight="1">
      <c r="A27" s="655"/>
      <c r="B27" s="313" t="s">
        <v>1278</v>
      </c>
      <c r="C27" s="246">
        <v>1328.3010000000002</v>
      </c>
      <c r="D27" s="604">
        <v>1671.738</v>
      </c>
      <c r="E27" s="643">
        <v>2451.646</v>
      </c>
      <c r="F27" s="605">
        <v>2628.918</v>
      </c>
      <c r="G27" s="316">
        <f t="shared" si="0"/>
        <v>343.4369999999999</v>
      </c>
      <c r="H27" s="316">
        <f t="shared" si="1"/>
        <v>177.27199999999993</v>
      </c>
    </row>
    <row r="28" spans="1:8" ht="13.5" customHeight="1">
      <c r="A28" s="654">
        <v>5</v>
      </c>
      <c r="B28" s="312" t="s">
        <v>1281</v>
      </c>
      <c r="C28" s="248">
        <v>2773.491</v>
      </c>
      <c r="D28" s="237">
        <v>1299.993</v>
      </c>
      <c r="E28" s="646">
        <v>339.373</v>
      </c>
      <c r="F28" s="651">
        <v>261.882</v>
      </c>
      <c r="G28" s="315">
        <f t="shared" si="0"/>
        <v>-1473.498</v>
      </c>
      <c r="H28" s="315">
        <f t="shared" si="1"/>
        <v>-77.49099999999999</v>
      </c>
    </row>
    <row r="29" spans="1:8" ht="13.5" customHeight="1">
      <c r="A29" s="655"/>
      <c r="B29" s="313" t="s">
        <v>1271</v>
      </c>
      <c r="C29" s="247">
        <v>944.6</v>
      </c>
      <c r="D29" s="604">
        <v>944.6</v>
      </c>
      <c r="E29" s="645">
        <v>157.6</v>
      </c>
      <c r="F29" s="605">
        <v>157.6</v>
      </c>
      <c r="G29" s="316">
        <f t="shared" si="0"/>
        <v>0</v>
      </c>
      <c r="H29" s="316">
        <f t="shared" si="1"/>
        <v>0</v>
      </c>
    </row>
    <row r="30" spans="1:8" ht="13.5" customHeight="1">
      <c r="A30" s="656"/>
      <c r="B30" s="314" t="s">
        <v>1284</v>
      </c>
      <c r="C30" s="246">
        <v>944.6</v>
      </c>
      <c r="D30" s="604">
        <v>944.6</v>
      </c>
      <c r="E30" s="643">
        <v>157.6</v>
      </c>
      <c r="F30" s="605">
        <v>157.6</v>
      </c>
      <c r="G30" s="316">
        <f t="shared" si="0"/>
        <v>0</v>
      </c>
      <c r="H30" s="316">
        <f t="shared" si="1"/>
        <v>0</v>
      </c>
    </row>
    <row r="31" spans="1:8" ht="13.5" customHeight="1">
      <c r="A31" s="655"/>
      <c r="B31" s="313" t="s">
        <v>1285</v>
      </c>
      <c r="C31" s="246">
        <v>1828.891</v>
      </c>
      <c r="D31" s="604">
        <v>355.393</v>
      </c>
      <c r="E31" s="643">
        <v>181.773</v>
      </c>
      <c r="F31" s="605">
        <v>104.282</v>
      </c>
      <c r="G31" s="316">
        <f t="shared" si="0"/>
        <v>-1473.498</v>
      </c>
      <c r="H31" s="316">
        <f t="shared" si="1"/>
        <v>-77.491</v>
      </c>
    </row>
    <row r="32" spans="1:8" ht="13.5" customHeight="1">
      <c r="A32" s="655"/>
      <c r="B32" s="313" t="s">
        <v>1286</v>
      </c>
      <c r="C32" s="246">
        <v>355.393</v>
      </c>
      <c r="D32" s="604">
        <v>355.393</v>
      </c>
      <c r="E32" s="643">
        <v>181.8</v>
      </c>
      <c r="F32" s="605">
        <v>183.8</v>
      </c>
      <c r="G32" s="316">
        <f t="shared" si="0"/>
        <v>0</v>
      </c>
      <c r="H32" s="316">
        <f t="shared" si="1"/>
        <v>2</v>
      </c>
    </row>
    <row r="33" spans="1:8" ht="13.5" customHeight="1">
      <c r="A33" s="654">
        <v>6</v>
      </c>
      <c r="B33" s="312" t="s">
        <v>1287</v>
      </c>
      <c r="C33" s="249">
        <v>-3122.5</v>
      </c>
      <c r="D33" s="237">
        <v>-7465.1</v>
      </c>
      <c r="E33" s="647">
        <v>-3946.4</v>
      </c>
      <c r="F33" s="651">
        <v>-26521.6</v>
      </c>
      <c r="G33" s="315">
        <f t="shared" si="0"/>
        <v>-4342.6</v>
      </c>
      <c r="H33" s="315">
        <f t="shared" si="1"/>
        <v>-22575.199999999997</v>
      </c>
    </row>
    <row r="34" spans="1:8" ht="13.5" customHeight="1">
      <c r="A34" s="654"/>
      <c r="B34" s="313" t="s">
        <v>1163</v>
      </c>
      <c r="C34" s="246">
        <v>-3122.5</v>
      </c>
      <c r="D34" s="604">
        <v>-7465.1</v>
      </c>
      <c r="E34" s="643">
        <v>-3946.4</v>
      </c>
      <c r="F34" s="605">
        <v>-26521.6</v>
      </c>
      <c r="G34" s="316">
        <f t="shared" si="0"/>
        <v>-4342.6</v>
      </c>
      <c r="H34" s="316">
        <f t="shared" si="1"/>
        <v>-22575.199999999997</v>
      </c>
    </row>
    <row r="35" spans="1:10" ht="13.5" customHeight="1">
      <c r="A35" s="654">
        <v>7</v>
      </c>
      <c r="B35" s="312" t="s">
        <v>1288</v>
      </c>
      <c r="C35" s="244">
        <v>96181.367</v>
      </c>
      <c r="D35" s="237">
        <v>95748.225</v>
      </c>
      <c r="E35" s="644">
        <v>107292.708</v>
      </c>
      <c r="F35" s="651">
        <v>88661.29700000002</v>
      </c>
      <c r="G35" s="315">
        <f t="shared" si="0"/>
        <v>-433.14199999999255</v>
      </c>
      <c r="H35" s="315">
        <f t="shared" si="1"/>
        <v>-18631.41099999998</v>
      </c>
      <c r="J35" s="353"/>
    </row>
    <row r="36" spans="1:8" ht="13.5" customHeight="1">
      <c r="A36" s="654"/>
      <c r="B36" s="312" t="s">
        <v>1289</v>
      </c>
      <c r="C36" s="244">
        <v>78343.562</v>
      </c>
      <c r="D36" s="237">
        <v>77806.394</v>
      </c>
      <c r="E36" s="644">
        <v>87079.613</v>
      </c>
      <c r="F36" s="651">
        <v>66960.85300000002</v>
      </c>
      <c r="G36" s="315">
        <f t="shared" si="0"/>
        <v>-537.1680000000051</v>
      </c>
      <c r="H36" s="315">
        <f t="shared" si="1"/>
        <v>-20118.75999999998</v>
      </c>
    </row>
    <row r="37" spans="1:8" ht="13.5" customHeight="1">
      <c r="A37" s="657"/>
      <c r="B37" s="314" t="s">
        <v>1290</v>
      </c>
      <c r="C37" s="250">
        <v>12507.161999999998</v>
      </c>
      <c r="D37" s="604">
        <v>18044.419</v>
      </c>
      <c r="E37" s="648">
        <v>14938.988000000003</v>
      </c>
      <c r="F37" s="605">
        <v>-2995.772000000001</v>
      </c>
      <c r="G37" s="316">
        <f t="shared" si="0"/>
        <v>5537.257000000003</v>
      </c>
      <c r="H37" s="316">
        <f t="shared" si="1"/>
        <v>-17934.760000000002</v>
      </c>
    </row>
    <row r="38" spans="1:8" ht="13.5" customHeight="1">
      <c r="A38" s="658"/>
      <c r="B38" s="314" t="s">
        <v>1451</v>
      </c>
      <c r="C38" s="251">
        <v>65836.4</v>
      </c>
      <c r="D38" s="604">
        <v>59761.975</v>
      </c>
      <c r="E38" s="649">
        <v>72140.625</v>
      </c>
      <c r="F38" s="605">
        <v>69956.62500000001</v>
      </c>
      <c r="G38" s="316">
        <f t="shared" si="0"/>
        <v>-6074.424999999996</v>
      </c>
      <c r="H38" s="316">
        <f t="shared" si="1"/>
        <v>-2183.9999999999854</v>
      </c>
    </row>
    <row r="39" spans="1:8" ht="13.5" customHeight="1">
      <c r="A39" s="657"/>
      <c r="B39" s="312" t="s">
        <v>1291</v>
      </c>
      <c r="C39" s="248">
        <v>17837.805</v>
      </c>
      <c r="D39" s="237">
        <v>17941.831000000002</v>
      </c>
      <c r="E39" s="646">
        <v>20213.095</v>
      </c>
      <c r="F39" s="651">
        <v>21700.444</v>
      </c>
      <c r="G39" s="315">
        <f t="shared" si="0"/>
        <v>104.02600000000166</v>
      </c>
      <c r="H39" s="315">
        <f t="shared" si="1"/>
        <v>1487.3489999999983</v>
      </c>
    </row>
    <row r="40" spans="1:8" ht="13.5" customHeight="1">
      <c r="A40" s="659"/>
      <c r="B40" s="660"/>
      <c r="C40" s="661"/>
      <c r="D40" s="661"/>
      <c r="E40" s="662"/>
      <c r="F40" s="661"/>
      <c r="G40" s="661"/>
      <c r="H40" s="661"/>
    </row>
    <row r="41" spans="1:8" ht="12">
      <c r="A41" s="252"/>
      <c r="B41" s="234"/>
      <c r="C41" s="253"/>
      <c r="D41" s="253"/>
      <c r="E41" s="253"/>
      <c r="F41" s="253"/>
      <c r="G41" s="253"/>
      <c r="H41" s="253"/>
    </row>
    <row r="42" ht="12">
      <c r="A42" s="241"/>
    </row>
    <row r="43" ht="12">
      <c r="A43" s="241"/>
    </row>
    <row r="44" ht="12">
      <c r="A44" s="241"/>
    </row>
    <row r="45" ht="12">
      <c r="H45" s="353"/>
    </row>
    <row r="46" ht="12.75">
      <c r="H46" s="357"/>
    </row>
    <row r="47" ht="12">
      <c r="F47" s="353"/>
    </row>
  </sheetData>
  <sheetProtection/>
  <mergeCells count="6">
    <mergeCell ref="A1:H1"/>
    <mergeCell ref="G6:H6"/>
    <mergeCell ref="A2:H2"/>
    <mergeCell ref="A5:A7"/>
    <mergeCell ref="B5:B7"/>
    <mergeCell ref="G5:H5"/>
  </mergeCells>
  <printOptions horizontalCentered="1"/>
  <pageMargins left="0.78" right="0.6" top="1.2" bottom="1" header="0.5" footer="0.5"/>
  <pageSetup fitToHeight="1" fitToWidth="1"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G50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5.7109375" style="759" customWidth="1"/>
    <col min="2" max="2" width="34.7109375" style="759" customWidth="1"/>
    <col min="3" max="3" width="8.28125" style="759" customWidth="1"/>
    <col min="4" max="4" width="9.421875" style="759" customWidth="1"/>
    <col min="5" max="5" width="10.00390625" style="759" customWidth="1"/>
    <col min="6" max="6" width="9.8515625" style="759" customWidth="1"/>
    <col min="7" max="7" width="10.140625" style="759" customWidth="1"/>
    <col min="8" max="16384" width="9.140625" style="759" customWidth="1"/>
  </cols>
  <sheetData>
    <row r="1" spans="2:7" ht="12.75">
      <c r="B1" s="1845" t="s">
        <v>196</v>
      </c>
      <c r="C1" s="1845"/>
      <c r="D1" s="1845"/>
      <c r="E1" s="1845"/>
      <c r="F1" s="1845"/>
      <c r="G1" s="1845"/>
    </row>
    <row r="2" spans="2:7" ht="15.75">
      <c r="B2" s="1846" t="s">
        <v>195</v>
      </c>
      <c r="C2" s="1846"/>
      <c r="D2" s="1846"/>
      <c r="E2" s="1846"/>
      <c r="F2" s="1846"/>
      <c r="G2" s="1846"/>
    </row>
    <row r="3" spans="2:7" ht="15.75">
      <c r="B3" s="864" t="s">
        <v>627</v>
      </c>
      <c r="C3" s="865"/>
      <c r="D3" s="865"/>
      <c r="E3" s="865"/>
      <c r="F3" s="866"/>
      <c r="G3" s="866"/>
    </row>
    <row r="4" spans="2:7" ht="16.5" thickBot="1">
      <c r="B4" s="758" t="s">
        <v>942</v>
      </c>
      <c r="G4" s="913" t="s">
        <v>949</v>
      </c>
    </row>
    <row r="5" spans="2:7" ht="12.75">
      <c r="B5" s="1847"/>
      <c r="C5" s="1849" t="s">
        <v>944</v>
      </c>
      <c r="D5" s="1849" t="s">
        <v>1406</v>
      </c>
      <c r="E5" s="1851" t="s">
        <v>925</v>
      </c>
      <c r="F5" s="1853" t="s">
        <v>59</v>
      </c>
      <c r="G5" s="1854"/>
    </row>
    <row r="6" spans="2:7" ht="12.75">
      <c r="B6" s="1848"/>
      <c r="C6" s="1850"/>
      <c r="D6" s="1850"/>
      <c r="E6" s="1852"/>
      <c r="F6" s="760" t="s">
        <v>1406</v>
      </c>
      <c r="G6" s="761" t="s">
        <v>725</v>
      </c>
    </row>
    <row r="7" spans="2:7" ht="12.75">
      <c r="B7" s="762"/>
      <c r="C7" s="763"/>
      <c r="D7" s="763"/>
      <c r="E7" s="764"/>
      <c r="F7" s="762"/>
      <c r="G7" s="765"/>
    </row>
    <row r="8" spans="2:7" ht="12.75">
      <c r="B8" s="867" t="s">
        <v>1351</v>
      </c>
      <c r="C8" s="767">
        <v>38942.3</v>
      </c>
      <c r="D8" s="767">
        <v>37813.9</v>
      </c>
      <c r="E8" s="768">
        <v>44295.6</v>
      </c>
      <c r="F8" s="766">
        <v>-2.8976203254558897</v>
      </c>
      <c r="G8" s="769">
        <v>17.141051306530144</v>
      </c>
    </row>
    <row r="9" spans="2:7" ht="12.75">
      <c r="B9" s="868"/>
      <c r="C9" s="771"/>
      <c r="D9" s="767"/>
      <c r="E9" s="768"/>
      <c r="F9" s="766"/>
      <c r="G9" s="769"/>
    </row>
    <row r="10" spans="2:7" ht="12.75">
      <c r="B10" s="868" t="s">
        <v>1352</v>
      </c>
      <c r="C10" s="771">
        <v>27690</v>
      </c>
      <c r="D10" s="771">
        <v>25786.6</v>
      </c>
      <c r="E10" s="772">
        <v>26720.1</v>
      </c>
      <c r="F10" s="770">
        <v>-6.8739617190321525</v>
      </c>
      <c r="G10" s="773">
        <v>3.620097259817115</v>
      </c>
    </row>
    <row r="11" spans="2:7" ht="12.75">
      <c r="B11" s="869" t="s">
        <v>1353</v>
      </c>
      <c r="C11" s="775">
        <v>11252.3</v>
      </c>
      <c r="D11" s="775">
        <v>12027.3</v>
      </c>
      <c r="E11" s="776">
        <v>17575.5</v>
      </c>
      <c r="F11" s="774">
        <v>6.8874807817068415</v>
      </c>
      <c r="G11" s="777">
        <v>46.13005412686141</v>
      </c>
    </row>
    <row r="12" spans="2:7" ht="12.75">
      <c r="B12" s="870"/>
      <c r="C12" s="771"/>
      <c r="D12" s="767"/>
      <c r="E12" s="768"/>
      <c r="F12" s="766"/>
      <c r="G12" s="769"/>
    </row>
    <row r="13" spans="2:7" ht="12.75">
      <c r="B13" s="867" t="s">
        <v>1354</v>
      </c>
      <c r="C13" s="767">
        <v>117075</v>
      </c>
      <c r="D13" s="767">
        <v>139559.3</v>
      </c>
      <c r="E13" s="768">
        <v>176022.8</v>
      </c>
      <c r="F13" s="766">
        <v>19.20503950459107</v>
      </c>
      <c r="G13" s="769">
        <v>26.127603104916687</v>
      </c>
    </row>
    <row r="14" spans="2:7" ht="12.75">
      <c r="B14" s="868"/>
      <c r="C14" s="771"/>
      <c r="D14" s="767"/>
      <c r="E14" s="768"/>
      <c r="F14" s="766"/>
      <c r="G14" s="769"/>
    </row>
    <row r="15" spans="2:7" ht="12.75">
      <c r="B15" s="868" t="s">
        <v>1355</v>
      </c>
      <c r="C15" s="771">
        <v>70843.9</v>
      </c>
      <c r="D15" s="771">
        <v>88466</v>
      </c>
      <c r="E15" s="772">
        <v>100069.1</v>
      </c>
      <c r="F15" s="770">
        <v>24.87454812623244</v>
      </c>
      <c r="G15" s="773">
        <v>13.115886329211207</v>
      </c>
    </row>
    <row r="16" spans="2:7" ht="12.75">
      <c r="B16" s="869" t="s">
        <v>1356</v>
      </c>
      <c r="C16" s="775">
        <v>46231.1</v>
      </c>
      <c r="D16" s="775">
        <v>51093.3</v>
      </c>
      <c r="E16" s="776">
        <v>75953.7</v>
      </c>
      <c r="F16" s="774">
        <v>10.517162689185426</v>
      </c>
      <c r="G16" s="777">
        <v>48.656868904533496</v>
      </c>
    </row>
    <row r="17" spans="2:7" ht="12.75">
      <c r="B17" s="870"/>
      <c r="C17" s="771"/>
      <c r="D17" s="767"/>
      <c r="E17" s="768"/>
      <c r="F17" s="766"/>
      <c r="G17" s="769"/>
    </row>
    <row r="18" spans="2:7" ht="12.75">
      <c r="B18" s="867" t="s">
        <v>1357</v>
      </c>
      <c r="C18" s="767">
        <v>-78132.7</v>
      </c>
      <c r="D18" s="767">
        <v>-101745.4</v>
      </c>
      <c r="E18" s="768">
        <v>-131727.2</v>
      </c>
      <c r="F18" s="766">
        <v>30.221277390900326</v>
      </c>
      <c r="G18" s="769">
        <v>29.467474696644786</v>
      </c>
    </row>
    <row r="19" spans="2:7" ht="12.75">
      <c r="B19" s="868"/>
      <c r="C19" s="771"/>
      <c r="D19" s="771"/>
      <c r="E19" s="772"/>
      <c r="F19" s="766"/>
      <c r="G19" s="769"/>
    </row>
    <row r="20" spans="2:7" ht="12.75">
      <c r="B20" s="868" t="s">
        <v>1358</v>
      </c>
      <c r="C20" s="771">
        <v>-43153.9</v>
      </c>
      <c r="D20" s="771">
        <v>-62679.4</v>
      </c>
      <c r="E20" s="772">
        <v>-73349</v>
      </c>
      <c r="F20" s="770">
        <v>45.24620022755764</v>
      </c>
      <c r="G20" s="773">
        <v>17.022498619961254</v>
      </c>
    </row>
    <row r="21" spans="2:7" ht="12.75">
      <c r="B21" s="869" t="s">
        <v>1359</v>
      </c>
      <c r="C21" s="775">
        <v>-34978.8</v>
      </c>
      <c r="D21" s="775">
        <v>-39066</v>
      </c>
      <c r="E21" s="776">
        <v>-58378.2</v>
      </c>
      <c r="F21" s="774">
        <v>11.684791931112557</v>
      </c>
      <c r="G21" s="777">
        <v>49.43480264168335</v>
      </c>
    </row>
    <row r="22" spans="2:7" ht="12.75">
      <c r="B22" s="870"/>
      <c r="C22" s="771"/>
      <c r="D22" s="771"/>
      <c r="E22" s="772"/>
      <c r="F22" s="766"/>
      <c r="G22" s="769"/>
    </row>
    <row r="23" spans="2:7" ht="12.75">
      <c r="B23" s="867" t="s">
        <v>1360</v>
      </c>
      <c r="C23" s="767">
        <v>156017.3</v>
      </c>
      <c r="D23" s="767">
        <v>177373.2</v>
      </c>
      <c r="E23" s="768">
        <v>220318.4</v>
      </c>
      <c r="F23" s="766">
        <v>13.688161505166434</v>
      </c>
      <c r="G23" s="769">
        <v>24.211774946835234</v>
      </c>
    </row>
    <row r="24" spans="2:7" ht="12.75">
      <c r="B24" s="868"/>
      <c r="C24" s="771"/>
      <c r="D24" s="771"/>
      <c r="E24" s="772"/>
      <c r="F24" s="766"/>
      <c r="G24" s="769"/>
    </row>
    <row r="25" spans="2:7" ht="12.75">
      <c r="B25" s="868" t="s">
        <v>1358</v>
      </c>
      <c r="C25" s="771">
        <v>98533.9</v>
      </c>
      <c r="D25" s="771">
        <v>114252.6</v>
      </c>
      <c r="E25" s="772">
        <v>126789.2</v>
      </c>
      <c r="F25" s="770">
        <v>15.952580786916997</v>
      </c>
      <c r="G25" s="773">
        <v>10.972704341082817</v>
      </c>
    </row>
    <row r="26" spans="2:7" ht="13.5" thickBot="1">
      <c r="B26" s="871" t="s">
        <v>1359</v>
      </c>
      <c r="C26" s="779">
        <v>57483.4</v>
      </c>
      <c r="D26" s="779">
        <v>63120.6</v>
      </c>
      <c r="E26" s="780">
        <v>93529.2</v>
      </c>
      <c r="F26" s="778">
        <v>9.806657226260128</v>
      </c>
      <c r="G26" s="781">
        <v>48.175397572266434</v>
      </c>
    </row>
    <row r="27" spans="3:5" ht="12.75">
      <c r="C27" s="782"/>
      <c r="D27" s="782"/>
      <c r="E27" s="782"/>
    </row>
    <row r="28" spans="3:5" ht="12.75">
      <c r="C28" s="782"/>
      <c r="D28" s="782"/>
      <c r="E28" s="782"/>
    </row>
    <row r="29" spans="3:5" ht="13.5" thickBot="1">
      <c r="C29" s="782"/>
      <c r="D29" s="782"/>
      <c r="E29" s="782"/>
    </row>
    <row r="30" spans="2:5" ht="12.75">
      <c r="B30" s="783" t="s">
        <v>60</v>
      </c>
      <c r="C30" s="784">
        <v>33.26269485372625</v>
      </c>
      <c r="D30" s="785">
        <v>27.095220454674106</v>
      </c>
      <c r="E30" s="786">
        <v>25.164694573657503</v>
      </c>
    </row>
    <row r="31" spans="2:5" ht="12.75">
      <c r="B31" s="787" t="s">
        <v>1361</v>
      </c>
      <c r="C31" s="788">
        <v>39.08593400419796</v>
      </c>
      <c r="D31" s="789">
        <v>29.14859946194018</v>
      </c>
      <c r="E31" s="790">
        <v>26.70164916043014</v>
      </c>
    </row>
    <row r="32" spans="2:5" ht="12.75">
      <c r="B32" s="791" t="s">
        <v>1362</v>
      </c>
      <c r="C32" s="774">
        <v>24.339243496261172</v>
      </c>
      <c r="D32" s="775">
        <v>23.539877048458404</v>
      </c>
      <c r="E32" s="777">
        <v>23.139754876984263</v>
      </c>
    </row>
    <row r="33" spans="2:5" ht="12.75">
      <c r="B33" s="792" t="s">
        <v>81</v>
      </c>
      <c r="C33" s="793"/>
      <c r="D33" s="794"/>
      <c r="E33" s="795"/>
    </row>
    <row r="34" spans="2:5" ht="12.75">
      <c r="B34" s="787" t="s">
        <v>1361</v>
      </c>
      <c r="C34" s="788">
        <v>71.10519923065664</v>
      </c>
      <c r="D34" s="796">
        <v>68.19344209404478</v>
      </c>
      <c r="E34" s="797">
        <v>60.32224419581177</v>
      </c>
    </row>
    <row r="35" spans="2:5" ht="12.75">
      <c r="B35" s="791" t="s">
        <v>1362</v>
      </c>
      <c r="C35" s="774">
        <v>28.89480076934336</v>
      </c>
      <c r="D35" s="798">
        <v>31.80655790595522</v>
      </c>
      <c r="E35" s="799">
        <v>39.67775580418822</v>
      </c>
    </row>
    <row r="36" spans="2:5" ht="12.75">
      <c r="B36" s="792" t="s">
        <v>82</v>
      </c>
      <c r="C36" s="793"/>
      <c r="D36" s="794"/>
      <c r="E36" s="795"/>
    </row>
    <row r="37" spans="2:5" ht="12.75">
      <c r="B37" s="787" t="s">
        <v>1361</v>
      </c>
      <c r="C37" s="788">
        <v>60.511552423660056</v>
      </c>
      <c r="D37" s="796">
        <v>63.38954122011218</v>
      </c>
      <c r="E37" s="797">
        <v>56.85007851255632</v>
      </c>
    </row>
    <row r="38" spans="2:5" ht="12.75">
      <c r="B38" s="791" t="s">
        <v>1362</v>
      </c>
      <c r="C38" s="774">
        <v>39.48844757633995</v>
      </c>
      <c r="D38" s="798">
        <v>36.610458779887836</v>
      </c>
      <c r="E38" s="799">
        <v>43.149921487443684</v>
      </c>
    </row>
    <row r="39" spans="2:5" ht="12.75">
      <c r="B39" s="792" t="s">
        <v>83</v>
      </c>
      <c r="C39" s="793"/>
      <c r="D39" s="794"/>
      <c r="E39" s="795"/>
    </row>
    <row r="40" spans="2:5" ht="12.75">
      <c r="B40" s="787" t="s">
        <v>1361</v>
      </c>
      <c r="C40" s="788">
        <v>55.23154837859181</v>
      </c>
      <c r="D40" s="796">
        <v>61.60416097435364</v>
      </c>
      <c r="E40" s="797">
        <v>55.68250141200905</v>
      </c>
    </row>
    <row r="41" spans="2:5" ht="12.75">
      <c r="B41" s="791" t="s">
        <v>1362</v>
      </c>
      <c r="C41" s="774">
        <v>44.76845162140819</v>
      </c>
      <c r="D41" s="798">
        <v>38.395839025646374</v>
      </c>
      <c r="E41" s="799">
        <v>44.31749858799095</v>
      </c>
    </row>
    <row r="42" spans="2:5" ht="12.75">
      <c r="B42" s="792" t="s">
        <v>84</v>
      </c>
      <c r="C42" s="793"/>
      <c r="D42" s="794"/>
      <c r="E42" s="795"/>
    </row>
    <row r="43" spans="2:5" ht="12.75">
      <c r="B43" s="787" t="s">
        <v>1361</v>
      </c>
      <c r="C43" s="788">
        <v>63.15575259923099</v>
      </c>
      <c r="D43" s="796">
        <v>64.41367692526266</v>
      </c>
      <c r="E43" s="797">
        <v>57.548166653352595</v>
      </c>
    </row>
    <row r="44" spans="2:5" ht="12.75">
      <c r="B44" s="800" t="s">
        <v>1362</v>
      </c>
      <c r="C44" s="774">
        <v>36.844247400769014</v>
      </c>
      <c r="D44" s="798">
        <v>35.58632307473734</v>
      </c>
      <c r="E44" s="799">
        <v>42.451833346647405</v>
      </c>
    </row>
    <row r="45" spans="2:5" ht="12.75">
      <c r="B45" s="801" t="s">
        <v>85</v>
      </c>
      <c r="C45" s="793"/>
      <c r="D45" s="794"/>
      <c r="E45" s="795"/>
    </row>
    <row r="46" spans="2:5" ht="12.75">
      <c r="B46" s="800" t="s">
        <v>1363</v>
      </c>
      <c r="C46" s="788">
        <v>24.960244793365867</v>
      </c>
      <c r="D46" s="789">
        <v>21.31883508895368</v>
      </c>
      <c r="E46" s="790">
        <v>20.105265833448318</v>
      </c>
    </row>
    <row r="47" spans="2:5" ht="13.5" thickBot="1">
      <c r="B47" s="802" t="s">
        <v>1364</v>
      </c>
      <c r="C47" s="778">
        <v>75.03975520663414</v>
      </c>
      <c r="D47" s="779">
        <v>78.6811649110463</v>
      </c>
      <c r="E47" s="781">
        <v>79.89473416655167</v>
      </c>
    </row>
    <row r="49" ht="12.75">
      <c r="B49" s="759" t="s">
        <v>1365</v>
      </c>
    </row>
    <row r="50" ht="12.75">
      <c r="B50" s="759" t="s">
        <v>1206</v>
      </c>
    </row>
  </sheetData>
  <sheetProtection/>
  <mergeCells count="7">
    <mergeCell ref="B1:G1"/>
    <mergeCell ref="B2:G2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6.00390625" style="0" customWidth="1"/>
    <col min="2" max="2" width="22.7109375" style="0" customWidth="1"/>
    <col min="3" max="3" width="10.140625" style="0" customWidth="1"/>
    <col min="4" max="4" width="10.8515625" style="0" customWidth="1"/>
    <col min="5" max="5" width="10.57421875" style="0" customWidth="1"/>
    <col min="6" max="6" width="10.8515625" style="0" customWidth="1"/>
    <col min="7" max="7" width="10.57421875" style="0" customWidth="1"/>
  </cols>
  <sheetData>
    <row r="1" spans="2:7" ht="12.75">
      <c r="B1" s="1647" t="s">
        <v>197</v>
      </c>
      <c r="C1" s="1647"/>
      <c r="D1" s="1647"/>
      <c r="E1" s="1647"/>
      <c r="F1" s="1647"/>
      <c r="G1" s="1647"/>
    </row>
    <row r="2" spans="1:7" ht="15.75">
      <c r="A2" s="1527" t="s">
        <v>1128</v>
      </c>
      <c r="B2" s="1527"/>
      <c r="C2" s="1527"/>
      <c r="D2" s="1527"/>
      <c r="E2" s="1527"/>
      <c r="F2" s="1527"/>
      <c r="G2" s="1527"/>
    </row>
    <row r="3" spans="1:7" ht="13.5" thickBot="1">
      <c r="A3" s="1529"/>
      <c r="B3" s="1530"/>
      <c r="C3" s="1530"/>
      <c r="D3" s="1531"/>
      <c r="E3" s="1531"/>
      <c r="F3" s="1530"/>
      <c r="G3" s="1530" t="s">
        <v>1324</v>
      </c>
    </row>
    <row r="4" spans="1:7" ht="12.75">
      <c r="A4" s="1532"/>
      <c r="B4" s="1533"/>
      <c r="C4" s="1855" t="s">
        <v>627</v>
      </c>
      <c r="D4" s="1856"/>
      <c r="E4" s="1857"/>
      <c r="F4" s="1858" t="s">
        <v>59</v>
      </c>
      <c r="G4" s="1859"/>
    </row>
    <row r="5" spans="1:7" ht="12.75">
      <c r="A5" s="1534"/>
      <c r="B5" s="1535"/>
      <c r="C5" s="1536" t="s">
        <v>944</v>
      </c>
      <c r="D5" s="1537" t="s">
        <v>1406</v>
      </c>
      <c r="E5" s="1538" t="s">
        <v>925</v>
      </c>
      <c r="F5" s="1539" t="s">
        <v>1406</v>
      </c>
      <c r="G5" s="1540" t="s">
        <v>725</v>
      </c>
    </row>
    <row r="6" spans="1:7" ht="12.75">
      <c r="A6" s="1541"/>
      <c r="B6" s="1542" t="s">
        <v>86</v>
      </c>
      <c r="C6" s="1543">
        <v>22655.19</v>
      </c>
      <c r="D6" s="1544">
        <v>21651.541999999998</v>
      </c>
      <c r="E6" s="1545">
        <v>18754.019</v>
      </c>
      <c r="F6" s="1546">
        <v>-4.430101888353178</v>
      </c>
      <c r="G6" s="1547">
        <v>-13.382524902845248</v>
      </c>
    </row>
    <row r="7" spans="1:7" ht="12.75">
      <c r="A7" s="1548">
        <v>1</v>
      </c>
      <c r="B7" s="1549" t="s">
        <v>461</v>
      </c>
      <c r="C7" s="1550">
        <v>531.49</v>
      </c>
      <c r="D7" s="1551">
        <v>459.442</v>
      </c>
      <c r="E7" s="1552">
        <v>322.719</v>
      </c>
      <c r="F7" s="1553">
        <v>-13.555852414909026</v>
      </c>
      <c r="G7" s="1552">
        <v>-29.75848964613597</v>
      </c>
    </row>
    <row r="8" spans="1:7" ht="12.75">
      <c r="A8" s="1548">
        <v>2</v>
      </c>
      <c r="B8" s="1549" t="s">
        <v>87</v>
      </c>
      <c r="C8" s="1550">
        <v>7.5</v>
      </c>
      <c r="D8" s="1551">
        <v>0.1</v>
      </c>
      <c r="E8" s="1552">
        <v>3</v>
      </c>
      <c r="F8" s="1553">
        <v>-98.66666666666667</v>
      </c>
      <c r="G8" s="1552">
        <v>2900</v>
      </c>
    </row>
    <row r="9" spans="1:7" ht="12.75">
      <c r="A9" s="1548">
        <v>3</v>
      </c>
      <c r="B9" s="1549" t="s">
        <v>462</v>
      </c>
      <c r="C9" s="1550">
        <v>0.7</v>
      </c>
      <c r="D9" s="1551">
        <v>0.5</v>
      </c>
      <c r="E9" s="1552">
        <v>151.2</v>
      </c>
      <c r="F9" s="1553">
        <v>-28.57142857142857</v>
      </c>
      <c r="G9" s="1552">
        <v>30140</v>
      </c>
    </row>
    <row r="10" spans="1:7" ht="12.75">
      <c r="A10" s="1548">
        <v>4</v>
      </c>
      <c r="B10" s="1549" t="s">
        <v>463</v>
      </c>
      <c r="C10" s="1550">
        <v>57.2</v>
      </c>
      <c r="D10" s="1551">
        <v>159.6</v>
      </c>
      <c r="E10" s="1552">
        <v>111.7</v>
      </c>
      <c r="F10" s="1553">
        <v>179.02097902097898</v>
      </c>
      <c r="G10" s="1552">
        <v>-30.012531328320804</v>
      </c>
    </row>
    <row r="11" spans="1:7" ht="12.75">
      <c r="A11" s="1548">
        <v>5</v>
      </c>
      <c r="B11" s="1549" t="s">
        <v>464</v>
      </c>
      <c r="C11" s="1550">
        <v>42.2</v>
      </c>
      <c r="D11" s="1551">
        <v>46.9</v>
      </c>
      <c r="E11" s="1552">
        <v>4.4</v>
      </c>
      <c r="F11" s="1553">
        <v>11.13744075829382</v>
      </c>
      <c r="G11" s="1552">
        <v>-90.6183368869936</v>
      </c>
    </row>
    <row r="12" spans="1:7" ht="12.75">
      <c r="A12" s="1548">
        <v>6</v>
      </c>
      <c r="B12" s="1549" t="s">
        <v>465</v>
      </c>
      <c r="C12" s="1550">
        <v>631</v>
      </c>
      <c r="D12" s="1551">
        <v>713.8</v>
      </c>
      <c r="E12" s="1552">
        <v>726.7</v>
      </c>
      <c r="F12" s="1553">
        <v>13.122028526148966</v>
      </c>
      <c r="G12" s="1552">
        <v>1.8072289156626766</v>
      </c>
    </row>
    <row r="13" spans="1:7" ht="12.75">
      <c r="A13" s="1548">
        <v>7</v>
      </c>
      <c r="B13" s="1549" t="s">
        <v>466</v>
      </c>
      <c r="C13" s="1550">
        <v>268.3</v>
      </c>
      <c r="D13" s="1551">
        <v>314.2</v>
      </c>
      <c r="E13" s="1552">
        <v>615</v>
      </c>
      <c r="F13" s="1553">
        <v>17.107715244129707</v>
      </c>
      <c r="G13" s="1552">
        <v>95.73520050922977</v>
      </c>
    </row>
    <row r="14" spans="1:7" ht="12.75">
      <c r="A14" s="1548">
        <v>8</v>
      </c>
      <c r="B14" s="1549" t="s">
        <v>467</v>
      </c>
      <c r="C14" s="1550">
        <v>58.6</v>
      </c>
      <c r="D14" s="1551">
        <v>108.6</v>
      </c>
      <c r="E14" s="1552">
        <v>245</v>
      </c>
      <c r="F14" s="1553">
        <v>85.32423208191125</v>
      </c>
      <c r="G14" s="1552">
        <v>125.59852670349909</v>
      </c>
    </row>
    <row r="15" spans="1:7" ht="12.75">
      <c r="A15" s="1548">
        <v>9</v>
      </c>
      <c r="B15" s="1549" t="s">
        <v>468</v>
      </c>
      <c r="C15" s="1550">
        <v>739</v>
      </c>
      <c r="D15" s="1551">
        <v>218.3</v>
      </c>
      <c r="E15" s="1552">
        <v>166.9</v>
      </c>
      <c r="F15" s="1553">
        <v>-70.46008119079838</v>
      </c>
      <c r="G15" s="1552">
        <v>-23.54557947778288</v>
      </c>
    </row>
    <row r="16" spans="1:7" ht="12.75">
      <c r="A16" s="1548">
        <v>10</v>
      </c>
      <c r="B16" s="1549" t="s">
        <v>469</v>
      </c>
      <c r="C16" s="1550">
        <v>8</v>
      </c>
      <c r="D16" s="1551">
        <v>13.2</v>
      </c>
      <c r="E16" s="1552">
        <v>14.9</v>
      </c>
      <c r="F16" s="1553">
        <v>65</v>
      </c>
      <c r="G16" s="1552">
        <v>12.87878787878789</v>
      </c>
    </row>
    <row r="17" spans="1:7" ht="12.75">
      <c r="A17" s="1548">
        <v>11</v>
      </c>
      <c r="B17" s="1549" t="s">
        <v>470</v>
      </c>
      <c r="C17" s="1550">
        <v>34.1</v>
      </c>
      <c r="D17" s="1551">
        <v>503.3</v>
      </c>
      <c r="E17" s="1552">
        <v>485.5</v>
      </c>
      <c r="F17" s="1553">
        <v>1375.9530791788857</v>
      </c>
      <c r="G17" s="1552">
        <v>-3.5366580568249475</v>
      </c>
    </row>
    <row r="18" spans="1:7" ht="12.75">
      <c r="A18" s="1548">
        <v>12</v>
      </c>
      <c r="B18" s="1549" t="s">
        <v>471</v>
      </c>
      <c r="C18" s="1550">
        <v>31.2</v>
      </c>
      <c r="D18" s="1551">
        <v>35.9</v>
      </c>
      <c r="E18" s="1552">
        <v>46.4</v>
      </c>
      <c r="F18" s="1553">
        <v>15.064102564102583</v>
      </c>
      <c r="G18" s="1552">
        <v>29.24791086350976</v>
      </c>
    </row>
    <row r="19" spans="1:7" ht="12.75">
      <c r="A19" s="1548">
        <v>13</v>
      </c>
      <c r="B19" s="1549" t="s">
        <v>472</v>
      </c>
      <c r="C19" s="1550">
        <v>0.1</v>
      </c>
      <c r="D19" s="1551">
        <v>0.1</v>
      </c>
      <c r="E19" s="1552">
        <v>69.5</v>
      </c>
      <c r="F19" s="1553">
        <v>0</v>
      </c>
      <c r="G19" s="1552">
        <v>69400</v>
      </c>
    </row>
    <row r="20" spans="1:7" ht="12.75">
      <c r="A20" s="1548">
        <v>14</v>
      </c>
      <c r="B20" s="1549" t="s">
        <v>473</v>
      </c>
      <c r="C20" s="1550">
        <v>93.4</v>
      </c>
      <c r="D20" s="1551">
        <v>158.2</v>
      </c>
      <c r="E20" s="1552">
        <v>675.5</v>
      </c>
      <c r="F20" s="1553">
        <v>69.37901498929332</v>
      </c>
      <c r="G20" s="1552">
        <v>326.9911504424779</v>
      </c>
    </row>
    <row r="21" spans="1:7" ht="12.75">
      <c r="A21" s="1548">
        <v>15</v>
      </c>
      <c r="B21" s="1549" t="s">
        <v>474</v>
      </c>
      <c r="C21" s="1550">
        <v>3444.4</v>
      </c>
      <c r="D21" s="1551">
        <v>2132.3</v>
      </c>
      <c r="E21" s="1552">
        <v>4.2</v>
      </c>
      <c r="F21" s="1553">
        <v>-38.093717338288236</v>
      </c>
      <c r="G21" s="1552">
        <v>-99.80302959245884</v>
      </c>
    </row>
    <row r="22" spans="1:7" ht="12.75">
      <c r="A22" s="1548">
        <v>16</v>
      </c>
      <c r="B22" s="1549" t="s">
        <v>475</v>
      </c>
      <c r="C22" s="1550">
        <v>83</v>
      </c>
      <c r="D22" s="1551">
        <v>73.1</v>
      </c>
      <c r="E22" s="1552">
        <v>58.4</v>
      </c>
      <c r="F22" s="1553">
        <v>-11.927710843373518</v>
      </c>
      <c r="G22" s="1552">
        <v>-20.10943912448701</v>
      </c>
    </row>
    <row r="23" spans="1:7" ht="12.75">
      <c r="A23" s="1548">
        <v>17</v>
      </c>
      <c r="B23" s="1549" t="s">
        <v>476</v>
      </c>
      <c r="C23" s="1550">
        <v>319.7</v>
      </c>
      <c r="D23" s="1551">
        <v>428.1</v>
      </c>
      <c r="E23" s="1552">
        <v>258.6</v>
      </c>
      <c r="F23" s="1553">
        <v>33.906787613387536</v>
      </c>
      <c r="G23" s="1552">
        <v>-39.59355290819902</v>
      </c>
    </row>
    <row r="24" spans="1:7" ht="12.75">
      <c r="A24" s="1548">
        <v>18</v>
      </c>
      <c r="B24" s="1549" t="s">
        <v>477</v>
      </c>
      <c r="C24" s="1550">
        <v>9.3</v>
      </c>
      <c r="D24" s="1551">
        <v>15.1</v>
      </c>
      <c r="E24" s="1552">
        <v>10.5</v>
      </c>
      <c r="F24" s="1553">
        <v>62.36559139784947</v>
      </c>
      <c r="G24" s="1552">
        <v>-30.463576158940413</v>
      </c>
    </row>
    <row r="25" spans="1:7" ht="12.75">
      <c r="A25" s="1548">
        <v>19</v>
      </c>
      <c r="B25" s="1549" t="s">
        <v>478</v>
      </c>
      <c r="C25" s="1550">
        <v>48.4</v>
      </c>
      <c r="D25" s="1551">
        <v>76.9</v>
      </c>
      <c r="E25" s="1552">
        <v>94.2</v>
      </c>
      <c r="F25" s="1553">
        <v>58.884297520661136</v>
      </c>
      <c r="G25" s="1552">
        <v>22.496749024707412</v>
      </c>
    </row>
    <row r="26" spans="1:7" ht="12.75">
      <c r="A26" s="1548">
        <v>20</v>
      </c>
      <c r="B26" s="1549" t="s">
        <v>479</v>
      </c>
      <c r="C26" s="1550">
        <v>876.1</v>
      </c>
      <c r="D26" s="1551">
        <v>1148.2</v>
      </c>
      <c r="E26" s="1552">
        <v>1089.9</v>
      </c>
      <c r="F26" s="1553">
        <v>31.058098390594694</v>
      </c>
      <c r="G26" s="1552">
        <v>-5.077512628461932</v>
      </c>
    </row>
    <row r="27" spans="1:7" ht="12.75">
      <c r="A27" s="1548">
        <v>21</v>
      </c>
      <c r="B27" s="1549" t="s">
        <v>480</v>
      </c>
      <c r="C27" s="1550">
        <v>1808.4</v>
      </c>
      <c r="D27" s="1551">
        <v>1772.7</v>
      </c>
      <c r="E27" s="1552">
        <v>559.5</v>
      </c>
      <c r="F27" s="1553">
        <v>-1.974120769741205</v>
      </c>
      <c r="G27" s="1552">
        <v>-68.43797596886105</v>
      </c>
    </row>
    <row r="28" spans="1:7" ht="12.75">
      <c r="A28" s="1548"/>
      <c r="B28" s="1549" t="s">
        <v>514</v>
      </c>
      <c r="C28" s="1550">
        <v>222.3</v>
      </c>
      <c r="D28" s="1551">
        <v>403.2</v>
      </c>
      <c r="E28" s="1552">
        <v>129.2</v>
      </c>
      <c r="F28" s="1553">
        <v>81.37651821862346</v>
      </c>
      <c r="G28" s="1552">
        <v>-67.95634920634922</v>
      </c>
    </row>
    <row r="29" spans="1:7" ht="12.75">
      <c r="A29" s="1548"/>
      <c r="B29" s="1549" t="s">
        <v>515</v>
      </c>
      <c r="C29" s="1550">
        <v>966.8</v>
      </c>
      <c r="D29" s="1551">
        <v>790.1</v>
      </c>
      <c r="E29" s="1552">
        <v>125.4</v>
      </c>
      <c r="F29" s="1553">
        <v>-18.27678940835746</v>
      </c>
      <c r="G29" s="1552">
        <v>-84.12859131755474</v>
      </c>
    </row>
    <row r="30" spans="1:7" ht="12.75">
      <c r="A30" s="1548"/>
      <c r="B30" s="1549" t="s">
        <v>516</v>
      </c>
      <c r="C30" s="1550">
        <v>619.3</v>
      </c>
      <c r="D30" s="1551">
        <v>579.4</v>
      </c>
      <c r="E30" s="1552">
        <v>304.9</v>
      </c>
      <c r="F30" s="1553">
        <v>-6.44275795252706</v>
      </c>
      <c r="G30" s="1552">
        <v>-47.376596479116316</v>
      </c>
    </row>
    <row r="31" spans="1:7" ht="12.75">
      <c r="A31" s="1548">
        <v>22</v>
      </c>
      <c r="B31" s="1549" t="s">
        <v>481</v>
      </c>
      <c r="C31" s="1550">
        <v>20</v>
      </c>
      <c r="D31" s="1551">
        <v>47.7</v>
      </c>
      <c r="E31" s="1552">
        <v>16.8</v>
      </c>
      <c r="F31" s="1553">
        <v>138.5</v>
      </c>
      <c r="G31" s="1552">
        <v>-64.77987421383648</v>
      </c>
    </row>
    <row r="32" spans="1:7" ht="12.75">
      <c r="A32" s="1548">
        <v>23</v>
      </c>
      <c r="B32" s="1549" t="s">
        <v>482</v>
      </c>
      <c r="C32" s="1550">
        <v>425.7</v>
      </c>
      <c r="D32" s="1551">
        <v>649.2</v>
      </c>
      <c r="E32" s="1552">
        <v>56.7</v>
      </c>
      <c r="F32" s="1553">
        <v>52.50176180408741</v>
      </c>
      <c r="G32" s="1552">
        <v>-91.26617375231054</v>
      </c>
    </row>
    <row r="33" spans="1:7" ht="12.75">
      <c r="A33" s="1548">
        <v>24</v>
      </c>
      <c r="B33" s="1549" t="s">
        <v>483</v>
      </c>
      <c r="C33" s="1550">
        <v>63.6</v>
      </c>
      <c r="D33" s="1551">
        <v>113.7</v>
      </c>
      <c r="E33" s="1552">
        <v>158.9</v>
      </c>
      <c r="F33" s="1553">
        <v>78.77358490566036</v>
      </c>
      <c r="G33" s="1552">
        <v>39.75373790677219</v>
      </c>
    </row>
    <row r="34" spans="1:7" ht="12.75">
      <c r="A34" s="1548">
        <v>25</v>
      </c>
      <c r="B34" s="1549" t="s">
        <v>484</v>
      </c>
      <c r="C34" s="1550">
        <v>121.4</v>
      </c>
      <c r="D34" s="1551">
        <v>88.1</v>
      </c>
      <c r="E34" s="1552">
        <v>153.1</v>
      </c>
      <c r="F34" s="1553">
        <v>-27.429983525535434</v>
      </c>
      <c r="G34" s="1552">
        <v>73.77979568671964</v>
      </c>
    </row>
    <row r="35" spans="1:7" ht="12.75">
      <c r="A35" s="1548">
        <v>26</v>
      </c>
      <c r="B35" s="1549" t="s">
        <v>485</v>
      </c>
      <c r="C35" s="1550">
        <v>20.3</v>
      </c>
      <c r="D35" s="1551">
        <v>35.1</v>
      </c>
      <c r="E35" s="1552">
        <v>53.2</v>
      </c>
      <c r="F35" s="1553">
        <v>72.90640394088669</v>
      </c>
      <c r="G35" s="1552">
        <v>51.56695156695156</v>
      </c>
    </row>
    <row r="36" spans="1:7" ht="12.75">
      <c r="A36" s="1548">
        <v>27</v>
      </c>
      <c r="B36" s="1549" t="s">
        <v>486</v>
      </c>
      <c r="C36" s="1550">
        <v>152.8</v>
      </c>
      <c r="D36" s="1551">
        <v>320.2</v>
      </c>
      <c r="E36" s="1552">
        <v>523.7</v>
      </c>
      <c r="F36" s="1553">
        <v>109.5549738219895</v>
      </c>
      <c r="G36" s="1552">
        <v>63.5540287320425</v>
      </c>
    </row>
    <row r="37" spans="1:7" ht="12.75">
      <c r="A37" s="1548">
        <v>28</v>
      </c>
      <c r="B37" s="1549" t="s">
        <v>487</v>
      </c>
      <c r="C37" s="1550">
        <v>170.4</v>
      </c>
      <c r="D37" s="1551">
        <v>236.4</v>
      </c>
      <c r="E37" s="1552">
        <v>323.4</v>
      </c>
      <c r="F37" s="1553">
        <v>38.732394366197184</v>
      </c>
      <c r="G37" s="1552">
        <v>36.802030456852805</v>
      </c>
    </row>
    <row r="38" spans="1:7" ht="12.75">
      <c r="A38" s="1548">
        <v>29</v>
      </c>
      <c r="B38" s="1549" t="s">
        <v>488</v>
      </c>
      <c r="C38" s="1550">
        <v>81.4</v>
      </c>
      <c r="D38" s="1551">
        <v>75.4</v>
      </c>
      <c r="E38" s="1552">
        <v>72.1</v>
      </c>
      <c r="F38" s="1553">
        <v>-7.371007371007394</v>
      </c>
      <c r="G38" s="1552">
        <v>-4.376657824933659</v>
      </c>
    </row>
    <row r="39" spans="1:7" ht="12.75">
      <c r="A39" s="1548">
        <v>30</v>
      </c>
      <c r="B39" s="1549" t="s">
        <v>489</v>
      </c>
      <c r="C39" s="1550">
        <v>130.3</v>
      </c>
      <c r="D39" s="1551">
        <v>92</v>
      </c>
      <c r="E39" s="1552">
        <v>60.4</v>
      </c>
      <c r="F39" s="1553">
        <v>-29.393706830391395</v>
      </c>
      <c r="G39" s="1552">
        <v>-34.34782608695653</v>
      </c>
    </row>
    <row r="40" spans="1:7" ht="12.75">
      <c r="A40" s="1548">
        <v>31</v>
      </c>
      <c r="B40" s="1549" t="s">
        <v>490</v>
      </c>
      <c r="C40" s="1550">
        <v>33.6</v>
      </c>
      <c r="D40" s="1551">
        <v>0.6</v>
      </c>
      <c r="E40" s="1552">
        <v>39.1</v>
      </c>
      <c r="F40" s="1553">
        <v>-98.21428571428571</v>
      </c>
      <c r="G40" s="1552">
        <v>6416.666666666667</v>
      </c>
    </row>
    <row r="41" spans="1:7" ht="12.75">
      <c r="A41" s="1548">
        <v>32</v>
      </c>
      <c r="B41" s="1549" t="s">
        <v>491</v>
      </c>
      <c r="C41" s="1550">
        <v>262.5</v>
      </c>
      <c r="D41" s="1551">
        <v>277.1</v>
      </c>
      <c r="E41" s="1552">
        <v>453.9</v>
      </c>
      <c r="F41" s="1553">
        <v>5.561904761904771</v>
      </c>
      <c r="G41" s="1552">
        <v>63.80368098159508</v>
      </c>
    </row>
    <row r="42" spans="1:7" ht="12.75">
      <c r="A42" s="1548">
        <v>33</v>
      </c>
      <c r="B42" s="1549" t="s">
        <v>492</v>
      </c>
      <c r="C42" s="1550">
        <v>1387.9</v>
      </c>
      <c r="D42" s="1551">
        <v>1660.3</v>
      </c>
      <c r="E42" s="1552">
        <v>1355.5</v>
      </c>
      <c r="F42" s="1553">
        <v>19.626774263275465</v>
      </c>
      <c r="G42" s="1552">
        <v>-18.358128049147737</v>
      </c>
    </row>
    <row r="43" spans="1:7" ht="12.75">
      <c r="A43" s="1548">
        <v>34</v>
      </c>
      <c r="B43" s="1549" t="s">
        <v>1035</v>
      </c>
      <c r="C43" s="1550">
        <v>278.5</v>
      </c>
      <c r="D43" s="1551">
        <v>280.5</v>
      </c>
      <c r="E43" s="1552">
        <v>327.3</v>
      </c>
      <c r="F43" s="1553">
        <v>0.7181328545781156</v>
      </c>
      <c r="G43" s="1552">
        <v>16.684491978609643</v>
      </c>
    </row>
    <row r="44" spans="1:7" ht="12.75">
      <c r="A44" s="1548">
        <v>35</v>
      </c>
      <c r="B44" s="1549" t="s">
        <v>493</v>
      </c>
      <c r="C44" s="1550">
        <v>0</v>
      </c>
      <c r="D44" s="1551">
        <v>31.1</v>
      </c>
      <c r="E44" s="1552">
        <v>4.8</v>
      </c>
      <c r="F44" s="1553" t="s">
        <v>2</v>
      </c>
      <c r="G44" s="1552">
        <v>-84.56591639871382</v>
      </c>
    </row>
    <row r="45" spans="1:7" ht="12.75">
      <c r="A45" s="1548">
        <v>36</v>
      </c>
      <c r="B45" s="1549" t="s">
        <v>494</v>
      </c>
      <c r="C45" s="1550">
        <v>549.7</v>
      </c>
      <c r="D45" s="1551">
        <v>370.5</v>
      </c>
      <c r="E45" s="1552">
        <v>1409.2</v>
      </c>
      <c r="F45" s="1553">
        <v>-32.59959978169911</v>
      </c>
      <c r="G45" s="1552">
        <v>280.35087719298247</v>
      </c>
    </row>
    <row r="46" spans="1:7" ht="12.75">
      <c r="A46" s="1548">
        <v>37</v>
      </c>
      <c r="B46" s="1549" t="s">
        <v>495</v>
      </c>
      <c r="C46" s="1550">
        <v>94.2</v>
      </c>
      <c r="D46" s="1551">
        <v>123.9</v>
      </c>
      <c r="E46" s="1552">
        <v>55</v>
      </c>
      <c r="F46" s="1553">
        <v>31.528662420382148</v>
      </c>
      <c r="G46" s="1552">
        <v>-55.60936238902341</v>
      </c>
    </row>
    <row r="47" spans="1:7" ht="12.75">
      <c r="A47" s="1548">
        <v>38</v>
      </c>
      <c r="B47" s="1549" t="s">
        <v>496</v>
      </c>
      <c r="C47" s="1550">
        <v>414.4</v>
      </c>
      <c r="D47" s="1551">
        <v>209.3</v>
      </c>
      <c r="E47" s="1552">
        <v>213</v>
      </c>
      <c r="F47" s="1553">
        <v>-49.493243243243235</v>
      </c>
      <c r="G47" s="1552">
        <v>1.767797419971302</v>
      </c>
    </row>
    <row r="48" spans="1:7" ht="12.75">
      <c r="A48" s="1548">
        <v>39</v>
      </c>
      <c r="B48" s="1549" t="s">
        <v>497</v>
      </c>
      <c r="C48" s="1550">
        <v>185.3</v>
      </c>
      <c r="D48" s="1551">
        <v>262.8</v>
      </c>
      <c r="E48" s="1552">
        <v>600</v>
      </c>
      <c r="F48" s="1553">
        <v>41.82406907717217</v>
      </c>
      <c r="G48" s="1552">
        <v>128.31050228310502</v>
      </c>
    </row>
    <row r="49" spans="1:7" ht="12.75">
      <c r="A49" s="1548">
        <v>40</v>
      </c>
      <c r="B49" s="1549" t="s">
        <v>498</v>
      </c>
      <c r="C49" s="1550">
        <v>207.8</v>
      </c>
      <c r="D49" s="1551">
        <v>230.8</v>
      </c>
      <c r="E49" s="1552">
        <v>106.3</v>
      </c>
      <c r="F49" s="1553">
        <v>11.068334937439886</v>
      </c>
      <c r="G49" s="1552">
        <v>-53.94280762564992</v>
      </c>
    </row>
    <row r="50" spans="1:7" ht="12.75">
      <c r="A50" s="1548">
        <v>41</v>
      </c>
      <c r="B50" s="1549" t="s">
        <v>499</v>
      </c>
      <c r="C50" s="1550">
        <v>336.6</v>
      </c>
      <c r="D50" s="1551">
        <v>286.2</v>
      </c>
      <c r="E50" s="1552">
        <v>374.4</v>
      </c>
      <c r="F50" s="1553">
        <v>-14.973262032085557</v>
      </c>
      <c r="G50" s="1552">
        <v>30.817610062893095</v>
      </c>
    </row>
    <row r="51" spans="1:7" ht="12.75">
      <c r="A51" s="1548">
        <v>42</v>
      </c>
      <c r="B51" s="1549" t="s">
        <v>500</v>
      </c>
      <c r="C51" s="1550">
        <v>251.9</v>
      </c>
      <c r="D51" s="1551">
        <v>205.5</v>
      </c>
      <c r="E51" s="1552">
        <v>134.7</v>
      </c>
      <c r="F51" s="1553">
        <v>-18.420007939658603</v>
      </c>
      <c r="G51" s="1552">
        <v>-34.45255474452554</v>
      </c>
    </row>
    <row r="52" spans="1:7" ht="12.75">
      <c r="A52" s="1548">
        <v>43</v>
      </c>
      <c r="B52" s="1549" t="s">
        <v>501</v>
      </c>
      <c r="C52" s="1550">
        <v>122.9</v>
      </c>
      <c r="D52" s="1551">
        <v>46.9</v>
      </c>
      <c r="E52" s="1552">
        <v>53.2</v>
      </c>
      <c r="F52" s="1553">
        <v>-61.83889340927583</v>
      </c>
      <c r="G52" s="1552">
        <v>13.432835820895534</v>
      </c>
    </row>
    <row r="53" spans="1:7" ht="12.75">
      <c r="A53" s="1548">
        <v>44</v>
      </c>
      <c r="B53" s="1549" t="s">
        <v>502</v>
      </c>
      <c r="C53" s="1550">
        <v>2097.7</v>
      </c>
      <c r="D53" s="1551">
        <v>1531.9</v>
      </c>
      <c r="E53" s="1552">
        <v>1324</v>
      </c>
      <c r="F53" s="1553">
        <v>-26.972398341040176</v>
      </c>
      <c r="G53" s="1552">
        <v>-13.571381943991113</v>
      </c>
    </row>
    <row r="54" spans="1:7" ht="12.75">
      <c r="A54" s="1548">
        <v>45</v>
      </c>
      <c r="B54" s="1549" t="s">
        <v>503</v>
      </c>
      <c r="C54" s="1550">
        <v>2582.1</v>
      </c>
      <c r="D54" s="1551">
        <v>2314.7</v>
      </c>
      <c r="E54" s="1552">
        <v>2102</v>
      </c>
      <c r="F54" s="1553">
        <v>-10.355911854691925</v>
      </c>
      <c r="G54" s="1552">
        <v>-9.189095779150662</v>
      </c>
    </row>
    <row r="55" spans="1:7" ht="12.75">
      <c r="A55" s="1548">
        <v>46</v>
      </c>
      <c r="B55" s="1549" t="s">
        <v>504</v>
      </c>
      <c r="C55" s="1550">
        <v>438.9</v>
      </c>
      <c r="D55" s="1551">
        <v>191.6</v>
      </c>
      <c r="E55" s="1552">
        <v>448.4</v>
      </c>
      <c r="F55" s="1553">
        <v>-56.34540897698792</v>
      </c>
      <c r="G55" s="1552">
        <v>134.02922755741122</v>
      </c>
    </row>
    <row r="56" spans="1:7" ht="12.75">
      <c r="A56" s="1548">
        <v>47</v>
      </c>
      <c r="B56" s="1549" t="s">
        <v>505</v>
      </c>
      <c r="C56" s="1550">
        <v>6.9</v>
      </c>
      <c r="D56" s="1551">
        <v>0</v>
      </c>
      <c r="E56" s="1552">
        <v>0.5</v>
      </c>
      <c r="F56" s="1553">
        <v>-100</v>
      </c>
      <c r="G56" s="1552" t="s">
        <v>2</v>
      </c>
    </row>
    <row r="57" spans="1:7" ht="12.75">
      <c r="A57" s="1548">
        <v>48</v>
      </c>
      <c r="B57" s="1549" t="s">
        <v>506</v>
      </c>
      <c r="C57" s="1550">
        <v>11</v>
      </c>
      <c r="D57" s="1551">
        <v>15.8</v>
      </c>
      <c r="E57" s="1552">
        <v>66.8</v>
      </c>
      <c r="F57" s="1553">
        <v>43.636363636363654</v>
      </c>
      <c r="G57" s="1552">
        <v>322.78481012658233</v>
      </c>
    </row>
    <row r="58" spans="1:7" ht="12.75">
      <c r="A58" s="1548">
        <v>49</v>
      </c>
      <c r="B58" s="1549" t="s">
        <v>507</v>
      </c>
      <c r="C58" s="1550">
        <v>1099.1</v>
      </c>
      <c r="D58" s="1551">
        <v>813.6</v>
      </c>
      <c r="E58" s="1552">
        <v>693</v>
      </c>
      <c r="F58" s="1553">
        <v>-25.97579838049313</v>
      </c>
      <c r="G58" s="1552">
        <v>-14.82300884955751</v>
      </c>
    </row>
    <row r="59" spans="1:7" ht="12.75">
      <c r="A59" s="1548">
        <v>50</v>
      </c>
      <c r="B59" s="1549" t="s">
        <v>508</v>
      </c>
      <c r="C59" s="1550">
        <v>0</v>
      </c>
      <c r="D59" s="1551">
        <v>0</v>
      </c>
      <c r="E59" s="1552">
        <v>0</v>
      </c>
      <c r="F59" s="1553" t="s">
        <v>2</v>
      </c>
      <c r="G59" s="1552" t="s">
        <v>2</v>
      </c>
    </row>
    <row r="60" spans="1:7" ht="12.75">
      <c r="A60" s="1548">
        <v>51</v>
      </c>
      <c r="B60" s="1549" t="s">
        <v>509</v>
      </c>
      <c r="C60" s="1550">
        <v>2016.2</v>
      </c>
      <c r="D60" s="1551">
        <v>2762.1</v>
      </c>
      <c r="E60" s="1552">
        <v>1860.9</v>
      </c>
      <c r="F60" s="1553">
        <v>36.99533776411073</v>
      </c>
      <c r="G60" s="1552">
        <v>-32.627348756381025</v>
      </c>
    </row>
    <row r="61" spans="1:7" ht="12.75">
      <c r="A61" s="1548"/>
      <c r="B61" s="1554" t="s">
        <v>510</v>
      </c>
      <c r="C61" s="1555">
        <v>5034.81</v>
      </c>
      <c r="D61" s="1556">
        <v>4135.058000000001</v>
      </c>
      <c r="E61" s="1557">
        <v>7966.080999999998</v>
      </c>
      <c r="F61" s="1558">
        <v>-17.87062471076368</v>
      </c>
      <c r="G61" s="1559">
        <v>92.64738245509488</v>
      </c>
    </row>
    <row r="62" spans="1:7" ht="13.5" thickBot="1">
      <c r="A62" s="1560"/>
      <c r="B62" s="1561" t="s">
        <v>511</v>
      </c>
      <c r="C62" s="1562">
        <v>27690</v>
      </c>
      <c r="D62" s="1563">
        <v>25786.6</v>
      </c>
      <c r="E62" s="1564">
        <v>26720.1</v>
      </c>
      <c r="F62" s="1565">
        <v>-6.8739617190321525</v>
      </c>
      <c r="G62" s="1566">
        <v>3.620097259817115</v>
      </c>
    </row>
    <row r="63" spans="1:7" ht="12.75">
      <c r="A63" s="1567"/>
      <c r="B63" s="1567"/>
      <c r="C63" s="1567"/>
      <c r="D63" s="1567"/>
      <c r="E63" s="1567"/>
      <c r="F63" s="1567"/>
      <c r="G63" s="1567"/>
    </row>
    <row r="64" spans="1:7" ht="12.75">
      <c r="A64" s="1567" t="s">
        <v>88</v>
      </c>
      <c r="B64" s="1567"/>
      <c r="C64" s="1567"/>
      <c r="D64" s="1567"/>
      <c r="E64" s="1567"/>
      <c r="F64" s="1567"/>
      <c r="G64" s="1567"/>
    </row>
  </sheetData>
  <sheetProtection/>
  <mergeCells count="3">
    <mergeCell ref="C4:E4"/>
    <mergeCell ref="F4:G4"/>
    <mergeCell ref="B1:G1"/>
  </mergeCells>
  <printOptions/>
  <pageMargins left="1.07" right="0.75" top="0.27" bottom="0.23" header="0.2" footer="0.2"/>
  <pageSetup horizontalDpi="600" verticalDpi="600" orientation="portrait" scale="94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5.57421875" style="0" customWidth="1"/>
    <col min="2" max="2" width="24.8515625" style="0" bestFit="1" customWidth="1"/>
    <col min="7" max="7" width="10.57421875" style="0" customWidth="1"/>
  </cols>
  <sheetData>
    <row r="1" spans="1:7" ht="15.75" customHeight="1">
      <c r="A1" s="1647" t="s">
        <v>198</v>
      </c>
      <c r="B1" s="1647"/>
      <c r="C1" s="1647"/>
      <c r="D1" s="1647"/>
      <c r="E1" s="1647"/>
      <c r="F1" s="1647"/>
      <c r="G1" s="1647"/>
    </row>
    <row r="2" spans="1:7" ht="15.75">
      <c r="A2" s="1527" t="s">
        <v>1129</v>
      </c>
      <c r="B2" s="1528"/>
      <c r="C2" s="1528"/>
      <c r="D2" s="1528"/>
      <c r="E2" s="1528"/>
      <c r="F2" s="1528"/>
      <c r="G2" s="1528"/>
    </row>
    <row r="3" spans="1:7" ht="13.5" thickBot="1">
      <c r="A3" s="1529"/>
      <c r="B3" s="1530"/>
      <c r="C3" s="1530"/>
      <c r="D3" s="1531"/>
      <c r="E3" s="1531"/>
      <c r="F3" s="1530"/>
      <c r="G3" s="1530" t="s">
        <v>1324</v>
      </c>
    </row>
    <row r="4" spans="1:7" ht="12.75">
      <c r="A4" s="1568"/>
      <c r="B4" s="1533"/>
      <c r="C4" s="1860" t="s">
        <v>627</v>
      </c>
      <c r="D4" s="1861"/>
      <c r="E4" s="1862"/>
      <c r="F4" s="1858" t="s">
        <v>59</v>
      </c>
      <c r="G4" s="1859"/>
    </row>
    <row r="5" spans="1:7" ht="12.75">
      <c r="A5" s="1534"/>
      <c r="B5" s="1535"/>
      <c r="C5" s="1536" t="s">
        <v>944</v>
      </c>
      <c r="D5" s="1537" t="s">
        <v>1406</v>
      </c>
      <c r="E5" s="1540" t="s">
        <v>925</v>
      </c>
      <c r="F5" s="1539" t="s">
        <v>1406</v>
      </c>
      <c r="G5" s="1540" t="s">
        <v>725</v>
      </c>
    </row>
    <row r="6" spans="1:7" ht="12.75">
      <c r="A6" s="1569"/>
      <c r="B6" s="1542" t="s">
        <v>86</v>
      </c>
      <c r="C6" s="1570">
        <v>8885.6</v>
      </c>
      <c r="D6" s="1571">
        <v>7481</v>
      </c>
      <c r="E6" s="1547">
        <v>12944</v>
      </c>
      <c r="F6" s="1546">
        <v>-15.807598811560283</v>
      </c>
      <c r="G6" s="1547">
        <v>73.02499665820076</v>
      </c>
    </row>
    <row r="7" spans="1:7" ht="12.75">
      <c r="A7" s="1548">
        <v>1</v>
      </c>
      <c r="B7" s="1549" t="s">
        <v>517</v>
      </c>
      <c r="C7" s="1572">
        <v>183.5</v>
      </c>
      <c r="D7" s="1551">
        <v>124.8</v>
      </c>
      <c r="E7" s="1552">
        <v>209.8</v>
      </c>
      <c r="F7" s="1553">
        <v>-31.989100817438697</v>
      </c>
      <c r="G7" s="1552">
        <v>68.10897435897436</v>
      </c>
    </row>
    <row r="8" spans="1:7" ht="12.75">
      <c r="A8" s="1548">
        <v>2</v>
      </c>
      <c r="B8" s="1549" t="s">
        <v>478</v>
      </c>
      <c r="C8" s="1573">
        <v>26.1</v>
      </c>
      <c r="D8" s="1551">
        <v>54.7</v>
      </c>
      <c r="E8" s="1552">
        <v>257.1</v>
      </c>
      <c r="F8" s="1553">
        <v>109.57854406130267</v>
      </c>
      <c r="G8" s="1552">
        <v>370.0182815356489</v>
      </c>
    </row>
    <row r="9" spans="1:7" ht="12.75">
      <c r="A9" s="1548">
        <v>3</v>
      </c>
      <c r="B9" s="1549" t="s">
        <v>518</v>
      </c>
      <c r="C9" s="1573">
        <v>157.7</v>
      </c>
      <c r="D9" s="1551">
        <v>29.6</v>
      </c>
      <c r="E9" s="1552">
        <v>197.1</v>
      </c>
      <c r="F9" s="1553">
        <v>-81.2301838934686</v>
      </c>
      <c r="G9" s="1552">
        <v>565.8783783783783</v>
      </c>
    </row>
    <row r="10" spans="1:7" ht="12.75">
      <c r="A10" s="1548">
        <v>4</v>
      </c>
      <c r="B10" s="1549" t="s">
        <v>519</v>
      </c>
      <c r="C10" s="1573">
        <v>4.3</v>
      </c>
      <c r="D10" s="1551">
        <v>1.2</v>
      </c>
      <c r="E10" s="1552">
        <v>1</v>
      </c>
      <c r="F10" s="1553">
        <v>-72.09302325581396</v>
      </c>
      <c r="G10" s="1552">
        <v>-16.666666666666657</v>
      </c>
    </row>
    <row r="11" spans="1:7" ht="12.75">
      <c r="A11" s="1548">
        <v>5</v>
      </c>
      <c r="B11" s="1549" t="s">
        <v>490</v>
      </c>
      <c r="C11" s="1573">
        <v>711.4</v>
      </c>
      <c r="D11" s="1551">
        <v>143</v>
      </c>
      <c r="E11" s="1552">
        <v>953.9</v>
      </c>
      <c r="F11" s="1553">
        <v>-79.89879111610908</v>
      </c>
      <c r="G11" s="1552">
        <v>567.062937062937</v>
      </c>
    </row>
    <row r="12" spans="1:7" ht="12.75">
      <c r="A12" s="1548">
        <v>6</v>
      </c>
      <c r="B12" s="1549" t="s">
        <v>1035</v>
      </c>
      <c r="C12" s="1573">
        <v>308.5</v>
      </c>
      <c r="D12" s="1551">
        <v>466.9</v>
      </c>
      <c r="E12" s="1552">
        <v>3925.5</v>
      </c>
      <c r="F12" s="1553">
        <v>51.3452188006483</v>
      </c>
      <c r="G12" s="1552">
        <v>740.7581923324052</v>
      </c>
    </row>
    <row r="13" spans="1:7" ht="12.75">
      <c r="A13" s="1548">
        <v>7</v>
      </c>
      <c r="B13" s="1549" t="s">
        <v>520</v>
      </c>
      <c r="C13" s="1573">
        <v>3436.4</v>
      </c>
      <c r="D13" s="1551">
        <v>3089.4</v>
      </c>
      <c r="E13" s="1552">
        <v>3245.6</v>
      </c>
      <c r="F13" s="1553">
        <v>-10.097776743103253</v>
      </c>
      <c r="G13" s="1552">
        <v>5.0559979284003305</v>
      </c>
    </row>
    <row r="14" spans="1:7" ht="12.75">
      <c r="A14" s="1548">
        <v>8</v>
      </c>
      <c r="B14" s="1549" t="s">
        <v>521</v>
      </c>
      <c r="C14" s="1573">
        <v>27.8</v>
      </c>
      <c r="D14" s="1551">
        <v>14.5</v>
      </c>
      <c r="E14" s="1552">
        <v>5.2</v>
      </c>
      <c r="F14" s="1553">
        <v>-47.841726618705025</v>
      </c>
      <c r="G14" s="1552">
        <v>-64.13793103448276</v>
      </c>
    </row>
    <row r="15" spans="1:7" ht="12.75">
      <c r="A15" s="1548">
        <v>9</v>
      </c>
      <c r="B15" s="1549" t="s">
        <v>522</v>
      </c>
      <c r="C15" s="1573">
        <v>188.9</v>
      </c>
      <c r="D15" s="1551">
        <v>159.4</v>
      </c>
      <c r="E15" s="1552">
        <v>216.8</v>
      </c>
      <c r="F15" s="1553">
        <v>-15.61672842773956</v>
      </c>
      <c r="G15" s="1552">
        <v>36.01003764115433</v>
      </c>
    </row>
    <row r="16" spans="1:7" ht="12.75">
      <c r="A16" s="1548">
        <v>10</v>
      </c>
      <c r="B16" s="1549" t="s">
        <v>523</v>
      </c>
      <c r="C16" s="1573">
        <v>190.3</v>
      </c>
      <c r="D16" s="1551">
        <v>118.4</v>
      </c>
      <c r="E16" s="1552">
        <v>190.6</v>
      </c>
      <c r="F16" s="1553">
        <v>-37.78244876510772</v>
      </c>
      <c r="G16" s="1552">
        <v>60.97972972972971</v>
      </c>
    </row>
    <row r="17" spans="1:7" ht="12.75">
      <c r="A17" s="1548">
        <v>11</v>
      </c>
      <c r="B17" s="1549" t="s">
        <v>524</v>
      </c>
      <c r="C17" s="1573">
        <v>93</v>
      </c>
      <c r="D17" s="1551">
        <v>32.2</v>
      </c>
      <c r="E17" s="1552">
        <v>40.9</v>
      </c>
      <c r="F17" s="1553">
        <v>-65.3763440860215</v>
      </c>
      <c r="G17" s="1552">
        <v>27.018633540372704</v>
      </c>
    </row>
    <row r="18" spans="1:7" ht="12.75">
      <c r="A18" s="1548">
        <v>12</v>
      </c>
      <c r="B18" s="1549" t="s">
        <v>525</v>
      </c>
      <c r="C18" s="1573">
        <v>3557.7</v>
      </c>
      <c r="D18" s="1551">
        <v>3246.9</v>
      </c>
      <c r="E18" s="1552">
        <v>3700.5</v>
      </c>
      <c r="F18" s="1553">
        <v>-8.735981111392192</v>
      </c>
      <c r="G18" s="1552">
        <v>13.97024854476581</v>
      </c>
    </row>
    <row r="19" spans="1:7" ht="12.75">
      <c r="A19" s="1550"/>
      <c r="B19" s="1554" t="s">
        <v>510</v>
      </c>
      <c r="C19" s="1574">
        <v>2366.7</v>
      </c>
      <c r="D19" s="1575">
        <v>4546.3</v>
      </c>
      <c r="E19" s="1576">
        <v>4631.1</v>
      </c>
      <c r="F19" s="1558">
        <v>92.09447754256988</v>
      </c>
      <c r="G19" s="1559">
        <v>1.8652530629303499</v>
      </c>
    </row>
    <row r="20" spans="1:7" ht="13.5" thickBot="1">
      <c r="A20" s="1577"/>
      <c r="B20" s="1561" t="s">
        <v>526</v>
      </c>
      <c r="C20" s="1578">
        <v>11252.3</v>
      </c>
      <c r="D20" s="1563">
        <v>12027.3</v>
      </c>
      <c r="E20" s="1564">
        <v>17575.1</v>
      </c>
      <c r="F20" s="1565">
        <v>6.8874807817068415</v>
      </c>
      <c r="G20" s="1566">
        <v>46.126728359648496</v>
      </c>
    </row>
  </sheetData>
  <sheetProtection/>
  <mergeCells count="3">
    <mergeCell ref="C4:E4"/>
    <mergeCell ref="F4:G4"/>
    <mergeCell ref="A1:G1"/>
  </mergeCells>
  <printOptions/>
  <pageMargins left="0.99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6.00390625" style="0" customWidth="1"/>
    <col min="2" max="2" width="23.00390625" style="0" customWidth="1"/>
    <col min="3" max="3" width="10.140625" style="0" customWidth="1"/>
    <col min="4" max="4" width="10.00390625" style="0" customWidth="1"/>
    <col min="5" max="5" width="10.140625" style="0" customWidth="1"/>
    <col min="6" max="6" width="10.28125" style="0" customWidth="1"/>
    <col min="7" max="7" width="11.140625" style="0" customWidth="1"/>
  </cols>
  <sheetData>
    <row r="1" spans="1:7" ht="15.75">
      <c r="A1" s="1597" t="s">
        <v>199</v>
      </c>
      <c r="B1" s="1527"/>
      <c r="C1" s="1527"/>
      <c r="D1" s="1527"/>
      <c r="E1" s="1527"/>
      <c r="F1" s="1527"/>
      <c r="G1" s="1527"/>
    </row>
    <row r="2" spans="1:7" ht="15.75">
      <c r="A2" s="1527" t="s">
        <v>718</v>
      </c>
      <c r="B2" s="1579"/>
      <c r="C2" s="1579"/>
      <c r="D2" s="1579"/>
      <c r="E2" s="1579"/>
      <c r="F2" s="1579"/>
      <c r="G2" s="1579"/>
    </row>
    <row r="3" spans="1:7" ht="13.5" thickBot="1">
      <c r="A3" s="1580"/>
      <c r="B3" s="1530"/>
      <c r="C3" s="1530"/>
      <c r="D3" s="1531"/>
      <c r="E3" s="1531"/>
      <c r="F3" s="1581"/>
      <c r="G3" s="1581" t="s">
        <v>1324</v>
      </c>
    </row>
    <row r="4" spans="1:7" ht="12.75">
      <c r="A4" s="1582"/>
      <c r="B4" s="1533"/>
      <c r="C4" s="1860" t="s">
        <v>627</v>
      </c>
      <c r="D4" s="1861"/>
      <c r="E4" s="1862"/>
      <c r="F4" s="1858" t="s">
        <v>59</v>
      </c>
      <c r="G4" s="1859"/>
    </row>
    <row r="5" spans="1:7" ht="12.75">
      <c r="A5" s="1534"/>
      <c r="B5" s="1535"/>
      <c r="C5" s="1536" t="s">
        <v>944</v>
      </c>
      <c r="D5" s="1537" t="s">
        <v>1406</v>
      </c>
      <c r="E5" s="1540" t="s">
        <v>925</v>
      </c>
      <c r="F5" s="1539" t="s">
        <v>1406</v>
      </c>
      <c r="G5" s="1540" t="s">
        <v>725</v>
      </c>
    </row>
    <row r="6" spans="1:7" ht="12.75">
      <c r="A6" s="1583"/>
      <c r="B6" s="1542" t="s">
        <v>86</v>
      </c>
      <c r="C6" s="1570">
        <v>53760.43299999999</v>
      </c>
      <c r="D6" s="1584">
        <v>69178.10100000001</v>
      </c>
      <c r="E6" s="1585">
        <v>74863.609</v>
      </c>
      <c r="F6" s="1546">
        <v>28.678466931246675</v>
      </c>
      <c r="G6" s="1547">
        <v>8.218652894215722</v>
      </c>
    </row>
    <row r="7" spans="1:7" ht="12.75">
      <c r="A7" s="1548">
        <v>1</v>
      </c>
      <c r="B7" s="1586" t="s">
        <v>527</v>
      </c>
      <c r="C7" s="1573">
        <v>634.8</v>
      </c>
      <c r="D7" s="1587">
        <v>1103.6</v>
      </c>
      <c r="E7" s="1588">
        <v>1105.7</v>
      </c>
      <c r="F7" s="1589">
        <v>73.85003150598612</v>
      </c>
      <c r="G7" s="1590">
        <v>0.19028633562885489</v>
      </c>
    </row>
    <row r="8" spans="1:7" ht="12.75">
      <c r="A8" s="1548">
        <v>2</v>
      </c>
      <c r="B8" s="1586" t="s">
        <v>528</v>
      </c>
      <c r="C8" s="1573">
        <v>221.04</v>
      </c>
      <c r="D8" s="1587">
        <v>439.155</v>
      </c>
      <c r="E8" s="1588">
        <v>119.444</v>
      </c>
      <c r="F8" s="1589">
        <v>98.67671009771985</v>
      </c>
      <c r="G8" s="1590">
        <v>-72.8014026938097</v>
      </c>
    </row>
    <row r="9" spans="1:7" ht="12.75">
      <c r="A9" s="1548">
        <v>3</v>
      </c>
      <c r="B9" s="1586" t="s">
        <v>529</v>
      </c>
      <c r="C9" s="1573">
        <v>312.9</v>
      </c>
      <c r="D9" s="1587">
        <v>231.6</v>
      </c>
      <c r="E9" s="1588">
        <v>426.4</v>
      </c>
      <c r="F9" s="1589">
        <v>-25.98274209012463</v>
      </c>
      <c r="G9" s="1590">
        <v>84.11053540587218</v>
      </c>
    </row>
    <row r="10" spans="1:7" ht="12.75">
      <c r="A10" s="1548">
        <v>4</v>
      </c>
      <c r="B10" s="1586" t="s">
        <v>530</v>
      </c>
      <c r="C10" s="1573">
        <v>217.9</v>
      </c>
      <c r="D10" s="1587">
        <v>116.2</v>
      </c>
      <c r="E10" s="1588">
        <v>52.7</v>
      </c>
      <c r="F10" s="1589">
        <v>-46.67278568150528</v>
      </c>
      <c r="G10" s="1590">
        <v>-54.64716006884681</v>
      </c>
    </row>
    <row r="11" spans="1:7" ht="12.75">
      <c r="A11" s="1548">
        <v>5</v>
      </c>
      <c r="B11" s="1586" t="s">
        <v>531</v>
      </c>
      <c r="C11" s="1573">
        <v>219.2</v>
      </c>
      <c r="D11" s="1587">
        <v>224.6</v>
      </c>
      <c r="E11" s="1588">
        <v>247.3</v>
      </c>
      <c r="F11" s="1589">
        <v>2.4635036496350295</v>
      </c>
      <c r="G11" s="1590">
        <v>10.106856634016026</v>
      </c>
    </row>
    <row r="12" spans="1:7" ht="12.75">
      <c r="A12" s="1548">
        <v>6</v>
      </c>
      <c r="B12" s="1586" t="s">
        <v>532</v>
      </c>
      <c r="C12" s="1573">
        <v>1546.3</v>
      </c>
      <c r="D12" s="1587">
        <v>1639.4</v>
      </c>
      <c r="E12" s="1588">
        <v>2058.3</v>
      </c>
      <c r="F12" s="1589">
        <v>6.020823902218183</v>
      </c>
      <c r="G12" s="1590">
        <v>25.55203123093817</v>
      </c>
    </row>
    <row r="13" spans="1:7" ht="12.75">
      <c r="A13" s="1548">
        <v>7</v>
      </c>
      <c r="B13" s="1586" t="s">
        <v>533</v>
      </c>
      <c r="C13" s="1573">
        <v>482.1</v>
      </c>
      <c r="D13" s="1587">
        <v>267.9</v>
      </c>
      <c r="E13" s="1588">
        <v>7.2</v>
      </c>
      <c r="F13" s="1589">
        <v>-44.43061605476042</v>
      </c>
      <c r="G13" s="1590" t="s">
        <v>2</v>
      </c>
    </row>
    <row r="14" spans="1:7" ht="12.75">
      <c r="A14" s="1548">
        <v>8</v>
      </c>
      <c r="B14" s="1586" t="s">
        <v>468</v>
      </c>
      <c r="C14" s="1573">
        <v>1702.3</v>
      </c>
      <c r="D14" s="1587">
        <v>1706.9</v>
      </c>
      <c r="E14" s="1588">
        <v>1751.2</v>
      </c>
      <c r="F14" s="1589">
        <v>0.2702226399577228</v>
      </c>
      <c r="G14" s="1590">
        <v>2.595348292225651</v>
      </c>
    </row>
    <row r="15" spans="1:7" ht="12.75">
      <c r="A15" s="1548">
        <v>9</v>
      </c>
      <c r="B15" s="1586" t="s">
        <v>534</v>
      </c>
      <c r="C15" s="1573">
        <v>625.6</v>
      </c>
      <c r="D15" s="1587">
        <v>515.4</v>
      </c>
      <c r="E15" s="1588">
        <v>924.4</v>
      </c>
      <c r="F15" s="1589">
        <v>-17.61508951406651</v>
      </c>
      <c r="G15" s="1590">
        <v>79.35584012417542</v>
      </c>
    </row>
    <row r="16" spans="1:7" ht="12.75">
      <c r="A16" s="1548">
        <v>10</v>
      </c>
      <c r="B16" s="1586" t="s">
        <v>535</v>
      </c>
      <c r="C16" s="1573">
        <v>892.6659999999999</v>
      </c>
      <c r="D16" s="1587">
        <v>2468.543</v>
      </c>
      <c r="E16" s="1588">
        <v>3973.24</v>
      </c>
      <c r="F16" s="1589">
        <v>176.5360168304831</v>
      </c>
      <c r="G16" s="1590">
        <v>60.954862848246904</v>
      </c>
    </row>
    <row r="17" spans="1:7" ht="12.75">
      <c r="A17" s="1548">
        <v>11</v>
      </c>
      <c r="B17" s="1586" t="s">
        <v>536</v>
      </c>
      <c r="C17" s="1573">
        <v>44</v>
      </c>
      <c r="D17" s="1587">
        <v>34</v>
      </c>
      <c r="E17" s="1588">
        <v>33.6</v>
      </c>
      <c r="F17" s="1589">
        <v>-22.727272727272734</v>
      </c>
      <c r="G17" s="1590">
        <v>-1.1764705882353184</v>
      </c>
    </row>
    <row r="18" spans="1:7" ht="12.75">
      <c r="A18" s="1548">
        <v>12</v>
      </c>
      <c r="B18" s="1586" t="s">
        <v>537</v>
      </c>
      <c r="C18" s="1573">
        <v>354.7</v>
      </c>
      <c r="D18" s="1587">
        <v>354.6</v>
      </c>
      <c r="E18" s="1588">
        <v>459.6</v>
      </c>
      <c r="F18" s="1589">
        <v>-0.028192839018885252</v>
      </c>
      <c r="G18" s="1590">
        <v>29.610829103214883</v>
      </c>
    </row>
    <row r="19" spans="1:7" ht="12.75">
      <c r="A19" s="1548">
        <v>13</v>
      </c>
      <c r="B19" s="1586" t="s">
        <v>538</v>
      </c>
      <c r="C19" s="1573">
        <v>91.4</v>
      </c>
      <c r="D19" s="1587">
        <v>142.6</v>
      </c>
      <c r="E19" s="1588">
        <v>181.3</v>
      </c>
      <c r="F19" s="1589">
        <v>56.0175054704595</v>
      </c>
      <c r="G19" s="1590">
        <v>27.13884992987377</v>
      </c>
    </row>
    <row r="20" spans="1:7" ht="12.75">
      <c r="A20" s="1548">
        <v>14</v>
      </c>
      <c r="B20" s="1586" t="s">
        <v>539</v>
      </c>
      <c r="C20" s="1573">
        <v>81.4</v>
      </c>
      <c r="D20" s="1587">
        <v>77.9</v>
      </c>
      <c r="E20" s="1588">
        <v>47.9</v>
      </c>
      <c r="F20" s="1589">
        <v>-4.299754299754298</v>
      </c>
      <c r="G20" s="1590">
        <v>-38.510911424903725</v>
      </c>
    </row>
    <row r="21" spans="1:7" ht="12.75">
      <c r="A21" s="1548">
        <v>15</v>
      </c>
      <c r="B21" s="1586" t="s">
        <v>540</v>
      </c>
      <c r="C21" s="1573">
        <v>1403.9</v>
      </c>
      <c r="D21" s="1587">
        <v>2299.1</v>
      </c>
      <c r="E21" s="1588">
        <v>1966.3</v>
      </c>
      <c r="F21" s="1589">
        <v>63.7652254434077</v>
      </c>
      <c r="G21" s="1590">
        <v>-14.475229437606032</v>
      </c>
    </row>
    <row r="22" spans="1:7" ht="12.75">
      <c r="A22" s="1548">
        <v>16</v>
      </c>
      <c r="B22" s="1586" t="s">
        <v>541</v>
      </c>
      <c r="C22" s="1573">
        <v>196</v>
      </c>
      <c r="D22" s="1587">
        <v>233.5</v>
      </c>
      <c r="E22" s="1588">
        <v>304.1</v>
      </c>
      <c r="F22" s="1589">
        <v>19.132653061224488</v>
      </c>
      <c r="G22" s="1590">
        <v>30.2355460385439</v>
      </c>
    </row>
    <row r="23" spans="1:7" ht="12.75">
      <c r="A23" s="1548">
        <v>17</v>
      </c>
      <c r="B23" s="1586" t="s">
        <v>472</v>
      </c>
      <c r="C23" s="1573">
        <v>400.7</v>
      </c>
      <c r="D23" s="1587">
        <v>423.1</v>
      </c>
      <c r="E23" s="1588">
        <v>234.7</v>
      </c>
      <c r="F23" s="1589">
        <v>5.590217120039938</v>
      </c>
      <c r="G23" s="1590">
        <v>-44.52848026471283</v>
      </c>
    </row>
    <row r="24" spans="1:7" ht="12.75">
      <c r="A24" s="1548">
        <v>18</v>
      </c>
      <c r="B24" s="1586" t="s">
        <v>542</v>
      </c>
      <c r="C24" s="1573">
        <v>259</v>
      </c>
      <c r="D24" s="1587">
        <v>719.3</v>
      </c>
      <c r="E24" s="1588">
        <v>555.7</v>
      </c>
      <c r="F24" s="1589">
        <v>177.72200772200773</v>
      </c>
      <c r="G24" s="1590">
        <v>-22.744334769915184</v>
      </c>
    </row>
    <row r="25" spans="1:7" ht="12.75">
      <c r="A25" s="1548">
        <v>19</v>
      </c>
      <c r="B25" s="1586" t="s">
        <v>543</v>
      </c>
      <c r="C25" s="1573">
        <v>1198.435</v>
      </c>
      <c r="D25" s="1587">
        <v>2682.274</v>
      </c>
      <c r="E25" s="1588">
        <v>2185.522</v>
      </c>
      <c r="F25" s="1589">
        <v>123.81472503723603</v>
      </c>
      <c r="G25" s="1590">
        <v>-18.51980819260075</v>
      </c>
    </row>
    <row r="26" spans="1:7" ht="12.75">
      <c r="A26" s="1548">
        <v>20</v>
      </c>
      <c r="B26" s="1586" t="s">
        <v>544</v>
      </c>
      <c r="C26" s="1573">
        <v>93</v>
      </c>
      <c r="D26" s="1587">
        <v>230.7</v>
      </c>
      <c r="E26" s="1588">
        <v>73.2</v>
      </c>
      <c r="F26" s="1589">
        <v>148.06451612903228</v>
      </c>
      <c r="G26" s="1590">
        <v>-68.2704811443433</v>
      </c>
    </row>
    <row r="27" spans="1:7" ht="12.75">
      <c r="A27" s="1548">
        <v>21</v>
      </c>
      <c r="B27" s="1586" t="s">
        <v>545</v>
      </c>
      <c r="C27" s="1573">
        <v>220.6</v>
      </c>
      <c r="D27" s="1587">
        <v>347.9</v>
      </c>
      <c r="E27" s="1588">
        <v>154.5</v>
      </c>
      <c r="F27" s="1589">
        <v>57.706255666364484</v>
      </c>
      <c r="G27" s="1590">
        <v>-55.59068697901696</v>
      </c>
    </row>
    <row r="28" spans="1:7" ht="12.75">
      <c r="A28" s="1548">
        <v>22</v>
      </c>
      <c r="B28" s="1586" t="s">
        <v>481</v>
      </c>
      <c r="C28" s="1573">
        <v>268.1</v>
      </c>
      <c r="D28" s="1587">
        <v>237.1</v>
      </c>
      <c r="E28" s="1588">
        <v>186.9</v>
      </c>
      <c r="F28" s="1589">
        <v>-11.56284968295411</v>
      </c>
      <c r="G28" s="1590">
        <v>-21.17250105440742</v>
      </c>
    </row>
    <row r="29" spans="1:7" ht="12.75">
      <c r="A29" s="1548">
        <v>23</v>
      </c>
      <c r="B29" s="1586" t="s">
        <v>546</v>
      </c>
      <c r="C29" s="1573">
        <v>2260.8280000000004</v>
      </c>
      <c r="D29" s="1587">
        <v>4967.19</v>
      </c>
      <c r="E29" s="1588">
        <v>2992.051</v>
      </c>
      <c r="F29" s="1589">
        <v>119.70667383808055</v>
      </c>
      <c r="G29" s="1590">
        <v>-39.763709461486286</v>
      </c>
    </row>
    <row r="30" spans="1:7" ht="12.75">
      <c r="A30" s="1548">
        <v>24</v>
      </c>
      <c r="B30" s="1586" t="s">
        <v>547</v>
      </c>
      <c r="C30" s="1573">
        <v>815.8640000000001</v>
      </c>
      <c r="D30" s="1587">
        <v>1433.2740000000001</v>
      </c>
      <c r="E30" s="1588">
        <v>881.0819999999999</v>
      </c>
      <c r="F30" s="1589">
        <v>75.6756027965445</v>
      </c>
      <c r="G30" s="1590">
        <v>-38.526618078608855</v>
      </c>
    </row>
    <row r="31" spans="1:7" ht="12.75">
      <c r="A31" s="1548">
        <v>25</v>
      </c>
      <c r="B31" s="1586" t="s">
        <v>548</v>
      </c>
      <c r="C31" s="1573">
        <v>2606.5</v>
      </c>
      <c r="D31" s="1587">
        <v>3459.9</v>
      </c>
      <c r="E31" s="1588">
        <v>4037</v>
      </c>
      <c r="F31" s="1589">
        <v>32.74122386341841</v>
      </c>
      <c r="G31" s="1590">
        <v>16.679672822913943</v>
      </c>
    </row>
    <row r="32" spans="1:7" ht="12.75">
      <c r="A32" s="1548">
        <v>26</v>
      </c>
      <c r="B32" s="1586" t="s">
        <v>549</v>
      </c>
      <c r="C32" s="1573">
        <v>29.7</v>
      </c>
      <c r="D32" s="1587">
        <v>65.1</v>
      </c>
      <c r="E32" s="1588">
        <v>6.4</v>
      </c>
      <c r="F32" s="1589">
        <v>119.1919191919192</v>
      </c>
      <c r="G32" s="1590">
        <v>-90.16897081413211</v>
      </c>
    </row>
    <row r="33" spans="1:7" ht="12.75">
      <c r="A33" s="1548">
        <v>27</v>
      </c>
      <c r="B33" s="1586" t="s">
        <v>550</v>
      </c>
      <c r="C33" s="1573">
        <v>2186.6</v>
      </c>
      <c r="D33" s="1587">
        <v>3138.5</v>
      </c>
      <c r="E33" s="1588">
        <v>4639.5</v>
      </c>
      <c r="F33" s="1589">
        <v>43.53333943108018</v>
      </c>
      <c r="G33" s="1590">
        <v>47.825394296638535</v>
      </c>
    </row>
    <row r="34" spans="1:7" ht="12.75">
      <c r="A34" s="1548">
        <v>28</v>
      </c>
      <c r="B34" s="1586" t="s">
        <v>551</v>
      </c>
      <c r="C34" s="1573">
        <v>158.3</v>
      </c>
      <c r="D34" s="1587">
        <v>162.1</v>
      </c>
      <c r="E34" s="1588">
        <v>179.6</v>
      </c>
      <c r="F34" s="1589">
        <v>2.4005053695514817</v>
      </c>
      <c r="G34" s="1590">
        <v>10.795805058605794</v>
      </c>
    </row>
    <row r="35" spans="1:7" ht="12.75">
      <c r="A35" s="1548">
        <v>29</v>
      </c>
      <c r="B35" s="1586" t="s">
        <v>488</v>
      </c>
      <c r="C35" s="1573">
        <v>540.3</v>
      </c>
      <c r="D35" s="1587">
        <v>454</v>
      </c>
      <c r="E35" s="1588">
        <v>653.4</v>
      </c>
      <c r="F35" s="1589">
        <v>-15.972607810475665</v>
      </c>
      <c r="G35" s="1590">
        <v>43.92070484581501</v>
      </c>
    </row>
    <row r="36" spans="1:7" ht="12.75">
      <c r="A36" s="1548">
        <v>30</v>
      </c>
      <c r="B36" s="1586" t="s">
        <v>552</v>
      </c>
      <c r="C36" s="1573">
        <v>21459.8</v>
      </c>
      <c r="D36" s="1587">
        <v>23437.4</v>
      </c>
      <c r="E36" s="1588">
        <v>27893</v>
      </c>
      <c r="F36" s="1589">
        <v>9.215370133924822</v>
      </c>
      <c r="G36" s="1590">
        <v>19.01064111206874</v>
      </c>
    </row>
    <row r="37" spans="1:7" ht="12.75">
      <c r="A37" s="1548">
        <v>31</v>
      </c>
      <c r="B37" s="1586" t="s">
        <v>553</v>
      </c>
      <c r="C37" s="1573">
        <v>160.6</v>
      </c>
      <c r="D37" s="1587">
        <v>683.3</v>
      </c>
      <c r="E37" s="1588">
        <v>426.9</v>
      </c>
      <c r="F37" s="1589">
        <v>325.46699875466993</v>
      </c>
      <c r="G37" s="1590">
        <v>-37.52378164788526</v>
      </c>
    </row>
    <row r="38" spans="1:7" ht="12.75">
      <c r="A38" s="1548">
        <v>32</v>
      </c>
      <c r="B38" s="1586" t="s">
        <v>491</v>
      </c>
      <c r="C38" s="1573">
        <v>62.1</v>
      </c>
      <c r="D38" s="1587">
        <v>64.4</v>
      </c>
      <c r="E38" s="1588">
        <v>131.1</v>
      </c>
      <c r="F38" s="1589">
        <v>3.703703703703681</v>
      </c>
      <c r="G38" s="1590">
        <v>103.57142857142864</v>
      </c>
    </row>
    <row r="39" spans="1:7" ht="12.75">
      <c r="A39" s="1548">
        <v>33</v>
      </c>
      <c r="B39" s="1586" t="s">
        <v>554</v>
      </c>
      <c r="C39" s="1573">
        <v>353.6</v>
      </c>
      <c r="D39" s="1587">
        <v>351.4</v>
      </c>
      <c r="E39" s="1588">
        <v>376.9</v>
      </c>
      <c r="F39" s="1589">
        <v>-0.6221719457013535</v>
      </c>
      <c r="G39" s="1590">
        <v>7.256687535571999</v>
      </c>
    </row>
    <row r="40" spans="1:7" ht="12.75">
      <c r="A40" s="1548">
        <v>34</v>
      </c>
      <c r="B40" s="1586" t="s">
        <v>555</v>
      </c>
      <c r="C40" s="1573">
        <v>44</v>
      </c>
      <c r="D40" s="1587">
        <v>37.1</v>
      </c>
      <c r="E40" s="1588">
        <v>41.6</v>
      </c>
      <c r="F40" s="1589">
        <v>-15.681818181818173</v>
      </c>
      <c r="G40" s="1590">
        <v>12.129380053908363</v>
      </c>
    </row>
    <row r="41" spans="1:7" ht="12.75">
      <c r="A41" s="1548">
        <v>35</v>
      </c>
      <c r="B41" s="1586" t="s">
        <v>520</v>
      </c>
      <c r="C41" s="1573">
        <v>516.6</v>
      </c>
      <c r="D41" s="1587">
        <v>666.6</v>
      </c>
      <c r="E41" s="1588">
        <v>774.6</v>
      </c>
      <c r="F41" s="1589">
        <v>29.036004645760784</v>
      </c>
      <c r="G41" s="1590">
        <v>16.201620162016212</v>
      </c>
    </row>
    <row r="42" spans="1:7" ht="12.75">
      <c r="A42" s="1548">
        <v>36</v>
      </c>
      <c r="B42" s="1586" t="s">
        <v>556</v>
      </c>
      <c r="C42" s="1573">
        <v>792.4</v>
      </c>
      <c r="D42" s="1587">
        <v>652.4</v>
      </c>
      <c r="E42" s="1588">
        <v>422.9</v>
      </c>
      <c r="F42" s="1589">
        <v>-17.667844522968196</v>
      </c>
      <c r="G42" s="1590">
        <v>-35.17780502759044</v>
      </c>
    </row>
    <row r="43" spans="1:7" ht="12.75">
      <c r="A43" s="1548">
        <v>37</v>
      </c>
      <c r="B43" s="1586" t="s">
        <v>557</v>
      </c>
      <c r="C43" s="1573">
        <v>91.4</v>
      </c>
      <c r="D43" s="1587">
        <v>91.4</v>
      </c>
      <c r="E43" s="1588">
        <v>127.2</v>
      </c>
      <c r="F43" s="1589">
        <v>0</v>
      </c>
      <c r="G43" s="1590">
        <v>39.168490153172854</v>
      </c>
    </row>
    <row r="44" spans="1:7" ht="12.75">
      <c r="A44" s="1548">
        <v>38</v>
      </c>
      <c r="B44" s="1586" t="s">
        <v>558</v>
      </c>
      <c r="C44" s="1573">
        <v>141.5</v>
      </c>
      <c r="D44" s="1587">
        <v>114</v>
      </c>
      <c r="E44" s="1588">
        <v>96.4</v>
      </c>
      <c r="F44" s="1589">
        <v>-19.434628975265028</v>
      </c>
      <c r="G44" s="1590">
        <v>-15.438596491228068</v>
      </c>
    </row>
    <row r="45" spans="1:7" ht="12.75">
      <c r="A45" s="1548">
        <v>39</v>
      </c>
      <c r="B45" s="1586" t="s">
        <v>559</v>
      </c>
      <c r="C45" s="1573">
        <v>87.4</v>
      </c>
      <c r="D45" s="1587">
        <v>59.6</v>
      </c>
      <c r="E45" s="1588">
        <v>76.7</v>
      </c>
      <c r="F45" s="1589">
        <v>-31.807780320366135</v>
      </c>
      <c r="G45" s="1590">
        <v>28.69127516778525</v>
      </c>
    </row>
    <row r="46" spans="1:7" ht="12.75">
      <c r="A46" s="1548">
        <v>40</v>
      </c>
      <c r="B46" s="1586" t="s">
        <v>560</v>
      </c>
      <c r="C46" s="1573">
        <v>0</v>
      </c>
      <c r="D46" s="1587">
        <v>0.065</v>
      </c>
      <c r="E46" s="1588">
        <v>15.47</v>
      </c>
      <c r="F46" s="1589" t="s">
        <v>2</v>
      </c>
      <c r="G46" s="1590" t="s">
        <v>2</v>
      </c>
    </row>
    <row r="47" spans="1:7" ht="12.75">
      <c r="A47" s="1548">
        <v>41</v>
      </c>
      <c r="B47" s="1586" t="s">
        <v>561</v>
      </c>
      <c r="C47" s="1573">
        <v>6.4</v>
      </c>
      <c r="D47" s="1587">
        <v>9.3</v>
      </c>
      <c r="E47" s="1588">
        <v>354.6</v>
      </c>
      <c r="F47" s="1589">
        <v>45.3125</v>
      </c>
      <c r="G47" s="1590">
        <v>3712.9032258064512</v>
      </c>
    </row>
    <row r="48" spans="1:7" ht="12.75">
      <c r="A48" s="1548">
        <v>42</v>
      </c>
      <c r="B48" s="1586" t="s">
        <v>524</v>
      </c>
      <c r="C48" s="1573">
        <v>15.4</v>
      </c>
      <c r="D48" s="1587">
        <v>14.1</v>
      </c>
      <c r="E48" s="1588">
        <v>23.8</v>
      </c>
      <c r="F48" s="1589">
        <v>-8.441558441558456</v>
      </c>
      <c r="G48" s="1590">
        <v>68.79432624113474</v>
      </c>
    </row>
    <row r="49" spans="1:7" ht="12.75">
      <c r="A49" s="1548">
        <v>43</v>
      </c>
      <c r="B49" s="1586" t="s">
        <v>562</v>
      </c>
      <c r="C49" s="1573">
        <v>1213.3</v>
      </c>
      <c r="D49" s="1587">
        <v>1278.6</v>
      </c>
      <c r="E49" s="1588">
        <v>1759.6</v>
      </c>
      <c r="F49" s="1589">
        <v>5.382015989450267</v>
      </c>
      <c r="G49" s="1590">
        <v>37.619271077741246</v>
      </c>
    </row>
    <row r="50" spans="1:7" ht="12.75">
      <c r="A50" s="1548">
        <v>44</v>
      </c>
      <c r="B50" s="1586" t="s">
        <v>503</v>
      </c>
      <c r="C50" s="1573">
        <v>1901.1</v>
      </c>
      <c r="D50" s="1587">
        <v>1924.1</v>
      </c>
      <c r="E50" s="1588">
        <v>1526.6</v>
      </c>
      <c r="F50" s="1589">
        <v>1.2098258902740753</v>
      </c>
      <c r="G50" s="1590">
        <v>-20.65900940699548</v>
      </c>
    </row>
    <row r="51" spans="1:7" ht="12.75">
      <c r="A51" s="1548">
        <v>45</v>
      </c>
      <c r="B51" s="1586" t="s">
        <v>563</v>
      </c>
      <c r="C51" s="1573">
        <v>368</v>
      </c>
      <c r="D51" s="1587">
        <v>423</v>
      </c>
      <c r="E51" s="1588">
        <v>590.5</v>
      </c>
      <c r="F51" s="1589">
        <v>14.945652173913032</v>
      </c>
      <c r="G51" s="1590">
        <v>39.59810874704493</v>
      </c>
    </row>
    <row r="52" spans="1:7" ht="12.75">
      <c r="A52" s="1548">
        <v>46</v>
      </c>
      <c r="B52" s="1586" t="s">
        <v>89</v>
      </c>
      <c r="C52" s="1573">
        <v>205.1</v>
      </c>
      <c r="D52" s="1587">
        <v>261</v>
      </c>
      <c r="E52" s="1588">
        <v>368.1</v>
      </c>
      <c r="F52" s="1589">
        <v>27.254997562164803</v>
      </c>
      <c r="G52" s="1590">
        <v>41.0344827586207</v>
      </c>
    </row>
    <row r="53" spans="1:7" ht="12.75">
      <c r="A53" s="1548">
        <v>47</v>
      </c>
      <c r="B53" s="1586" t="s">
        <v>564</v>
      </c>
      <c r="C53" s="1573">
        <v>800.2</v>
      </c>
      <c r="D53" s="1587">
        <v>1019.6</v>
      </c>
      <c r="E53" s="1588">
        <v>498.5</v>
      </c>
      <c r="F53" s="1589">
        <v>27.418145463634076</v>
      </c>
      <c r="G53" s="1590">
        <v>-51.10827775598273</v>
      </c>
    </row>
    <row r="54" spans="1:7" ht="12.75">
      <c r="A54" s="1548">
        <v>48</v>
      </c>
      <c r="B54" s="1586" t="s">
        <v>565</v>
      </c>
      <c r="C54" s="1573">
        <v>5373.1</v>
      </c>
      <c r="D54" s="1587">
        <v>7320.7</v>
      </c>
      <c r="E54" s="1588">
        <v>8783.4</v>
      </c>
      <c r="F54" s="1589">
        <v>36.24723157953511</v>
      </c>
      <c r="G54" s="1590">
        <v>19.980329749887304</v>
      </c>
    </row>
    <row r="55" spans="1:7" ht="12.75">
      <c r="A55" s="1548">
        <v>49</v>
      </c>
      <c r="B55" s="1586" t="s">
        <v>566</v>
      </c>
      <c r="C55" s="1573">
        <v>104.3</v>
      </c>
      <c r="D55" s="1587">
        <v>594.6</v>
      </c>
      <c r="E55" s="1588">
        <v>137.5</v>
      </c>
      <c r="F55" s="1589">
        <v>470.08628954937683</v>
      </c>
      <c r="G55" s="1590">
        <v>-76.8752102253616</v>
      </c>
    </row>
    <row r="56" spans="1:7" ht="12.75">
      <c r="A56" s="1548"/>
      <c r="B56" s="1591" t="s">
        <v>510</v>
      </c>
      <c r="C56" s="1574">
        <v>17083.46700000002</v>
      </c>
      <c r="D56" s="1592">
        <v>19287.89899999999</v>
      </c>
      <c r="E56" s="1593">
        <v>25205.490999999995</v>
      </c>
      <c r="F56" s="1558">
        <v>12.903891230041125</v>
      </c>
      <c r="G56" s="1559">
        <v>30.68033485658549</v>
      </c>
    </row>
    <row r="57" spans="1:7" ht="13.5" thickBot="1">
      <c r="A57" s="1560"/>
      <c r="B57" s="1594" t="s">
        <v>567</v>
      </c>
      <c r="C57" s="1578">
        <v>70843.9</v>
      </c>
      <c r="D57" s="1595">
        <v>88466</v>
      </c>
      <c r="E57" s="1596">
        <v>100069.1</v>
      </c>
      <c r="F57" s="1565">
        <v>24.87454812623244</v>
      </c>
      <c r="G57" s="1566">
        <v>13.115886329211207</v>
      </c>
    </row>
  </sheetData>
  <sheetProtection/>
  <mergeCells count="2">
    <mergeCell ref="C4:E4"/>
    <mergeCell ref="F4:G4"/>
  </mergeCells>
  <printOptions/>
  <pageMargins left="0.75" right="0.75" top="0.37" bottom="0.45" header="0.28" footer="0.38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10.8515625" style="0" customWidth="1"/>
    <col min="2" max="2" width="29.57421875" style="0" customWidth="1"/>
    <col min="3" max="3" width="12.140625" style="0" customWidth="1"/>
    <col min="4" max="4" width="11.421875" style="0" customWidth="1"/>
    <col min="5" max="5" width="12.140625" style="0" customWidth="1"/>
    <col min="6" max="6" width="11.140625" style="0" customWidth="1"/>
    <col min="7" max="7" width="14.00390625" style="0" customWidth="1"/>
  </cols>
  <sheetData>
    <row r="1" spans="1:7" ht="15.75" customHeight="1">
      <c r="A1" s="1863" t="s">
        <v>200</v>
      </c>
      <c r="B1" s="1863"/>
      <c r="C1" s="1863"/>
      <c r="D1" s="1863"/>
      <c r="E1" s="1863"/>
      <c r="F1" s="1863"/>
      <c r="G1" s="1863"/>
    </row>
    <row r="2" spans="1:7" ht="15.75">
      <c r="A2" s="1864" t="s">
        <v>719</v>
      </c>
      <c r="B2" s="1864"/>
      <c r="C2" s="1864"/>
      <c r="D2" s="1864"/>
      <c r="E2" s="1864"/>
      <c r="F2" s="1864"/>
      <c r="G2" s="1864"/>
    </row>
    <row r="3" spans="1:7" ht="13.5" thickBot="1">
      <c r="A3" s="1580"/>
      <c r="B3" s="1530"/>
      <c r="C3" s="1530"/>
      <c r="D3" s="1531"/>
      <c r="E3" s="1531"/>
      <c r="F3" s="1581"/>
      <c r="G3" s="1598" t="s">
        <v>1324</v>
      </c>
    </row>
    <row r="4" spans="1:7" ht="12.75">
      <c r="A4" s="1582"/>
      <c r="B4" s="1533"/>
      <c r="C4" s="1860" t="s">
        <v>627</v>
      </c>
      <c r="D4" s="1861"/>
      <c r="E4" s="1862"/>
      <c r="F4" s="1858" t="s">
        <v>59</v>
      </c>
      <c r="G4" s="1859"/>
    </row>
    <row r="5" spans="1:7" ht="12.75">
      <c r="A5" s="1534"/>
      <c r="B5" s="1535"/>
      <c r="C5" s="1536" t="s">
        <v>944</v>
      </c>
      <c r="D5" s="1537" t="s">
        <v>1406</v>
      </c>
      <c r="E5" s="1540" t="s">
        <v>925</v>
      </c>
      <c r="F5" s="1539" t="s">
        <v>1406</v>
      </c>
      <c r="G5" s="1540" t="s">
        <v>725</v>
      </c>
    </row>
    <row r="6" spans="1:7" ht="12.75">
      <c r="A6" s="1583"/>
      <c r="B6" s="1542" t="s">
        <v>86</v>
      </c>
      <c r="C6" s="1570">
        <v>32613.7</v>
      </c>
      <c r="D6" s="1571">
        <v>38299.5</v>
      </c>
      <c r="E6" s="1547">
        <v>54450.1</v>
      </c>
      <c r="F6" s="1546">
        <v>17.433777829562473</v>
      </c>
      <c r="G6" s="1547">
        <v>42.169218919306985</v>
      </c>
    </row>
    <row r="7" spans="1:7" ht="12.75">
      <c r="A7" s="1548">
        <v>1</v>
      </c>
      <c r="B7" s="1586" t="s">
        <v>568</v>
      </c>
      <c r="C7" s="1573">
        <v>819.8</v>
      </c>
      <c r="D7" s="1551">
        <v>549.6</v>
      </c>
      <c r="E7" s="1552">
        <v>1169.3</v>
      </c>
      <c r="F7" s="1553">
        <v>-32.95925835569652</v>
      </c>
      <c r="G7" s="1552">
        <v>112.75473071324603</v>
      </c>
    </row>
    <row r="8" spans="1:7" ht="12.75">
      <c r="A8" s="1548">
        <v>2</v>
      </c>
      <c r="B8" s="1586" t="s">
        <v>569</v>
      </c>
      <c r="C8" s="1573">
        <v>89.7</v>
      </c>
      <c r="D8" s="1551">
        <v>50.2</v>
      </c>
      <c r="E8" s="1552">
        <v>53.9</v>
      </c>
      <c r="F8" s="1553">
        <v>-44.035674470457096</v>
      </c>
      <c r="G8" s="1552">
        <v>7.370517928286844</v>
      </c>
    </row>
    <row r="9" spans="1:7" ht="12.75">
      <c r="A9" s="1548">
        <v>3</v>
      </c>
      <c r="B9" s="1586" t="s">
        <v>570</v>
      </c>
      <c r="C9" s="1573">
        <v>482.5</v>
      </c>
      <c r="D9" s="1551">
        <v>940.4</v>
      </c>
      <c r="E9" s="1552">
        <v>1297.4</v>
      </c>
      <c r="F9" s="1553">
        <v>94.90155440414506</v>
      </c>
      <c r="G9" s="1552">
        <v>37.96256911952361</v>
      </c>
    </row>
    <row r="10" spans="1:7" ht="12.75">
      <c r="A10" s="1548">
        <v>4</v>
      </c>
      <c r="B10" s="1586" t="s">
        <v>571</v>
      </c>
      <c r="C10" s="1573">
        <v>13.4</v>
      </c>
      <c r="D10" s="1551">
        <v>11.4</v>
      </c>
      <c r="E10" s="1552">
        <v>2.6</v>
      </c>
      <c r="F10" s="1553">
        <v>-14.925373134328353</v>
      </c>
      <c r="G10" s="1552">
        <v>-77.19298245614036</v>
      </c>
    </row>
    <row r="11" spans="1:7" ht="12.75">
      <c r="A11" s="1548">
        <v>5</v>
      </c>
      <c r="B11" s="1586" t="s">
        <v>572</v>
      </c>
      <c r="C11" s="1573">
        <v>107.8</v>
      </c>
      <c r="D11" s="1551">
        <v>82.8</v>
      </c>
      <c r="E11" s="1552">
        <v>97.6</v>
      </c>
      <c r="F11" s="1553">
        <v>-23.191094619666046</v>
      </c>
      <c r="G11" s="1552">
        <v>17.874396135265698</v>
      </c>
    </row>
    <row r="12" spans="1:7" ht="12.75">
      <c r="A12" s="1548">
        <v>6</v>
      </c>
      <c r="B12" s="1586" t="s">
        <v>533</v>
      </c>
      <c r="C12" s="1573">
        <v>617.3</v>
      </c>
      <c r="D12" s="1551">
        <v>19.6</v>
      </c>
      <c r="E12" s="1552">
        <v>2.4</v>
      </c>
      <c r="F12" s="1553">
        <v>-96.82488255305363</v>
      </c>
      <c r="G12" s="1552">
        <v>-87.75510204081633</v>
      </c>
    </row>
    <row r="13" spans="1:7" ht="12.75">
      <c r="A13" s="1548">
        <v>7</v>
      </c>
      <c r="B13" s="1586" t="s">
        <v>573</v>
      </c>
      <c r="C13" s="1573">
        <v>5.5</v>
      </c>
      <c r="D13" s="1551">
        <v>16.7</v>
      </c>
      <c r="E13" s="1552">
        <v>29.7</v>
      </c>
      <c r="F13" s="1553">
        <v>203.63636363636363</v>
      </c>
      <c r="G13" s="1552">
        <v>77.84431137724553</v>
      </c>
    </row>
    <row r="14" spans="1:7" ht="12.75">
      <c r="A14" s="1548">
        <v>8</v>
      </c>
      <c r="B14" s="1586" t="s">
        <v>574</v>
      </c>
      <c r="C14" s="1573">
        <v>65.9</v>
      </c>
      <c r="D14" s="1551">
        <v>98.1</v>
      </c>
      <c r="E14" s="1552">
        <v>13.6</v>
      </c>
      <c r="F14" s="1553">
        <v>48.861911987860395</v>
      </c>
      <c r="G14" s="1552">
        <v>-86.13659531090724</v>
      </c>
    </row>
    <row r="15" spans="1:7" ht="12.75">
      <c r="A15" s="1548">
        <v>9</v>
      </c>
      <c r="B15" s="1586" t="s">
        <v>575</v>
      </c>
      <c r="C15" s="1573">
        <v>50.2</v>
      </c>
      <c r="D15" s="1551">
        <v>9</v>
      </c>
      <c r="E15" s="1552">
        <v>28.1</v>
      </c>
      <c r="F15" s="1553">
        <v>-82.07171314741035</v>
      </c>
      <c r="G15" s="1552">
        <v>212.22222222222223</v>
      </c>
    </row>
    <row r="16" spans="1:7" ht="12.75">
      <c r="A16" s="1548">
        <v>10</v>
      </c>
      <c r="B16" s="1586" t="s">
        <v>90</v>
      </c>
      <c r="C16" s="1573">
        <v>1535.3</v>
      </c>
      <c r="D16" s="1551">
        <v>1313.4</v>
      </c>
      <c r="E16" s="1552">
        <v>2245.4</v>
      </c>
      <c r="F16" s="1553">
        <v>-14.453201328730543</v>
      </c>
      <c r="G16" s="1552">
        <v>70.9608649307142</v>
      </c>
    </row>
    <row r="17" spans="1:7" ht="12.75">
      <c r="A17" s="1548">
        <v>11</v>
      </c>
      <c r="B17" s="1586" t="s">
        <v>576</v>
      </c>
      <c r="C17" s="1573">
        <v>1269.6</v>
      </c>
      <c r="D17" s="1551">
        <v>1131.5</v>
      </c>
      <c r="E17" s="1552">
        <v>1320.7</v>
      </c>
      <c r="F17" s="1553">
        <v>-10.877441713925634</v>
      </c>
      <c r="G17" s="1552">
        <v>16.721166593018125</v>
      </c>
    </row>
    <row r="18" spans="1:7" ht="12.75">
      <c r="A18" s="1548">
        <v>12</v>
      </c>
      <c r="B18" s="1586" t="s">
        <v>577</v>
      </c>
      <c r="C18" s="1573">
        <v>266.1</v>
      </c>
      <c r="D18" s="1551">
        <v>262.7</v>
      </c>
      <c r="E18" s="1552">
        <v>470.4</v>
      </c>
      <c r="F18" s="1553">
        <v>-1.2777151446824746</v>
      </c>
      <c r="G18" s="1552">
        <v>79.06357061286641</v>
      </c>
    </row>
    <row r="19" spans="1:7" ht="12.75">
      <c r="A19" s="1548">
        <v>13</v>
      </c>
      <c r="B19" s="1586" t="s">
        <v>578</v>
      </c>
      <c r="C19" s="1573">
        <v>53</v>
      </c>
      <c r="D19" s="1551">
        <v>45.9</v>
      </c>
      <c r="E19" s="1552">
        <v>28.1</v>
      </c>
      <c r="F19" s="1553">
        <v>-13.396226415094347</v>
      </c>
      <c r="G19" s="1552">
        <v>-38.77995642701525</v>
      </c>
    </row>
    <row r="20" spans="1:7" ht="12.75">
      <c r="A20" s="1548">
        <v>14</v>
      </c>
      <c r="B20" s="1586" t="s">
        <v>579</v>
      </c>
      <c r="C20" s="1573">
        <v>5094.2</v>
      </c>
      <c r="D20" s="1551">
        <v>3856.2</v>
      </c>
      <c r="E20" s="1552">
        <v>2446.4</v>
      </c>
      <c r="F20" s="1553">
        <v>-24.302147540339988</v>
      </c>
      <c r="G20" s="1552">
        <v>-36.55930708988122</v>
      </c>
    </row>
    <row r="21" spans="1:7" ht="12.75">
      <c r="A21" s="1548">
        <v>15</v>
      </c>
      <c r="B21" s="1586" t="s">
        <v>580</v>
      </c>
      <c r="C21" s="1573">
        <v>935.8</v>
      </c>
      <c r="D21" s="1551">
        <v>1096.7</v>
      </c>
      <c r="E21" s="1552">
        <v>1626.2</v>
      </c>
      <c r="F21" s="1553">
        <v>17.193844838640743</v>
      </c>
      <c r="G21" s="1552">
        <v>48.28120725813804</v>
      </c>
    </row>
    <row r="22" spans="1:7" ht="12.75">
      <c r="A22" s="1548">
        <v>16</v>
      </c>
      <c r="B22" s="1586" t="s">
        <v>581</v>
      </c>
      <c r="C22" s="1573">
        <v>0.6</v>
      </c>
      <c r="D22" s="1551">
        <v>0</v>
      </c>
      <c r="E22" s="1552">
        <v>0</v>
      </c>
      <c r="F22" s="1553">
        <v>-100</v>
      </c>
      <c r="G22" s="1552" t="s">
        <v>2</v>
      </c>
    </row>
    <row r="23" spans="1:7" ht="12.75">
      <c r="A23" s="1548">
        <v>17</v>
      </c>
      <c r="B23" s="1586" t="s">
        <v>582</v>
      </c>
      <c r="C23" s="1573">
        <v>15.8</v>
      </c>
      <c r="D23" s="1551">
        <v>9.1</v>
      </c>
      <c r="E23" s="1552">
        <v>32</v>
      </c>
      <c r="F23" s="1553">
        <v>-42.40506329113924</v>
      </c>
      <c r="G23" s="1552">
        <v>251.6483516483517</v>
      </c>
    </row>
    <row r="24" spans="1:7" ht="12.75">
      <c r="A24" s="1548">
        <v>18</v>
      </c>
      <c r="B24" s="1586" t="s">
        <v>583</v>
      </c>
      <c r="C24" s="1573">
        <v>61.5</v>
      </c>
      <c r="D24" s="1551">
        <v>392.6</v>
      </c>
      <c r="E24" s="1552">
        <v>80.5</v>
      </c>
      <c r="F24" s="1553">
        <v>538.3739837398373</v>
      </c>
      <c r="G24" s="1552">
        <v>-79.49566989302089</v>
      </c>
    </row>
    <row r="25" spans="1:7" ht="12.75">
      <c r="A25" s="1548">
        <v>19</v>
      </c>
      <c r="B25" s="1586" t="s">
        <v>584</v>
      </c>
      <c r="C25" s="1573">
        <v>356.5</v>
      </c>
      <c r="D25" s="1551">
        <v>122.8</v>
      </c>
      <c r="E25" s="1552">
        <v>731.4</v>
      </c>
      <c r="F25" s="1553">
        <v>-65.55399719495091</v>
      </c>
      <c r="G25" s="1552">
        <v>495.60260586319225</v>
      </c>
    </row>
    <row r="26" spans="1:7" ht="12.75">
      <c r="A26" s="1548">
        <v>20</v>
      </c>
      <c r="B26" s="1586" t="s">
        <v>585</v>
      </c>
      <c r="C26" s="1573">
        <v>1432.1</v>
      </c>
      <c r="D26" s="1551">
        <v>2790.1</v>
      </c>
      <c r="E26" s="1552">
        <v>4876.1</v>
      </c>
      <c r="F26" s="1553">
        <v>94.82578032260321</v>
      </c>
      <c r="G26" s="1552">
        <v>74.76434536396545</v>
      </c>
    </row>
    <row r="27" spans="1:7" ht="12.75">
      <c r="A27" s="1548">
        <v>21</v>
      </c>
      <c r="B27" s="1586" t="s">
        <v>586</v>
      </c>
      <c r="C27" s="1573">
        <v>38.5</v>
      </c>
      <c r="D27" s="1551">
        <v>40.4</v>
      </c>
      <c r="E27" s="1552">
        <v>37.1</v>
      </c>
      <c r="F27" s="1553">
        <v>4.935064935064929</v>
      </c>
      <c r="G27" s="1552">
        <v>-8.168316831683171</v>
      </c>
    </row>
    <row r="28" spans="1:7" ht="12.75">
      <c r="A28" s="1548">
        <v>22</v>
      </c>
      <c r="B28" s="1586" t="s">
        <v>587</v>
      </c>
      <c r="C28" s="1573">
        <v>8.2</v>
      </c>
      <c r="D28" s="1551">
        <v>8.9</v>
      </c>
      <c r="E28" s="1552">
        <v>0.1</v>
      </c>
      <c r="F28" s="1553">
        <v>8.53658536585364</v>
      </c>
      <c r="G28" s="1552">
        <v>-98.87640449438202</v>
      </c>
    </row>
    <row r="29" spans="1:7" ht="12.75">
      <c r="A29" s="1548">
        <v>23</v>
      </c>
      <c r="B29" s="1586" t="s">
        <v>588</v>
      </c>
      <c r="C29" s="1573">
        <v>3.8</v>
      </c>
      <c r="D29" s="1551">
        <v>0</v>
      </c>
      <c r="E29" s="1552">
        <v>55</v>
      </c>
      <c r="F29" s="1553">
        <v>-100</v>
      </c>
      <c r="G29" s="1552" t="s">
        <v>2</v>
      </c>
    </row>
    <row r="30" spans="1:7" ht="12.75">
      <c r="A30" s="1548">
        <v>24</v>
      </c>
      <c r="B30" s="1586" t="s">
        <v>589</v>
      </c>
      <c r="C30" s="1573">
        <v>109.9</v>
      </c>
      <c r="D30" s="1551">
        <v>113.1</v>
      </c>
      <c r="E30" s="1552">
        <v>120.8</v>
      </c>
      <c r="F30" s="1553">
        <v>2.9117379435850523</v>
      </c>
      <c r="G30" s="1552">
        <v>6.808134394341266</v>
      </c>
    </row>
    <row r="31" spans="1:7" ht="12.75">
      <c r="A31" s="1548">
        <v>25</v>
      </c>
      <c r="B31" s="1586" t="s">
        <v>590</v>
      </c>
      <c r="C31" s="1573">
        <v>0</v>
      </c>
      <c r="D31" s="1551">
        <v>2181.9</v>
      </c>
      <c r="E31" s="1552">
        <v>8938.9</v>
      </c>
      <c r="F31" s="1553" t="s">
        <v>2</v>
      </c>
      <c r="G31" s="1552">
        <v>309.6842201750768</v>
      </c>
    </row>
    <row r="32" spans="1:7" ht="12.75">
      <c r="A32" s="1548">
        <v>26</v>
      </c>
      <c r="B32" s="1586" t="s">
        <v>545</v>
      </c>
      <c r="C32" s="1573">
        <v>11.8</v>
      </c>
      <c r="D32" s="1551">
        <v>16.4</v>
      </c>
      <c r="E32" s="1552">
        <v>93.7</v>
      </c>
      <c r="F32" s="1553">
        <v>38.983050847457605</v>
      </c>
      <c r="G32" s="1552">
        <v>471.3414634146342</v>
      </c>
    </row>
    <row r="33" spans="1:7" ht="12.75">
      <c r="A33" s="1548">
        <v>27</v>
      </c>
      <c r="B33" s="1586" t="s">
        <v>546</v>
      </c>
      <c r="C33" s="1573">
        <v>504.2</v>
      </c>
      <c r="D33" s="1551">
        <v>478.7</v>
      </c>
      <c r="E33" s="1552">
        <v>2893.5</v>
      </c>
      <c r="F33" s="1553">
        <v>-5.057516858389548</v>
      </c>
      <c r="G33" s="1552">
        <v>504.4495508669313</v>
      </c>
    </row>
    <row r="34" spans="1:7" ht="12.75">
      <c r="A34" s="1548">
        <v>28</v>
      </c>
      <c r="B34" s="1586" t="s">
        <v>591</v>
      </c>
      <c r="C34" s="1573">
        <v>150.7</v>
      </c>
      <c r="D34" s="1551">
        <v>169.5</v>
      </c>
      <c r="E34" s="1552">
        <v>272.1</v>
      </c>
      <c r="F34" s="1553">
        <v>12.475116124751167</v>
      </c>
      <c r="G34" s="1552">
        <v>60.53097345132744</v>
      </c>
    </row>
    <row r="35" spans="1:7" ht="12.75">
      <c r="A35" s="1548">
        <v>29</v>
      </c>
      <c r="B35" s="1586" t="s">
        <v>592</v>
      </c>
      <c r="C35" s="1573">
        <v>574.4</v>
      </c>
      <c r="D35" s="1551">
        <v>738.8</v>
      </c>
      <c r="E35" s="1552">
        <v>917.4</v>
      </c>
      <c r="F35" s="1553">
        <v>28.621169916434553</v>
      </c>
      <c r="G35" s="1552">
        <v>24.174336762317267</v>
      </c>
    </row>
    <row r="36" spans="1:7" ht="12.75">
      <c r="A36" s="1548">
        <v>30</v>
      </c>
      <c r="B36" s="1586" t="s">
        <v>548</v>
      </c>
      <c r="C36" s="1573">
        <v>1096.9</v>
      </c>
      <c r="D36" s="1551">
        <v>903.3</v>
      </c>
      <c r="E36" s="1552">
        <v>1973.7</v>
      </c>
      <c r="F36" s="1553">
        <v>-17.649740176862068</v>
      </c>
      <c r="G36" s="1552">
        <v>118.49883759548322</v>
      </c>
    </row>
    <row r="37" spans="1:7" ht="12.75">
      <c r="A37" s="1548">
        <v>31</v>
      </c>
      <c r="B37" s="1586" t="s">
        <v>593</v>
      </c>
      <c r="C37" s="1573">
        <v>64.8</v>
      </c>
      <c r="D37" s="1551">
        <v>27.8</v>
      </c>
      <c r="E37" s="1552">
        <v>29.5</v>
      </c>
      <c r="F37" s="1553">
        <v>-57.098765432098766</v>
      </c>
      <c r="G37" s="1552">
        <v>6.11510791366905</v>
      </c>
    </row>
    <row r="38" spans="1:7" ht="12.75">
      <c r="A38" s="1548">
        <v>32</v>
      </c>
      <c r="B38" s="1586" t="s">
        <v>594</v>
      </c>
      <c r="C38" s="1573">
        <v>1130.6</v>
      </c>
      <c r="D38" s="1551">
        <v>2576.5</v>
      </c>
      <c r="E38" s="1552">
        <v>3500</v>
      </c>
      <c r="F38" s="1553">
        <v>127.8878471607996</v>
      </c>
      <c r="G38" s="1552">
        <v>35.84319813700756</v>
      </c>
    </row>
    <row r="39" spans="1:7" ht="12.75">
      <c r="A39" s="1548">
        <v>33</v>
      </c>
      <c r="B39" s="1586" t="s">
        <v>595</v>
      </c>
      <c r="C39" s="1573">
        <v>271.3</v>
      </c>
      <c r="D39" s="1551">
        <v>218.3</v>
      </c>
      <c r="E39" s="1552">
        <v>331.1</v>
      </c>
      <c r="F39" s="1553">
        <v>-19.53556948028013</v>
      </c>
      <c r="G39" s="1552">
        <v>51.67201099404491</v>
      </c>
    </row>
    <row r="40" spans="1:7" ht="12.75">
      <c r="A40" s="1548">
        <v>34</v>
      </c>
      <c r="B40" s="1586" t="s">
        <v>596</v>
      </c>
      <c r="C40" s="1573">
        <v>122.1</v>
      </c>
      <c r="D40" s="1551">
        <v>495</v>
      </c>
      <c r="E40" s="1552">
        <v>725.6</v>
      </c>
      <c r="F40" s="1553">
        <v>305.4054054054054</v>
      </c>
      <c r="G40" s="1552">
        <v>46.585858585858546</v>
      </c>
    </row>
    <row r="41" spans="1:7" ht="12.75">
      <c r="A41" s="1548">
        <v>35</v>
      </c>
      <c r="B41" s="1586" t="s">
        <v>597</v>
      </c>
      <c r="C41" s="1573">
        <v>199.2</v>
      </c>
      <c r="D41" s="1551">
        <v>188.4</v>
      </c>
      <c r="E41" s="1552">
        <v>248</v>
      </c>
      <c r="F41" s="1553">
        <v>-5.421686746987973</v>
      </c>
      <c r="G41" s="1552">
        <v>31.63481953290875</v>
      </c>
    </row>
    <row r="42" spans="1:7" ht="12.75">
      <c r="A42" s="1548">
        <v>36</v>
      </c>
      <c r="B42" s="1586" t="s">
        <v>598</v>
      </c>
      <c r="C42" s="1573">
        <v>93</v>
      </c>
      <c r="D42" s="1551">
        <v>59.4</v>
      </c>
      <c r="E42" s="1552">
        <v>78.1</v>
      </c>
      <c r="F42" s="1553">
        <v>-36.12903225806452</v>
      </c>
      <c r="G42" s="1552">
        <v>31.481481481481467</v>
      </c>
    </row>
    <row r="43" spans="1:7" ht="12.75">
      <c r="A43" s="1548">
        <v>37</v>
      </c>
      <c r="B43" s="1586" t="s">
        <v>552</v>
      </c>
      <c r="C43" s="1573">
        <v>448.2</v>
      </c>
      <c r="D43" s="1551">
        <v>244.2</v>
      </c>
      <c r="E43" s="1552">
        <v>664</v>
      </c>
      <c r="F43" s="1553">
        <v>-45.515394912985286</v>
      </c>
      <c r="G43" s="1552">
        <v>171.90827190827196</v>
      </c>
    </row>
    <row r="44" spans="1:7" ht="12.75">
      <c r="A44" s="1548">
        <v>38</v>
      </c>
      <c r="B44" s="1586" t="s">
        <v>599</v>
      </c>
      <c r="C44" s="1573">
        <v>148.5</v>
      </c>
      <c r="D44" s="1551">
        <v>186</v>
      </c>
      <c r="E44" s="1552">
        <v>140.5</v>
      </c>
      <c r="F44" s="1553">
        <v>25.25252525252526</v>
      </c>
      <c r="G44" s="1552">
        <v>-24.462365591397855</v>
      </c>
    </row>
    <row r="45" spans="1:7" ht="12.75">
      <c r="A45" s="1548">
        <v>39</v>
      </c>
      <c r="B45" s="1586" t="s">
        <v>600</v>
      </c>
      <c r="C45" s="1573">
        <v>1735.2</v>
      </c>
      <c r="D45" s="1551">
        <v>2363.7</v>
      </c>
      <c r="E45" s="1552">
        <v>2166.7</v>
      </c>
      <c r="F45" s="1553">
        <v>36.22060857538034</v>
      </c>
      <c r="G45" s="1552">
        <v>-8.334390997165443</v>
      </c>
    </row>
    <row r="46" spans="1:7" ht="12.75">
      <c r="A46" s="1548">
        <v>40</v>
      </c>
      <c r="B46" s="1586" t="s">
        <v>601</v>
      </c>
      <c r="C46" s="1573">
        <v>35.2</v>
      </c>
      <c r="D46" s="1551">
        <v>25.6</v>
      </c>
      <c r="E46" s="1552">
        <v>57.8</v>
      </c>
      <c r="F46" s="1553">
        <v>-27.272727272727266</v>
      </c>
      <c r="G46" s="1552">
        <v>125.78125</v>
      </c>
    </row>
    <row r="47" spans="1:7" ht="12.75">
      <c r="A47" s="1548">
        <v>41</v>
      </c>
      <c r="B47" s="1586" t="s">
        <v>602</v>
      </c>
      <c r="C47" s="1573">
        <v>19.2</v>
      </c>
      <c r="D47" s="1551">
        <v>5.1</v>
      </c>
      <c r="E47" s="1552">
        <v>41</v>
      </c>
      <c r="F47" s="1553">
        <v>-73.4375</v>
      </c>
      <c r="G47" s="1552">
        <v>703.9215686274509</v>
      </c>
    </row>
    <row r="48" spans="1:7" ht="12.75">
      <c r="A48" s="1548">
        <v>42</v>
      </c>
      <c r="B48" s="1586" t="s">
        <v>603</v>
      </c>
      <c r="C48" s="1573">
        <v>868.9</v>
      </c>
      <c r="D48" s="1551">
        <v>676.2</v>
      </c>
      <c r="E48" s="1552">
        <v>317.7</v>
      </c>
      <c r="F48" s="1553">
        <v>-22.177465761307403</v>
      </c>
      <c r="G48" s="1552">
        <v>-53.01685891748002</v>
      </c>
    </row>
    <row r="49" spans="1:7" ht="12.75">
      <c r="A49" s="1548">
        <v>43</v>
      </c>
      <c r="B49" s="1586" t="s">
        <v>520</v>
      </c>
      <c r="C49" s="1573">
        <v>1305.4</v>
      </c>
      <c r="D49" s="1551">
        <v>1202</v>
      </c>
      <c r="E49" s="1552">
        <v>946.2</v>
      </c>
      <c r="F49" s="1553">
        <v>-7.9209437720238896</v>
      </c>
      <c r="G49" s="1552">
        <v>-21.281198003327802</v>
      </c>
    </row>
    <row r="50" spans="1:7" ht="12.75">
      <c r="A50" s="1548">
        <v>44</v>
      </c>
      <c r="B50" s="1586" t="s">
        <v>604</v>
      </c>
      <c r="C50" s="1573">
        <v>556.6</v>
      </c>
      <c r="D50" s="1551">
        <v>460.5</v>
      </c>
      <c r="E50" s="1552">
        <v>331</v>
      </c>
      <c r="F50" s="1553">
        <v>-17.265540783327353</v>
      </c>
      <c r="G50" s="1552">
        <v>-28.12160694896852</v>
      </c>
    </row>
    <row r="51" spans="1:7" ht="12.75">
      <c r="A51" s="1548">
        <v>45</v>
      </c>
      <c r="B51" s="1586" t="s">
        <v>605</v>
      </c>
      <c r="C51" s="1573">
        <v>1.2</v>
      </c>
      <c r="D51" s="1551">
        <v>390.1</v>
      </c>
      <c r="E51" s="1552">
        <v>1040</v>
      </c>
      <c r="F51" s="1553">
        <v>32408.333333333336</v>
      </c>
      <c r="G51" s="1552">
        <v>166.59830812612148</v>
      </c>
    </row>
    <row r="52" spans="1:7" ht="12.75">
      <c r="A52" s="1548">
        <v>46</v>
      </c>
      <c r="B52" s="1586" t="s">
        <v>606</v>
      </c>
      <c r="C52" s="1573">
        <v>173</v>
      </c>
      <c r="D52" s="1551">
        <v>145.6</v>
      </c>
      <c r="E52" s="1552">
        <v>100.9</v>
      </c>
      <c r="F52" s="1553">
        <v>-15.83815028901735</v>
      </c>
      <c r="G52" s="1552">
        <v>-30.700549450549445</v>
      </c>
    </row>
    <row r="53" spans="1:7" ht="12.75">
      <c r="A53" s="1548">
        <v>47</v>
      </c>
      <c r="B53" s="1586" t="s">
        <v>607</v>
      </c>
      <c r="C53" s="1573">
        <v>4.5</v>
      </c>
      <c r="D53" s="1551">
        <v>0.5</v>
      </c>
      <c r="E53" s="1552">
        <v>217.7</v>
      </c>
      <c r="F53" s="1553">
        <v>-88.88888888888889</v>
      </c>
      <c r="G53" s="1552">
        <v>43440</v>
      </c>
    </row>
    <row r="54" spans="1:7" ht="12.75">
      <c r="A54" s="1548">
        <v>48</v>
      </c>
      <c r="B54" s="1586" t="s">
        <v>608</v>
      </c>
      <c r="C54" s="1573">
        <v>83.3</v>
      </c>
      <c r="D54" s="1551">
        <v>43.7</v>
      </c>
      <c r="E54" s="1552">
        <v>101.5</v>
      </c>
      <c r="F54" s="1553">
        <v>-47.539015606242494</v>
      </c>
      <c r="G54" s="1552">
        <v>132.2654462242563</v>
      </c>
    </row>
    <row r="55" spans="1:7" ht="12.75">
      <c r="A55" s="1548">
        <v>49</v>
      </c>
      <c r="B55" s="1586" t="s">
        <v>609</v>
      </c>
      <c r="C55" s="1573">
        <v>91.6</v>
      </c>
      <c r="D55" s="1551">
        <v>141.2</v>
      </c>
      <c r="E55" s="1552">
        <v>93.8</v>
      </c>
      <c r="F55" s="1553">
        <v>54.148471615720524</v>
      </c>
      <c r="G55" s="1552">
        <v>-33.56940509915013</v>
      </c>
    </row>
    <row r="56" spans="1:7" ht="12.75">
      <c r="A56" s="1548">
        <v>50</v>
      </c>
      <c r="B56" s="1586" t="s">
        <v>610</v>
      </c>
      <c r="C56" s="1573">
        <v>95.1</v>
      </c>
      <c r="D56" s="1551">
        <v>79.3</v>
      </c>
      <c r="E56" s="1552">
        <v>87</v>
      </c>
      <c r="F56" s="1553">
        <v>-16.614090431125135</v>
      </c>
      <c r="G56" s="1552">
        <v>9.709962168978564</v>
      </c>
    </row>
    <row r="57" spans="1:7" ht="12.75">
      <c r="A57" s="1548">
        <v>51</v>
      </c>
      <c r="B57" s="1586" t="s">
        <v>611</v>
      </c>
      <c r="C57" s="1573">
        <v>586.5</v>
      </c>
      <c r="D57" s="1551">
        <v>2938.4</v>
      </c>
      <c r="E57" s="1552">
        <v>2587.2</v>
      </c>
      <c r="F57" s="1553">
        <v>401.0059676044332</v>
      </c>
      <c r="G57" s="1552">
        <v>-11.952082766131255</v>
      </c>
    </row>
    <row r="58" spans="1:7" ht="12.75">
      <c r="A58" s="1548">
        <v>52</v>
      </c>
      <c r="B58" s="1586" t="s">
        <v>612</v>
      </c>
      <c r="C58" s="1573">
        <v>216.7</v>
      </c>
      <c r="D58" s="1551">
        <v>259.4</v>
      </c>
      <c r="E58" s="1552">
        <v>95.1</v>
      </c>
      <c r="F58" s="1553">
        <v>19.70466082141212</v>
      </c>
      <c r="G58" s="1552">
        <v>-63.33847340015421</v>
      </c>
    </row>
    <row r="59" spans="1:7" ht="12.75">
      <c r="A59" s="1548">
        <v>53</v>
      </c>
      <c r="B59" s="1586" t="s">
        <v>613</v>
      </c>
      <c r="C59" s="1573">
        <v>1639</v>
      </c>
      <c r="D59" s="1551">
        <v>813.6</v>
      </c>
      <c r="E59" s="1552">
        <v>521.7</v>
      </c>
      <c r="F59" s="1553">
        <v>-50.359975594874925</v>
      </c>
      <c r="G59" s="1552">
        <v>-35.877581120943944</v>
      </c>
    </row>
    <row r="60" spans="1:7" ht="12.75">
      <c r="A60" s="1548">
        <v>54</v>
      </c>
      <c r="B60" s="1586" t="s">
        <v>562</v>
      </c>
      <c r="C60" s="1573">
        <v>1708.1</v>
      </c>
      <c r="D60" s="1551">
        <v>1147</v>
      </c>
      <c r="E60" s="1552">
        <v>1687.2</v>
      </c>
      <c r="F60" s="1553">
        <v>-32.84936479128855</v>
      </c>
      <c r="G60" s="1552">
        <v>47.096774193548356</v>
      </c>
    </row>
    <row r="61" spans="1:7" ht="12.75">
      <c r="A61" s="1548">
        <v>55</v>
      </c>
      <c r="B61" s="1586" t="s">
        <v>614</v>
      </c>
      <c r="C61" s="1573">
        <v>922</v>
      </c>
      <c r="D61" s="1551">
        <v>927.4</v>
      </c>
      <c r="E61" s="1552">
        <v>742.3</v>
      </c>
      <c r="F61" s="1553">
        <v>0.5856832971800543</v>
      </c>
      <c r="G61" s="1552">
        <v>-19.959025231830935</v>
      </c>
    </row>
    <row r="62" spans="1:7" ht="12.75">
      <c r="A62" s="1548">
        <v>56</v>
      </c>
      <c r="B62" s="1586" t="s">
        <v>615</v>
      </c>
      <c r="C62" s="1573">
        <v>113.2</v>
      </c>
      <c r="D62" s="1551">
        <v>43.3</v>
      </c>
      <c r="E62" s="1552">
        <v>53.4</v>
      </c>
      <c r="F62" s="1553">
        <v>-61.74911660777385</v>
      </c>
      <c r="G62" s="1552">
        <v>23.325635103926118</v>
      </c>
    </row>
    <row r="63" spans="1:7" ht="12.75">
      <c r="A63" s="1548">
        <v>57</v>
      </c>
      <c r="B63" s="1586" t="s">
        <v>616</v>
      </c>
      <c r="C63" s="1573">
        <v>1335.6</v>
      </c>
      <c r="D63" s="1551">
        <v>2660.8</v>
      </c>
      <c r="E63" s="1552">
        <v>3368.3</v>
      </c>
      <c r="F63" s="1553">
        <v>99.22132374962561</v>
      </c>
      <c r="G63" s="1552">
        <v>26.589747444377636</v>
      </c>
    </row>
    <row r="64" spans="1:7" ht="12.75">
      <c r="A64" s="1548">
        <v>58</v>
      </c>
      <c r="B64" s="1586" t="s">
        <v>617</v>
      </c>
      <c r="C64" s="1573">
        <v>56.8</v>
      </c>
      <c r="D64" s="1551">
        <v>40.8</v>
      </c>
      <c r="E64" s="1552">
        <v>168.5</v>
      </c>
      <c r="F64" s="1553">
        <v>-28.169014084507054</v>
      </c>
      <c r="G64" s="1552">
        <v>312.9901960784314</v>
      </c>
    </row>
    <row r="65" spans="1:7" ht="12.75">
      <c r="A65" s="1548">
        <v>59</v>
      </c>
      <c r="B65" s="1586" t="s">
        <v>618</v>
      </c>
      <c r="C65" s="1573">
        <v>45.8</v>
      </c>
      <c r="D65" s="1551">
        <v>54.4</v>
      </c>
      <c r="E65" s="1552">
        <v>64.7</v>
      </c>
      <c r="F65" s="1553">
        <v>18.777292576419228</v>
      </c>
      <c r="G65" s="1552">
        <v>18.933823529411725</v>
      </c>
    </row>
    <row r="66" spans="1:7" ht="12.75">
      <c r="A66" s="1548">
        <v>60</v>
      </c>
      <c r="B66" s="1586" t="s">
        <v>619</v>
      </c>
      <c r="C66" s="1573">
        <v>586.5</v>
      </c>
      <c r="D66" s="1551">
        <v>1306.4</v>
      </c>
      <c r="E66" s="1552">
        <v>1013.1</v>
      </c>
      <c r="F66" s="1553">
        <v>122.74509803921569</v>
      </c>
      <c r="G66" s="1552">
        <v>-22.45101041028782</v>
      </c>
    </row>
    <row r="67" spans="1:7" ht="12.75">
      <c r="A67" s="1548">
        <v>61</v>
      </c>
      <c r="B67" s="1586" t="s">
        <v>620</v>
      </c>
      <c r="C67" s="1573">
        <v>119.8</v>
      </c>
      <c r="D67" s="1551">
        <v>86.2</v>
      </c>
      <c r="E67" s="1552">
        <v>87</v>
      </c>
      <c r="F67" s="1553">
        <v>-28.046744574290486</v>
      </c>
      <c r="G67" s="1552">
        <v>0.9280742459396834</v>
      </c>
    </row>
    <row r="68" spans="1:7" ht="12.75">
      <c r="A68" s="1548">
        <v>62</v>
      </c>
      <c r="B68" s="1586" t="s">
        <v>621</v>
      </c>
      <c r="C68" s="1573">
        <v>469.5</v>
      </c>
      <c r="D68" s="1551">
        <v>578.9</v>
      </c>
      <c r="E68" s="1552">
        <v>714.3</v>
      </c>
      <c r="F68" s="1553">
        <v>23.301384451544195</v>
      </c>
      <c r="G68" s="1552">
        <v>23.389186387977205</v>
      </c>
    </row>
    <row r="69" spans="1:7" ht="12.75">
      <c r="A69" s="1548">
        <v>63</v>
      </c>
      <c r="B69" s="1586" t="s">
        <v>622</v>
      </c>
      <c r="C69" s="1573">
        <v>67.6</v>
      </c>
      <c r="D69" s="1551">
        <v>131.5</v>
      </c>
      <c r="E69" s="1552">
        <v>42.3</v>
      </c>
      <c r="F69" s="1553">
        <v>94.52662721893492</v>
      </c>
      <c r="G69" s="1552">
        <v>-67.83269961977186</v>
      </c>
    </row>
    <row r="70" spans="1:7" ht="12.75">
      <c r="A70" s="1548">
        <v>64</v>
      </c>
      <c r="B70" s="1586" t="s">
        <v>714</v>
      </c>
      <c r="C70" s="1573">
        <v>1528.7</v>
      </c>
      <c r="D70" s="1551">
        <v>332.5</v>
      </c>
      <c r="E70" s="1552">
        <v>232.8</v>
      </c>
      <c r="F70" s="1553">
        <v>-78.24949303329626</v>
      </c>
      <c r="G70" s="1552">
        <v>-29.984962406015043</v>
      </c>
    </row>
    <row r="71" spans="1:7" ht="12.75">
      <c r="A71" s="1548"/>
      <c r="B71" s="1591" t="s">
        <v>510</v>
      </c>
      <c r="C71" s="1574">
        <v>13617.4</v>
      </c>
      <c r="D71" s="1575">
        <v>12793.8</v>
      </c>
      <c r="E71" s="1576">
        <v>21503.6</v>
      </c>
      <c r="F71" s="1558">
        <v>-6.048144285987107</v>
      </c>
      <c r="G71" s="1559">
        <v>68.07828792071183</v>
      </c>
    </row>
    <row r="72" spans="1:7" ht="13.5" thickBot="1">
      <c r="A72" s="1560"/>
      <c r="B72" s="1594" t="s">
        <v>567</v>
      </c>
      <c r="C72" s="1578">
        <v>46231.1</v>
      </c>
      <c r="D72" s="1563">
        <v>51093.3</v>
      </c>
      <c r="E72" s="1564">
        <v>75953.7</v>
      </c>
      <c r="F72" s="1565">
        <v>10.517162689185426</v>
      </c>
      <c r="G72" s="1566">
        <v>48.656868904533496</v>
      </c>
    </row>
  </sheetData>
  <sheetProtection/>
  <mergeCells count="4">
    <mergeCell ref="C4:E4"/>
    <mergeCell ref="F4:G4"/>
    <mergeCell ref="A1:G1"/>
    <mergeCell ref="A2:G2"/>
  </mergeCells>
  <printOptions/>
  <pageMargins left="0.89" right="0.75" top="0.45" bottom="0.28" header="0.23" footer="0.2"/>
  <pageSetup horizontalDpi="600" verticalDpi="600" orientation="portrait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4.57421875" style="0" customWidth="1"/>
    <col min="2" max="2" width="4.421875" style="0" customWidth="1"/>
    <col min="3" max="3" width="3.8515625" style="0" customWidth="1"/>
    <col min="4" max="4" width="4.28125" style="0" customWidth="1"/>
    <col min="5" max="5" width="21.8515625" style="0" customWidth="1"/>
    <col min="7" max="7" width="10.140625" style="0" customWidth="1"/>
    <col min="8" max="8" width="9.28125" style="0" customWidth="1"/>
    <col min="9" max="9" width="9.421875" style="0" customWidth="1"/>
    <col min="10" max="10" width="10.00390625" style="0" customWidth="1"/>
    <col min="11" max="11" width="8.8515625" style="0" customWidth="1"/>
    <col min="12" max="12" width="10.140625" style="0" customWidth="1"/>
  </cols>
  <sheetData>
    <row r="1" spans="1:12" ht="12.75">
      <c r="A1" s="1647" t="s">
        <v>201</v>
      </c>
      <c r="B1" s="1647"/>
      <c r="C1" s="1647"/>
      <c r="D1" s="1647"/>
      <c r="E1" s="1647"/>
      <c r="F1" s="1647"/>
      <c r="G1" s="1647"/>
      <c r="H1" s="1647"/>
      <c r="I1" s="1647"/>
      <c r="J1" s="1647"/>
      <c r="K1" s="1647"/>
      <c r="L1" s="1647"/>
    </row>
    <row r="2" spans="1:12" ht="15.75">
      <c r="A2" s="1865" t="s">
        <v>941</v>
      </c>
      <c r="B2" s="1865"/>
      <c r="C2" s="1865"/>
      <c r="D2" s="1865"/>
      <c r="E2" s="1865"/>
      <c r="F2" s="1865"/>
      <c r="G2" s="1865"/>
      <c r="H2" s="1865"/>
      <c r="I2" s="1865"/>
      <c r="J2" s="1865"/>
      <c r="K2" s="1865"/>
      <c r="L2" s="1865"/>
    </row>
    <row r="3" spans="1:12" ht="15.75" thickBot="1">
      <c r="A3" s="1866"/>
      <c r="B3" s="1866"/>
      <c r="C3" s="1866"/>
      <c r="D3" s="1866"/>
      <c r="E3" s="1866"/>
      <c r="F3" s="8"/>
      <c r="G3" s="8"/>
      <c r="H3" s="8"/>
      <c r="I3" s="8"/>
      <c r="J3" s="8"/>
      <c r="K3" s="8"/>
      <c r="L3" s="914" t="s">
        <v>512</v>
      </c>
    </row>
    <row r="4" spans="1:12" ht="12.75">
      <c r="A4" s="1867" t="s">
        <v>1404</v>
      </c>
      <c r="B4" s="1868"/>
      <c r="C4" s="1868"/>
      <c r="D4" s="1868"/>
      <c r="E4" s="1869"/>
      <c r="F4" s="1876" t="s">
        <v>944</v>
      </c>
      <c r="G4" s="1869"/>
      <c r="H4" s="1876" t="s">
        <v>1406</v>
      </c>
      <c r="I4" s="1869"/>
      <c r="J4" s="1877" t="s">
        <v>61</v>
      </c>
      <c r="K4" s="1879" t="s">
        <v>1310</v>
      </c>
      <c r="L4" s="1880"/>
    </row>
    <row r="5" spans="1:12" ht="12.75">
      <c r="A5" s="1870"/>
      <c r="B5" s="1871"/>
      <c r="C5" s="1871"/>
      <c r="D5" s="1871"/>
      <c r="E5" s="1872"/>
      <c r="F5" s="1874"/>
      <c r="G5" s="1875"/>
      <c r="H5" s="1874"/>
      <c r="I5" s="1875"/>
      <c r="J5" s="1878"/>
      <c r="K5" s="1881" t="s">
        <v>780</v>
      </c>
      <c r="L5" s="1882"/>
    </row>
    <row r="6" spans="1:12" ht="12.75">
      <c r="A6" s="1873"/>
      <c r="B6" s="1874"/>
      <c r="C6" s="1874"/>
      <c r="D6" s="1874"/>
      <c r="E6" s="1875"/>
      <c r="F6" s="1622" t="s">
        <v>781</v>
      </c>
      <c r="G6" s="1622" t="s">
        <v>103</v>
      </c>
      <c r="H6" s="1622" t="s">
        <v>781</v>
      </c>
      <c r="I6" s="1622" t="s">
        <v>103</v>
      </c>
      <c r="J6" s="1622" t="s">
        <v>781</v>
      </c>
      <c r="K6" s="1623" t="s">
        <v>1406</v>
      </c>
      <c r="L6" s="1624" t="s">
        <v>61</v>
      </c>
    </row>
    <row r="7" spans="1:12" ht="12.75">
      <c r="A7" s="1599" t="s">
        <v>104</v>
      </c>
      <c r="B7" s="8"/>
      <c r="C7" s="8"/>
      <c r="D7" s="8"/>
      <c r="E7" s="8"/>
      <c r="F7" s="1600">
        <v>7240.900000000009</v>
      </c>
      <c r="G7" s="1600">
        <v>-902.1999999999825</v>
      </c>
      <c r="H7" s="1600">
        <v>-1539.6999999999898</v>
      </c>
      <c r="I7" s="1600">
        <v>23679.60000000005</v>
      </c>
      <c r="J7" s="1600">
        <v>28944</v>
      </c>
      <c r="K7" s="1600">
        <v>-121.26393127926069</v>
      </c>
      <c r="L7" s="1601">
        <v>-1979.8467233876852</v>
      </c>
    </row>
    <row r="8" spans="1:12" ht="12.75">
      <c r="A8" s="1599"/>
      <c r="B8" s="8" t="s">
        <v>145</v>
      </c>
      <c r="C8" s="8"/>
      <c r="D8" s="8"/>
      <c r="E8" s="8"/>
      <c r="F8" s="1600">
        <v>40491.1</v>
      </c>
      <c r="G8" s="1600">
        <v>61488.4</v>
      </c>
      <c r="H8" s="1600">
        <v>39593</v>
      </c>
      <c r="I8" s="1600">
        <v>61971.1</v>
      </c>
      <c r="J8" s="1600">
        <v>46306.9</v>
      </c>
      <c r="K8" s="1600">
        <v>-2.218018280560416</v>
      </c>
      <c r="L8" s="1601">
        <v>16.95729043012654</v>
      </c>
    </row>
    <row r="9" spans="1:12" ht="12.75">
      <c r="A9" s="1599"/>
      <c r="B9" s="8"/>
      <c r="C9" s="8" t="s">
        <v>146</v>
      </c>
      <c r="D9" s="8"/>
      <c r="E9" s="8"/>
      <c r="F9" s="1600">
        <v>0</v>
      </c>
      <c r="G9" s="1600">
        <v>0</v>
      </c>
      <c r="H9" s="1600">
        <v>0</v>
      </c>
      <c r="I9" s="1600">
        <v>0</v>
      </c>
      <c r="J9" s="1600">
        <v>0</v>
      </c>
      <c r="K9" s="1602" t="s">
        <v>2</v>
      </c>
      <c r="L9" s="1603" t="s">
        <v>2</v>
      </c>
    </row>
    <row r="10" spans="1:12" ht="12.75">
      <c r="A10" s="1599"/>
      <c r="B10" s="8"/>
      <c r="C10" s="8" t="s">
        <v>147</v>
      </c>
      <c r="D10" s="8"/>
      <c r="E10" s="8"/>
      <c r="F10" s="1600">
        <v>40491.1</v>
      </c>
      <c r="G10" s="1600">
        <v>61488.4</v>
      </c>
      <c r="H10" s="1600">
        <v>39593</v>
      </c>
      <c r="I10" s="1600">
        <v>61971.1</v>
      </c>
      <c r="J10" s="1600">
        <v>46306.9</v>
      </c>
      <c r="K10" s="1600">
        <v>-2.218018280560416</v>
      </c>
      <c r="L10" s="1601">
        <v>16.95729043012654</v>
      </c>
    </row>
    <row r="11" spans="1:12" ht="12.75">
      <c r="A11" s="1599"/>
      <c r="B11" s="8" t="s">
        <v>148</v>
      </c>
      <c r="C11" s="8"/>
      <c r="D11" s="8"/>
      <c r="E11" s="8"/>
      <c r="F11" s="1600">
        <v>-114353.1</v>
      </c>
      <c r="G11" s="1600">
        <v>-190437.1</v>
      </c>
      <c r="H11" s="1600">
        <v>-137268.2</v>
      </c>
      <c r="I11" s="1600">
        <v>-217962.8</v>
      </c>
      <c r="J11" s="1600">
        <v>-172781.1</v>
      </c>
      <c r="K11" s="1600">
        <v>20.038897065317865</v>
      </c>
      <c r="L11" s="1601">
        <v>25.8711777381797</v>
      </c>
    </row>
    <row r="12" spans="1:12" ht="12.75">
      <c r="A12" s="1599"/>
      <c r="B12" s="8"/>
      <c r="C12" s="8" t="s">
        <v>146</v>
      </c>
      <c r="D12" s="8"/>
      <c r="E12" s="8"/>
      <c r="F12" s="1600">
        <v>-21459.8</v>
      </c>
      <c r="G12" s="1600">
        <v>-33567.6</v>
      </c>
      <c r="H12" s="1600">
        <v>-23437.4</v>
      </c>
      <c r="I12" s="1600">
        <v>-40815.7</v>
      </c>
      <c r="J12" s="1600">
        <v>-27893</v>
      </c>
      <c r="K12" s="1600">
        <v>9.215370133924838</v>
      </c>
      <c r="L12" s="1601">
        <v>19.01064111206874</v>
      </c>
    </row>
    <row r="13" spans="1:12" ht="12.75">
      <c r="A13" s="1599"/>
      <c r="B13" s="8"/>
      <c r="C13" s="8" t="s">
        <v>147</v>
      </c>
      <c r="D13" s="8"/>
      <c r="E13" s="8"/>
      <c r="F13" s="1600">
        <v>-92893.3</v>
      </c>
      <c r="G13" s="1600">
        <v>-156869.5</v>
      </c>
      <c r="H13" s="1600">
        <v>-113830.8</v>
      </c>
      <c r="I13" s="1600">
        <v>-177147.1</v>
      </c>
      <c r="J13" s="1600">
        <v>-144888.1</v>
      </c>
      <c r="K13" s="1600">
        <v>22.53930046623384</v>
      </c>
      <c r="L13" s="1601">
        <v>27.28374042877675</v>
      </c>
    </row>
    <row r="14" spans="1:12" ht="12.75">
      <c r="A14" s="1599"/>
      <c r="B14" s="8" t="s">
        <v>149</v>
      </c>
      <c r="C14" s="8"/>
      <c r="D14" s="8"/>
      <c r="E14" s="8"/>
      <c r="F14" s="1600">
        <v>-73862</v>
      </c>
      <c r="G14" s="1600">
        <v>-128948.7</v>
      </c>
      <c r="H14" s="1600">
        <v>-97675.2</v>
      </c>
      <c r="I14" s="1600">
        <v>-155991.7</v>
      </c>
      <c r="J14" s="1600">
        <v>-126474.2</v>
      </c>
      <c r="K14" s="1600">
        <v>32.24012347350464</v>
      </c>
      <c r="L14" s="1601">
        <v>29.484454600553672</v>
      </c>
    </row>
    <row r="15" spans="1:12" ht="12.75">
      <c r="A15" s="1599"/>
      <c r="B15" s="8" t="s">
        <v>150</v>
      </c>
      <c r="C15" s="8"/>
      <c r="D15" s="8"/>
      <c r="E15" s="8"/>
      <c r="F15" s="1600">
        <v>-3600.8</v>
      </c>
      <c r="G15" s="1600">
        <v>-8377.3</v>
      </c>
      <c r="H15" s="1600">
        <v>-9563.1</v>
      </c>
      <c r="I15" s="1600">
        <v>-11092</v>
      </c>
      <c r="J15" s="1600">
        <v>-9313</v>
      </c>
      <c r="K15" s="1600">
        <v>165.5826483003777</v>
      </c>
      <c r="L15" s="1601">
        <v>-2.615260741809668</v>
      </c>
    </row>
    <row r="16" spans="1:12" ht="12.75">
      <c r="A16" s="1599"/>
      <c r="B16" s="8"/>
      <c r="C16" s="8" t="s">
        <v>62</v>
      </c>
      <c r="D16" s="8"/>
      <c r="E16" s="8"/>
      <c r="F16" s="1600">
        <v>21515</v>
      </c>
      <c r="G16" s="1600">
        <v>32078.9</v>
      </c>
      <c r="H16" s="1600">
        <v>24884</v>
      </c>
      <c r="I16" s="1600">
        <v>42236.1</v>
      </c>
      <c r="J16" s="1600">
        <v>34467.6</v>
      </c>
      <c r="K16" s="1600">
        <v>15.65884266790611</v>
      </c>
      <c r="L16" s="1601">
        <v>38.513100787654714</v>
      </c>
    </row>
    <row r="17" spans="1:12" ht="12.75">
      <c r="A17" s="1599"/>
      <c r="B17" s="8"/>
      <c r="C17" s="8"/>
      <c r="D17" s="8" t="s">
        <v>151</v>
      </c>
      <c r="E17" s="8"/>
      <c r="F17" s="1600">
        <v>6176.4</v>
      </c>
      <c r="G17" s="1600">
        <v>10125.3</v>
      </c>
      <c r="H17" s="1600">
        <v>10891</v>
      </c>
      <c r="I17" s="1600">
        <v>18653.1</v>
      </c>
      <c r="J17" s="1600">
        <v>16825.2</v>
      </c>
      <c r="K17" s="1600">
        <v>76.33249141894956</v>
      </c>
      <c r="L17" s="1601">
        <v>54.487191258837576</v>
      </c>
    </row>
    <row r="18" spans="1:12" ht="12.75">
      <c r="A18" s="1599"/>
      <c r="B18" s="8"/>
      <c r="C18" s="8"/>
      <c r="D18" s="8" t="s">
        <v>152</v>
      </c>
      <c r="E18" s="8"/>
      <c r="F18" s="1600">
        <v>8923.6</v>
      </c>
      <c r="G18" s="1600">
        <v>12336.4</v>
      </c>
      <c r="H18" s="1600">
        <v>8049.2</v>
      </c>
      <c r="I18" s="1600">
        <v>13301.8</v>
      </c>
      <c r="J18" s="1600">
        <v>10070.4</v>
      </c>
      <c r="K18" s="1600">
        <v>-9.798735936169264</v>
      </c>
      <c r="L18" s="1601">
        <v>25.110569994533616</v>
      </c>
    </row>
    <row r="19" spans="1:12" ht="12.75">
      <c r="A19" s="1599"/>
      <c r="B19" s="8"/>
      <c r="C19" s="8"/>
      <c r="D19" s="8" t="s">
        <v>147</v>
      </c>
      <c r="E19" s="8"/>
      <c r="F19" s="1600">
        <v>6415</v>
      </c>
      <c r="G19" s="1600">
        <v>9617.2</v>
      </c>
      <c r="H19" s="1600">
        <v>5943.8</v>
      </c>
      <c r="I19" s="1600">
        <v>10281.2</v>
      </c>
      <c r="J19" s="1600">
        <v>7572</v>
      </c>
      <c r="K19" s="1600">
        <v>-7.345284489477784</v>
      </c>
      <c r="L19" s="1601">
        <v>27.39325010935765</v>
      </c>
    </row>
    <row r="20" spans="1:12" ht="12.75">
      <c r="A20" s="1599"/>
      <c r="B20" s="8"/>
      <c r="C20" s="8" t="s">
        <v>63</v>
      </c>
      <c r="D20" s="8"/>
      <c r="E20" s="8"/>
      <c r="F20" s="1600">
        <v>-25115.8</v>
      </c>
      <c r="G20" s="1600">
        <v>-40456.2</v>
      </c>
      <c r="H20" s="1600">
        <v>-34447.1</v>
      </c>
      <c r="I20" s="1600">
        <v>-53328.1</v>
      </c>
      <c r="J20" s="1600">
        <v>-43780.6</v>
      </c>
      <c r="K20" s="1600">
        <v>37.153106809259505</v>
      </c>
      <c r="L20" s="1601">
        <v>27.095169114381186</v>
      </c>
    </row>
    <row r="21" spans="1:12" ht="12.75">
      <c r="A21" s="1599"/>
      <c r="B21" s="8"/>
      <c r="C21" s="8"/>
      <c r="D21" s="402" t="s">
        <v>153</v>
      </c>
      <c r="E21" s="8"/>
      <c r="F21" s="1600">
        <v>-8950.7</v>
      </c>
      <c r="G21" s="1600">
        <v>-14557.4</v>
      </c>
      <c r="H21" s="1600">
        <v>-15025.5</v>
      </c>
      <c r="I21" s="1600">
        <v>-22675.9</v>
      </c>
      <c r="J21" s="1600">
        <v>-16041.1</v>
      </c>
      <c r="K21" s="1600">
        <v>67.86955210207022</v>
      </c>
      <c r="L21" s="1601">
        <v>6.75917606735217</v>
      </c>
    </row>
    <row r="22" spans="1:12" ht="12.75">
      <c r="A22" s="1599"/>
      <c r="B22" s="8"/>
      <c r="C22" s="8"/>
      <c r="D22" s="8" t="s">
        <v>151</v>
      </c>
      <c r="E22" s="8"/>
      <c r="F22" s="1600">
        <v>-10684</v>
      </c>
      <c r="G22" s="1600">
        <v>-15785</v>
      </c>
      <c r="H22" s="1600">
        <v>-13324.9</v>
      </c>
      <c r="I22" s="1600">
        <v>-20862</v>
      </c>
      <c r="J22" s="1600">
        <v>-21066.2</v>
      </c>
      <c r="K22" s="1600">
        <v>24.718270310745037</v>
      </c>
      <c r="L22" s="1601">
        <v>58.09649603374135</v>
      </c>
    </row>
    <row r="23" spans="1:12" ht="12.75">
      <c r="A23" s="1599"/>
      <c r="B23" s="8"/>
      <c r="C23" s="8"/>
      <c r="D23" s="496"/>
      <c r="E23" s="1604" t="s">
        <v>64</v>
      </c>
      <c r="F23" s="8">
        <v>-4394.4</v>
      </c>
      <c r="G23" s="1600">
        <v>-6336.6</v>
      </c>
      <c r="H23" s="1600">
        <v>-5253.9</v>
      </c>
      <c r="I23" s="1600">
        <v>-7373</v>
      </c>
      <c r="J23" s="1600">
        <v>-7854</v>
      </c>
      <c r="K23" s="1600">
        <v>19.558984161660298</v>
      </c>
      <c r="L23" s="1601">
        <v>49.48895106492321</v>
      </c>
    </row>
    <row r="24" spans="1:12" ht="12.75">
      <c r="A24" s="1599"/>
      <c r="B24" s="8"/>
      <c r="C24" s="8"/>
      <c r="D24" s="862" t="s">
        <v>65</v>
      </c>
      <c r="E24" s="496"/>
      <c r="F24" s="1621">
        <v>-142.2</v>
      </c>
      <c r="G24" s="1600">
        <v>-189.4</v>
      </c>
      <c r="H24" s="1600">
        <v>-397.4</v>
      </c>
      <c r="I24" s="1600">
        <v>-635.7</v>
      </c>
      <c r="J24" s="1600">
        <v>-571.9</v>
      </c>
      <c r="K24" s="1600">
        <v>179.46554149085796</v>
      </c>
      <c r="L24" s="1601">
        <v>43.91041771514847</v>
      </c>
    </row>
    <row r="25" spans="1:12" ht="12.75">
      <c r="A25" s="1599"/>
      <c r="B25" s="8"/>
      <c r="C25" s="8"/>
      <c r="D25" s="8" t="s">
        <v>147</v>
      </c>
      <c r="E25" s="8"/>
      <c r="F25" s="1600">
        <v>-5481.1</v>
      </c>
      <c r="G25" s="1600">
        <v>-10113.8</v>
      </c>
      <c r="H25" s="1600">
        <v>-6096.7</v>
      </c>
      <c r="I25" s="1600">
        <v>-9790.2</v>
      </c>
      <c r="J25" s="1600">
        <v>-6673.3</v>
      </c>
      <c r="K25" s="1600">
        <v>11.231322179854399</v>
      </c>
      <c r="L25" s="1601">
        <v>9.457575409647848</v>
      </c>
    </row>
    <row r="26" spans="1:12" ht="12.75">
      <c r="A26" s="1599"/>
      <c r="B26" s="8" t="s">
        <v>154</v>
      </c>
      <c r="C26" s="8"/>
      <c r="D26" s="8"/>
      <c r="E26" s="8"/>
      <c r="F26" s="1600">
        <v>-77462.8</v>
      </c>
      <c r="G26" s="1600">
        <v>-137326</v>
      </c>
      <c r="H26" s="1600">
        <v>-107238.3</v>
      </c>
      <c r="I26" s="1600">
        <v>-167083.7</v>
      </c>
      <c r="J26" s="1600">
        <v>-135787.2</v>
      </c>
      <c r="K26" s="1600">
        <v>38.43845045621898</v>
      </c>
      <c r="L26" s="1601">
        <v>26.621925189041605</v>
      </c>
    </row>
    <row r="27" spans="1:12" ht="12.75">
      <c r="A27" s="1599"/>
      <c r="B27" s="8" t="s">
        <v>155</v>
      </c>
      <c r="C27" s="8"/>
      <c r="D27" s="8"/>
      <c r="E27" s="8"/>
      <c r="F27" s="1600">
        <v>1391.4</v>
      </c>
      <c r="G27" s="1600">
        <v>7431.8</v>
      </c>
      <c r="H27" s="1600">
        <v>3099.4</v>
      </c>
      <c r="I27" s="1600">
        <v>7946.8</v>
      </c>
      <c r="J27" s="1600">
        <v>7216.2</v>
      </c>
      <c r="K27" s="1600">
        <v>122.75406065832972</v>
      </c>
      <c r="L27" s="1601">
        <v>132.82570820158736</v>
      </c>
    </row>
    <row r="28" spans="1:12" ht="12.75">
      <c r="A28" s="1599"/>
      <c r="B28" s="8"/>
      <c r="C28" s="8" t="s">
        <v>66</v>
      </c>
      <c r="D28" s="8"/>
      <c r="E28" s="8"/>
      <c r="F28" s="1600">
        <v>6287.8</v>
      </c>
      <c r="G28" s="1600">
        <v>14500.8</v>
      </c>
      <c r="H28" s="1600">
        <v>6627.7</v>
      </c>
      <c r="I28" s="1600">
        <v>13447.7</v>
      </c>
      <c r="J28" s="1600">
        <v>10852.3</v>
      </c>
      <c r="K28" s="1600">
        <v>5.405706288367944</v>
      </c>
      <c r="L28" s="1601">
        <v>63.74156947357302</v>
      </c>
    </row>
    <row r="29" spans="1:12" ht="12.75">
      <c r="A29" s="1599"/>
      <c r="B29" s="8"/>
      <c r="C29" s="8" t="s">
        <v>67</v>
      </c>
      <c r="D29" s="8"/>
      <c r="E29" s="8"/>
      <c r="F29" s="1600">
        <v>-4896.4</v>
      </c>
      <c r="G29" s="1600">
        <v>-7069</v>
      </c>
      <c r="H29" s="1600">
        <v>-3528.3</v>
      </c>
      <c r="I29" s="1600">
        <v>-5500.9</v>
      </c>
      <c r="J29" s="1600">
        <v>-3636.1</v>
      </c>
      <c r="K29" s="1600">
        <v>-27.94093619802303</v>
      </c>
      <c r="L29" s="1601">
        <v>3.0552957514950463</v>
      </c>
    </row>
    <row r="30" spans="1:12" ht="12.75">
      <c r="A30" s="1599"/>
      <c r="B30" s="8" t="s">
        <v>68</v>
      </c>
      <c r="C30" s="8"/>
      <c r="D30" s="8"/>
      <c r="E30" s="8"/>
      <c r="F30" s="1600">
        <v>-76071.4</v>
      </c>
      <c r="G30" s="1600">
        <v>-129894.2</v>
      </c>
      <c r="H30" s="1600">
        <v>-104138.9</v>
      </c>
      <c r="I30" s="1600">
        <v>-159136.9</v>
      </c>
      <c r="J30" s="1600">
        <v>-128571</v>
      </c>
      <c r="K30" s="1600">
        <v>36.896257989204884</v>
      </c>
      <c r="L30" s="1601">
        <v>23.4610697827613</v>
      </c>
    </row>
    <row r="31" spans="1:12" ht="12.75">
      <c r="A31" s="1599"/>
      <c r="B31" s="915" t="s">
        <v>156</v>
      </c>
      <c r="C31" s="8"/>
      <c r="D31" s="8"/>
      <c r="E31" s="8"/>
      <c r="F31" s="1600">
        <v>83312.3</v>
      </c>
      <c r="G31" s="1600">
        <v>128992</v>
      </c>
      <c r="H31" s="1600">
        <v>102599.2</v>
      </c>
      <c r="I31" s="1600">
        <v>182816.5</v>
      </c>
      <c r="J31" s="1600">
        <v>157515</v>
      </c>
      <c r="K31" s="1600">
        <v>23.150123091068178</v>
      </c>
      <c r="L31" s="1601">
        <v>53.52458888568332</v>
      </c>
    </row>
    <row r="32" spans="1:12" ht="12.75">
      <c r="A32" s="1599"/>
      <c r="B32" s="8"/>
      <c r="C32" s="8" t="s">
        <v>69</v>
      </c>
      <c r="D32" s="8"/>
      <c r="E32" s="8"/>
      <c r="F32" s="1600">
        <v>86469.8</v>
      </c>
      <c r="G32" s="1600">
        <v>133196.8</v>
      </c>
      <c r="H32" s="1600">
        <v>104225.1</v>
      </c>
      <c r="I32" s="1600">
        <v>185462.9</v>
      </c>
      <c r="J32" s="1600">
        <v>160453</v>
      </c>
      <c r="K32" s="1600">
        <v>20.533527312425846</v>
      </c>
      <c r="L32" s="1601">
        <v>53.94852103763872</v>
      </c>
    </row>
    <row r="33" spans="1:12" ht="12.75">
      <c r="A33" s="1599"/>
      <c r="B33" s="8"/>
      <c r="C33" s="8"/>
      <c r="D33" s="8" t="s">
        <v>157</v>
      </c>
      <c r="E33" s="8"/>
      <c r="F33" s="1600">
        <v>13479.6</v>
      </c>
      <c r="G33" s="1600">
        <v>18218.2</v>
      </c>
      <c r="H33" s="1600">
        <v>9610.8</v>
      </c>
      <c r="I33" s="1600">
        <v>20993.2</v>
      </c>
      <c r="J33" s="1600">
        <v>17620.2</v>
      </c>
      <c r="K33" s="1600">
        <v>-28.70114840202974</v>
      </c>
      <c r="L33" s="1601">
        <v>83.33749531776753</v>
      </c>
    </row>
    <row r="34" spans="1:12" ht="12.75">
      <c r="A34" s="1599"/>
      <c r="B34" s="8"/>
      <c r="C34" s="8"/>
      <c r="D34" s="8" t="s">
        <v>70</v>
      </c>
      <c r="E34" s="8"/>
      <c r="F34" s="1600">
        <v>64350.7</v>
      </c>
      <c r="G34" s="1600">
        <v>100144.8</v>
      </c>
      <c r="H34" s="1600">
        <v>82422.5</v>
      </c>
      <c r="I34" s="1600">
        <v>142682.7</v>
      </c>
      <c r="J34" s="1600">
        <v>131007.9</v>
      </c>
      <c r="K34" s="1600">
        <v>28.083299793164652</v>
      </c>
      <c r="L34" s="1601">
        <v>58.946768176165484</v>
      </c>
    </row>
    <row r="35" spans="1:12" ht="12.75">
      <c r="A35" s="1599"/>
      <c r="B35" s="8"/>
      <c r="C35" s="8"/>
      <c r="D35" s="8" t="s">
        <v>158</v>
      </c>
      <c r="E35" s="8"/>
      <c r="F35" s="1600">
        <v>7746.8</v>
      </c>
      <c r="G35" s="1600">
        <v>12937</v>
      </c>
      <c r="H35" s="1600">
        <v>10040.2</v>
      </c>
      <c r="I35" s="1600">
        <v>18789.9</v>
      </c>
      <c r="J35" s="1600">
        <v>10160</v>
      </c>
      <c r="K35" s="1600">
        <v>29.604481850570565</v>
      </c>
      <c r="L35" s="1601">
        <v>1.193203322642968</v>
      </c>
    </row>
    <row r="36" spans="1:12" ht="12.75">
      <c r="A36" s="1599"/>
      <c r="B36" s="8"/>
      <c r="C36" s="8"/>
      <c r="D36" s="8" t="s">
        <v>159</v>
      </c>
      <c r="E36" s="8"/>
      <c r="F36" s="1600">
        <v>892.7</v>
      </c>
      <c r="G36" s="1600">
        <v>1896.8</v>
      </c>
      <c r="H36" s="1600">
        <v>2151.6</v>
      </c>
      <c r="I36" s="1600">
        <v>2997.1</v>
      </c>
      <c r="J36" s="1600">
        <v>1664.9</v>
      </c>
      <c r="K36" s="1600">
        <v>141.02161980508566</v>
      </c>
      <c r="L36" s="1603">
        <v>-22.620375534485955</v>
      </c>
    </row>
    <row r="37" spans="1:12" ht="12.75">
      <c r="A37" s="1599"/>
      <c r="B37" s="8"/>
      <c r="C37" s="8" t="s">
        <v>71</v>
      </c>
      <c r="D37" s="8"/>
      <c r="E37" s="8"/>
      <c r="F37" s="1600">
        <v>-3157.5</v>
      </c>
      <c r="G37" s="1600">
        <v>-4204.8</v>
      </c>
      <c r="H37" s="1600">
        <v>-1625.9</v>
      </c>
      <c r="I37" s="1600">
        <v>-2646.4</v>
      </c>
      <c r="J37" s="1600">
        <v>-2938</v>
      </c>
      <c r="K37" s="1600">
        <v>-48.50673000791765</v>
      </c>
      <c r="L37" s="1601">
        <v>80.69992004428316</v>
      </c>
    </row>
    <row r="38" spans="1:12" ht="12.75">
      <c r="A38" s="1605" t="s">
        <v>160</v>
      </c>
      <c r="B38" s="1606" t="s">
        <v>161</v>
      </c>
      <c r="C38" s="1606"/>
      <c r="D38" s="1606"/>
      <c r="E38" s="1606"/>
      <c r="F38" s="1607">
        <v>2412.8</v>
      </c>
      <c r="G38" s="1607">
        <v>4449.9</v>
      </c>
      <c r="H38" s="1607">
        <v>6722.2</v>
      </c>
      <c r="I38" s="1607">
        <v>7912.5</v>
      </c>
      <c r="J38" s="1607">
        <v>4633.5</v>
      </c>
      <c r="K38" s="1607">
        <v>178.6057692307692</v>
      </c>
      <c r="L38" s="1608">
        <v>-31.071672964208148</v>
      </c>
    </row>
    <row r="39" spans="1:12" ht="12.75">
      <c r="A39" s="1609" t="s">
        <v>162</v>
      </c>
      <c r="B39" s="1609"/>
      <c r="C39" s="916"/>
      <c r="D39" s="916"/>
      <c r="E39" s="916"/>
      <c r="F39" s="1610">
        <v>9653.700000000012</v>
      </c>
      <c r="G39" s="1610">
        <v>3547.7000000000116</v>
      </c>
      <c r="H39" s="1610">
        <v>5182.500000000015</v>
      </c>
      <c r="I39" s="1610">
        <v>31592.10000000005</v>
      </c>
      <c r="J39" s="1610">
        <v>33577.5</v>
      </c>
      <c r="K39" s="1611" t="s">
        <v>2</v>
      </c>
      <c r="L39" s="1612">
        <v>547.9015918958013</v>
      </c>
    </row>
    <row r="40" spans="1:12" ht="12.75">
      <c r="A40" s="1599" t="s">
        <v>163</v>
      </c>
      <c r="B40" s="8" t="s">
        <v>164</v>
      </c>
      <c r="C40" s="8"/>
      <c r="D40" s="8"/>
      <c r="E40" s="8"/>
      <c r="F40" s="1600">
        <v>-2588.5</v>
      </c>
      <c r="G40" s="1600">
        <v>-2362.1</v>
      </c>
      <c r="H40" s="1600">
        <v>6350.2</v>
      </c>
      <c r="I40" s="1600">
        <v>11032.6</v>
      </c>
      <c r="J40" s="1600">
        <v>18481.4</v>
      </c>
      <c r="K40" s="1602" t="s">
        <v>2</v>
      </c>
      <c r="L40" s="1603">
        <v>191.03650278731382</v>
      </c>
    </row>
    <row r="41" spans="1:12" ht="12.75">
      <c r="A41" s="1599"/>
      <c r="B41" s="8" t="s">
        <v>165</v>
      </c>
      <c r="C41" s="8"/>
      <c r="D41" s="8"/>
      <c r="E41" s="8"/>
      <c r="F41" s="1600">
        <v>0</v>
      </c>
      <c r="G41" s="1600">
        <v>362.3</v>
      </c>
      <c r="H41" s="1600">
        <v>-133.1</v>
      </c>
      <c r="I41" s="1600">
        <v>293.9</v>
      </c>
      <c r="J41" s="1600">
        <v>1062.2</v>
      </c>
      <c r="K41" s="1602" t="s">
        <v>2</v>
      </c>
      <c r="L41" s="1603">
        <v>-898.046581517656</v>
      </c>
    </row>
    <row r="42" spans="1:12" ht="12.75">
      <c r="A42" s="1599"/>
      <c r="B42" s="8" t="s">
        <v>166</v>
      </c>
      <c r="C42" s="8"/>
      <c r="D42" s="8"/>
      <c r="E42" s="8"/>
      <c r="F42" s="1600">
        <v>0</v>
      </c>
      <c r="G42" s="1600">
        <v>0</v>
      </c>
      <c r="H42" s="1600">
        <v>0</v>
      </c>
      <c r="I42" s="1600">
        <v>0</v>
      </c>
      <c r="J42" s="1600">
        <v>0</v>
      </c>
      <c r="K42" s="1602" t="s">
        <v>2</v>
      </c>
      <c r="L42" s="1603" t="s">
        <v>2</v>
      </c>
    </row>
    <row r="43" spans="1:12" ht="12.75">
      <c r="A43" s="1599"/>
      <c r="B43" s="8" t="s">
        <v>72</v>
      </c>
      <c r="C43" s="8"/>
      <c r="D43" s="8"/>
      <c r="E43" s="8"/>
      <c r="F43" s="1600">
        <v>-8889.7</v>
      </c>
      <c r="G43" s="1600">
        <v>-10690</v>
      </c>
      <c r="H43" s="1600">
        <v>-5793</v>
      </c>
      <c r="I43" s="1600">
        <v>-11396.1</v>
      </c>
      <c r="J43" s="1600">
        <v>-3408.5</v>
      </c>
      <c r="K43" s="1600">
        <v>-34.83469633395953</v>
      </c>
      <c r="L43" s="1601">
        <v>-41.16174693595719</v>
      </c>
    </row>
    <row r="44" spans="1:12" ht="12.75">
      <c r="A44" s="1599"/>
      <c r="B44" s="8"/>
      <c r="C44" s="8" t="s">
        <v>73</v>
      </c>
      <c r="D44" s="8"/>
      <c r="E44" s="8"/>
      <c r="F44" s="1600">
        <v>-3888.2</v>
      </c>
      <c r="G44" s="1600">
        <v>-5127.6</v>
      </c>
      <c r="H44" s="1600">
        <v>-1286.7</v>
      </c>
      <c r="I44" s="1600">
        <v>853.2</v>
      </c>
      <c r="J44" s="1600">
        <v>-38.499999999999886</v>
      </c>
      <c r="K44" s="1600">
        <v>-66.9075664832056</v>
      </c>
      <c r="L44" s="1601">
        <v>-97.00784953757676</v>
      </c>
    </row>
    <row r="45" spans="1:12" ht="12.75">
      <c r="A45" s="1599"/>
      <c r="B45" s="8"/>
      <c r="C45" s="8" t="s">
        <v>147</v>
      </c>
      <c r="D45" s="8"/>
      <c r="E45" s="8"/>
      <c r="F45" s="1600">
        <v>-5001.5</v>
      </c>
      <c r="G45" s="1600">
        <v>-5562.4</v>
      </c>
      <c r="H45" s="1600">
        <v>-4506.3</v>
      </c>
      <c r="I45" s="1600">
        <v>-12249.3</v>
      </c>
      <c r="J45" s="1600">
        <v>-3370</v>
      </c>
      <c r="K45" s="1600">
        <v>-9.901029691092669</v>
      </c>
      <c r="L45" s="1601">
        <v>-25.215808978541155</v>
      </c>
    </row>
    <row r="46" spans="1:12" ht="12.75">
      <c r="A46" s="1599"/>
      <c r="B46" s="8" t="s">
        <v>74</v>
      </c>
      <c r="C46" s="8"/>
      <c r="D46" s="8"/>
      <c r="E46" s="8"/>
      <c r="F46" s="1600">
        <v>6301.2</v>
      </c>
      <c r="G46" s="1600">
        <v>7965.6</v>
      </c>
      <c r="H46" s="1600">
        <v>12276.3</v>
      </c>
      <c r="I46" s="1600">
        <v>22134.8</v>
      </c>
      <c r="J46" s="1600">
        <v>20827.7</v>
      </c>
      <c r="K46" s="1600">
        <v>94.82479527709006</v>
      </c>
      <c r="L46" s="1601">
        <v>69.65779591570752</v>
      </c>
    </row>
    <row r="47" spans="1:12" ht="12.75">
      <c r="A47" s="1599"/>
      <c r="B47" s="8"/>
      <c r="C47" s="8" t="s">
        <v>73</v>
      </c>
      <c r="D47" s="8"/>
      <c r="E47" s="8"/>
      <c r="F47" s="1600">
        <v>2893.7</v>
      </c>
      <c r="G47" s="1600">
        <v>1727.8</v>
      </c>
      <c r="H47" s="1600">
        <v>9820.9</v>
      </c>
      <c r="I47" s="1600">
        <v>12483.6</v>
      </c>
      <c r="J47" s="1600">
        <v>8804.7</v>
      </c>
      <c r="K47" s="1600">
        <v>239.38901752082108</v>
      </c>
      <c r="L47" s="1601">
        <v>-10.347320510340182</v>
      </c>
    </row>
    <row r="48" spans="1:12" ht="12.75">
      <c r="A48" s="1599"/>
      <c r="B48" s="8"/>
      <c r="C48" s="8" t="s">
        <v>167</v>
      </c>
      <c r="D48" s="8"/>
      <c r="E48" s="8"/>
      <c r="F48" s="1600">
        <v>282.5000000000007</v>
      </c>
      <c r="G48" s="1600">
        <v>1455.6</v>
      </c>
      <c r="H48" s="1600">
        <v>2016.4</v>
      </c>
      <c r="I48" s="1600">
        <v>3391.5</v>
      </c>
      <c r="J48" s="1600">
        <v>-458.29999999999944</v>
      </c>
      <c r="K48" s="1600">
        <v>613.769911504423</v>
      </c>
      <c r="L48" s="1601">
        <v>-122.72862527276331</v>
      </c>
    </row>
    <row r="49" spans="1:12" ht="12.75">
      <c r="A49" s="1599"/>
      <c r="B49" s="8"/>
      <c r="C49" s="8"/>
      <c r="D49" s="8" t="s">
        <v>168</v>
      </c>
      <c r="E49" s="8"/>
      <c r="F49" s="1600">
        <v>836.7000000000007</v>
      </c>
      <c r="G49" s="1600">
        <v>2150.7</v>
      </c>
      <c r="H49" s="1600">
        <v>2040.3</v>
      </c>
      <c r="I49" s="1600">
        <v>3455.9</v>
      </c>
      <c r="J49" s="1600">
        <v>-408.09999999999945</v>
      </c>
      <c r="K49" s="1600">
        <v>143.8508425959123</v>
      </c>
      <c r="L49" s="1601">
        <v>-120.00196049600547</v>
      </c>
    </row>
    <row r="50" spans="1:12" ht="12.75">
      <c r="A50" s="1599"/>
      <c r="B50" s="8"/>
      <c r="C50" s="8"/>
      <c r="D50" s="8"/>
      <c r="E50" s="8" t="s">
        <v>169</v>
      </c>
      <c r="F50" s="1600">
        <v>5158.2</v>
      </c>
      <c r="G50" s="1600">
        <v>9689.7</v>
      </c>
      <c r="H50" s="1600">
        <v>6216.2</v>
      </c>
      <c r="I50" s="1600">
        <v>11325.5</v>
      </c>
      <c r="J50" s="1600">
        <v>5013.2</v>
      </c>
      <c r="K50" s="1600">
        <v>20.511030979799155</v>
      </c>
      <c r="L50" s="1601">
        <v>-19.352659180850036</v>
      </c>
    </row>
    <row r="51" spans="1:12" ht="12.75">
      <c r="A51" s="1599"/>
      <c r="B51" s="8"/>
      <c r="C51" s="8"/>
      <c r="D51" s="8"/>
      <c r="E51" s="8" t="s">
        <v>170</v>
      </c>
      <c r="F51" s="1600">
        <v>-4321.5</v>
      </c>
      <c r="G51" s="1600">
        <v>-7539</v>
      </c>
      <c r="H51" s="1600">
        <v>-4175.9</v>
      </c>
      <c r="I51" s="1600">
        <v>-7869.6</v>
      </c>
      <c r="J51" s="1600">
        <v>-5421.3</v>
      </c>
      <c r="K51" s="1600">
        <v>-3.369200509082503</v>
      </c>
      <c r="L51" s="1601">
        <v>29.82351109940374</v>
      </c>
    </row>
    <row r="52" spans="1:12" ht="12.75">
      <c r="A52" s="1599"/>
      <c r="B52" s="8"/>
      <c r="C52" s="8"/>
      <c r="D52" s="8" t="s">
        <v>75</v>
      </c>
      <c r="E52" s="8"/>
      <c r="F52" s="1600">
        <v>-554.2</v>
      </c>
      <c r="G52" s="1600">
        <v>-695.1</v>
      </c>
      <c r="H52" s="1600">
        <v>-23.9</v>
      </c>
      <c r="I52" s="1600">
        <v>-64.4</v>
      </c>
      <c r="J52" s="1600">
        <v>-50.2</v>
      </c>
      <c r="K52" s="1600">
        <v>-95.68747744496572</v>
      </c>
      <c r="L52" s="1601">
        <v>110.04184100418412</v>
      </c>
    </row>
    <row r="53" spans="1:12" ht="12.75">
      <c r="A53" s="1599"/>
      <c r="B53" s="8"/>
      <c r="C53" s="8" t="s">
        <v>76</v>
      </c>
      <c r="D53" s="8"/>
      <c r="E53" s="8"/>
      <c r="F53" s="1600">
        <v>3125</v>
      </c>
      <c r="G53" s="1600">
        <v>4782.2</v>
      </c>
      <c r="H53" s="1600">
        <v>439</v>
      </c>
      <c r="I53" s="1600">
        <v>6259.7</v>
      </c>
      <c r="J53" s="1600">
        <v>12481.3</v>
      </c>
      <c r="K53" s="1600">
        <v>-85.952</v>
      </c>
      <c r="L53" s="1603" t="s">
        <v>2</v>
      </c>
    </row>
    <row r="54" spans="1:12" ht="12.75">
      <c r="A54" s="1599"/>
      <c r="B54" s="8"/>
      <c r="C54" s="8"/>
      <c r="D54" s="8" t="s">
        <v>1163</v>
      </c>
      <c r="E54" s="8"/>
      <c r="F54" s="1600">
        <v>8.9</v>
      </c>
      <c r="G54" s="1600">
        <v>2.4</v>
      </c>
      <c r="H54" s="1600">
        <v>-9.1</v>
      </c>
      <c r="I54" s="1600">
        <v>-5.6</v>
      </c>
      <c r="J54" s="1600">
        <v>-3.6</v>
      </c>
      <c r="K54" s="1600">
        <v>-202.24719101123597</v>
      </c>
      <c r="L54" s="1603" t="s">
        <v>2</v>
      </c>
    </row>
    <row r="55" spans="1:12" ht="12.75">
      <c r="A55" s="1599"/>
      <c r="B55" s="8"/>
      <c r="C55" s="8"/>
      <c r="D55" s="8" t="s">
        <v>77</v>
      </c>
      <c r="E55" s="8"/>
      <c r="F55" s="1600">
        <v>3116.1</v>
      </c>
      <c r="G55" s="1600">
        <v>4779.8</v>
      </c>
      <c r="H55" s="1600">
        <v>448.1</v>
      </c>
      <c r="I55" s="1600">
        <v>6265.3</v>
      </c>
      <c r="J55" s="1600">
        <v>12484.9</v>
      </c>
      <c r="K55" s="1600">
        <v>-85.61984531946986</v>
      </c>
      <c r="L55" s="1603" t="s">
        <v>2</v>
      </c>
    </row>
    <row r="56" spans="1:12" ht="12.75">
      <c r="A56" s="1599"/>
      <c r="B56" s="8"/>
      <c r="C56" s="8" t="s">
        <v>78</v>
      </c>
      <c r="D56" s="8"/>
      <c r="E56" s="8"/>
      <c r="F56" s="1600">
        <v>0</v>
      </c>
      <c r="G56" s="1600">
        <v>0</v>
      </c>
      <c r="H56" s="1600">
        <v>0</v>
      </c>
      <c r="I56" s="1600">
        <v>0</v>
      </c>
      <c r="J56" s="1600">
        <v>0</v>
      </c>
      <c r="K56" s="1602" t="s">
        <v>2</v>
      </c>
      <c r="L56" s="1603" t="s">
        <v>2</v>
      </c>
    </row>
    <row r="57" spans="1:12" ht="12.75">
      <c r="A57" s="1599" t="s">
        <v>171</v>
      </c>
      <c r="B57" s="8"/>
      <c r="C57" s="8"/>
      <c r="D57" s="8"/>
      <c r="E57" s="8"/>
      <c r="F57" s="1600">
        <v>7065.200000000012</v>
      </c>
      <c r="G57" s="1600">
        <v>1185.6000000000058</v>
      </c>
      <c r="H57" s="1600">
        <v>11532.7</v>
      </c>
      <c r="I57" s="1600">
        <v>42624.700000000055</v>
      </c>
      <c r="J57" s="1600">
        <v>52058.9</v>
      </c>
      <c r="K57" s="1602">
        <v>63.23246334144797</v>
      </c>
      <c r="L57" s="1603" t="s">
        <v>2</v>
      </c>
    </row>
    <row r="58" spans="1:12" ht="12.75">
      <c r="A58" s="1605" t="s">
        <v>172</v>
      </c>
      <c r="B58" s="1606" t="s">
        <v>173</v>
      </c>
      <c r="C58" s="1606"/>
      <c r="D58" s="1606"/>
      <c r="E58" s="1606"/>
      <c r="F58" s="1607">
        <v>8344.799999999992</v>
      </c>
      <c r="G58" s="1607">
        <v>9500.899999999994</v>
      </c>
      <c r="H58" s="1607">
        <v>2539.2999999999884</v>
      </c>
      <c r="I58" s="1607">
        <v>-6690.300000000061</v>
      </c>
      <c r="J58" s="1607">
        <v>-4767.39999999998</v>
      </c>
      <c r="K58" s="1613">
        <v>-69.57027130668212</v>
      </c>
      <c r="L58" s="1614">
        <v>-287.74465403851457</v>
      </c>
    </row>
    <row r="59" spans="1:12" ht="12.75">
      <c r="A59" s="1609" t="s">
        <v>174</v>
      </c>
      <c r="B59" s="916"/>
      <c r="C59" s="916"/>
      <c r="D59" s="916"/>
      <c r="E59" s="916"/>
      <c r="F59" s="1610">
        <v>15410</v>
      </c>
      <c r="G59" s="1610">
        <v>10686.5</v>
      </c>
      <c r="H59" s="1610">
        <v>14072</v>
      </c>
      <c r="I59" s="1610">
        <v>35934.4</v>
      </c>
      <c r="J59" s="1610">
        <v>47291.5</v>
      </c>
      <c r="K59" s="1611">
        <v>-8.682673588578844</v>
      </c>
      <c r="L59" s="1612" t="s">
        <v>2</v>
      </c>
    </row>
    <row r="60" spans="1:12" ht="12.75">
      <c r="A60" s="1599" t="s">
        <v>175</v>
      </c>
      <c r="B60" s="8"/>
      <c r="C60" s="8"/>
      <c r="D60" s="8"/>
      <c r="E60" s="8"/>
      <c r="F60" s="1600">
        <v>-15410</v>
      </c>
      <c r="G60" s="1600">
        <v>-10686.5</v>
      </c>
      <c r="H60" s="1600">
        <v>-14072</v>
      </c>
      <c r="I60" s="1600">
        <v>-35934.4</v>
      </c>
      <c r="J60" s="1600">
        <v>-47291.5</v>
      </c>
      <c r="K60" s="1602">
        <v>-8.682673588578844</v>
      </c>
      <c r="L60" s="1603" t="s">
        <v>2</v>
      </c>
    </row>
    <row r="61" spans="1:12" ht="12.75">
      <c r="A61" s="1599"/>
      <c r="B61" s="8" t="s">
        <v>79</v>
      </c>
      <c r="C61" s="8"/>
      <c r="D61" s="8"/>
      <c r="E61" s="8"/>
      <c r="F61" s="1600">
        <v>-16966.8</v>
      </c>
      <c r="G61" s="1600">
        <v>-13410.2</v>
      </c>
      <c r="H61" s="1600">
        <v>-15139.7</v>
      </c>
      <c r="I61" s="1600">
        <v>-37002</v>
      </c>
      <c r="J61" s="1600">
        <v>-47291.5</v>
      </c>
      <c r="K61" s="1602">
        <v>-10.768677652827867</v>
      </c>
      <c r="L61" s="1603" t="s">
        <v>2</v>
      </c>
    </row>
    <row r="62" spans="1:12" ht="12.75">
      <c r="A62" s="1599"/>
      <c r="B62" s="8"/>
      <c r="C62" s="8" t="s">
        <v>1163</v>
      </c>
      <c r="D62" s="8"/>
      <c r="E62" s="8"/>
      <c r="F62" s="1600">
        <v>-15007.3</v>
      </c>
      <c r="G62" s="1600">
        <v>-10963.2</v>
      </c>
      <c r="H62" s="1600">
        <v>-13024.4</v>
      </c>
      <c r="I62" s="1600">
        <v>-29636.8</v>
      </c>
      <c r="J62" s="1600">
        <v>-38001.3</v>
      </c>
      <c r="K62" s="1602">
        <v>-13.212903053847125</v>
      </c>
      <c r="L62" s="1603" t="s">
        <v>2</v>
      </c>
    </row>
    <row r="63" spans="1:12" ht="12.75">
      <c r="A63" s="1599"/>
      <c r="B63" s="8"/>
      <c r="C63" s="8" t="s">
        <v>77</v>
      </c>
      <c r="D63" s="8"/>
      <c r="E63" s="8"/>
      <c r="F63" s="1600">
        <v>-1959.5</v>
      </c>
      <c r="G63" s="1600">
        <v>-2447</v>
      </c>
      <c r="H63" s="1600">
        <v>-2115.3</v>
      </c>
      <c r="I63" s="1600">
        <v>-7365.2</v>
      </c>
      <c r="J63" s="1600">
        <v>-9290.2</v>
      </c>
      <c r="K63" s="1602">
        <v>7.951007910181178</v>
      </c>
      <c r="L63" s="1603" t="s">
        <v>2</v>
      </c>
    </row>
    <row r="64" spans="1:12" ht="12.75">
      <c r="A64" s="1599"/>
      <c r="B64" s="8" t="s">
        <v>176</v>
      </c>
      <c r="C64" s="8"/>
      <c r="D64" s="8"/>
      <c r="E64" s="8"/>
      <c r="F64" s="1600">
        <v>1556.8</v>
      </c>
      <c r="G64" s="1600">
        <v>2723.7</v>
      </c>
      <c r="H64" s="1600">
        <v>1067.7</v>
      </c>
      <c r="I64" s="1600">
        <v>1067.6</v>
      </c>
      <c r="J64" s="1600">
        <v>0</v>
      </c>
      <c r="K64" s="1602">
        <v>-31.417009249743057</v>
      </c>
      <c r="L64" s="1612">
        <v>-100</v>
      </c>
    </row>
    <row r="65" spans="1:12" ht="13.5" thickBot="1">
      <c r="A65" s="1615" t="s">
        <v>80</v>
      </c>
      <c r="B65" s="1616"/>
      <c r="C65" s="1616"/>
      <c r="D65" s="1616"/>
      <c r="E65" s="1616"/>
      <c r="F65" s="1617">
        <v>-12285</v>
      </c>
      <c r="G65" s="1617">
        <v>-5904.3</v>
      </c>
      <c r="H65" s="1618">
        <v>-13633</v>
      </c>
      <c r="I65" s="1617">
        <v>-29674.7</v>
      </c>
      <c r="J65" s="1618">
        <v>-34810.2</v>
      </c>
      <c r="K65" s="1619">
        <v>10.972730972730972</v>
      </c>
      <c r="L65" s="1620" t="s">
        <v>2</v>
      </c>
    </row>
    <row r="66" ht="13.5" thickTop="1"/>
  </sheetData>
  <sheetProtection/>
  <mergeCells count="9">
    <mergeCell ref="A1:L1"/>
    <mergeCell ref="A2:L2"/>
    <mergeCell ref="A3:E3"/>
    <mergeCell ref="A4:E6"/>
    <mergeCell ref="F4:G5"/>
    <mergeCell ref="H4:I5"/>
    <mergeCell ref="J4:J5"/>
    <mergeCell ref="K4:L4"/>
    <mergeCell ref="K5:L5"/>
  </mergeCells>
  <printOptions/>
  <pageMargins left="0.75" right="0.34" top="0.49" bottom="0.3" header="0.34" footer="0.2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B1">
      <selection activeCell="G26" sqref="G26"/>
    </sheetView>
  </sheetViews>
  <sheetFormatPr defaultColWidth="8.140625" defaultRowHeight="12.75"/>
  <cols>
    <col min="1" max="1" width="4.57421875" style="18" hidden="1" customWidth="1"/>
    <col min="2" max="2" width="24.140625" style="18" customWidth="1"/>
    <col min="3" max="3" width="12.00390625" style="18" customWidth="1"/>
    <col min="4" max="4" width="11.7109375" style="18" customWidth="1"/>
    <col min="5" max="5" width="12.140625" style="18" customWidth="1"/>
    <col min="6" max="6" width="11.28125" style="18" customWidth="1"/>
    <col min="7" max="7" width="7.8515625" style="18" customWidth="1"/>
    <col min="8" max="8" width="2.421875" style="18" customWidth="1"/>
    <col min="9" max="9" width="7.140625" style="18" bestFit="1" customWidth="1"/>
    <col min="10" max="10" width="8.28125" style="18" customWidth="1"/>
    <col min="11" max="11" width="2.28125" style="18" customWidth="1"/>
    <col min="12" max="12" width="7.28125" style="18" customWidth="1"/>
    <col min="13" max="16384" width="8.140625" style="18" customWidth="1"/>
  </cols>
  <sheetData>
    <row r="1" spans="1:12" s="372" customFormat="1" ht="12.75">
      <c r="A1" s="18"/>
      <c r="B1" s="1647" t="s">
        <v>1018</v>
      </c>
      <c r="C1" s="1647"/>
      <c r="D1" s="1647"/>
      <c r="E1" s="1647"/>
      <c r="F1" s="1647"/>
      <c r="G1" s="1647"/>
      <c r="H1" s="1647"/>
      <c r="I1" s="1647"/>
      <c r="J1" s="1647"/>
      <c r="K1" s="1647"/>
      <c r="L1" s="1647"/>
    </row>
    <row r="2" spans="1:13" ht="15.75">
      <c r="A2" s="18"/>
      <c r="B2" s="1648" t="s">
        <v>1471</v>
      </c>
      <c r="C2" s="1648"/>
      <c r="D2" s="1648"/>
      <c r="E2" s="1648"/>
      <c r="F2" s="1648"/>
      <c r="G2" s="1648"/>
      <c r="H2" s="1648"/>
      <c r="I2" s="1648"/>
      <c r="J2" s="1648"/>
      <c r="K2" s="1648"/>
      <c r="L2" s="1648"/>
      <c r="M2" s="1319"/>
    </row>
    <row r="3" ht="12.75">
      <c r="L3" s="74" t="s">
        <v>949</v>
      </c>
    </row>
    <row r="4" spans="2:12" ht="12.75" customHeight="1">
      <c r="B4" s="1649" t="s">
        <v>1252</v>
      </c>
      <c r="C4" s="1652">
        <v>2007</v>
      </c>
      <c r="D4" s="1652">
        <v>2008</v>
      </c>
      <c r="E4" s="1652">
        <v>2008</v>
      </c>
      <c r="F4" s="1652">
        <v>2009</v>
      </c>
      <c r="G4" s="1654" t="s">
        <v>770</v>
      </c>
      <c r="H4" s="1655"/>
      <c r="I4" s="1655"/>
      <c r="J4" s="1655"/>
      <c r="K4" s="1655"/>
      <c r="L4" s="1656"/>
    </row>
    <row r="5" spans="2:12" ht="12.75">
      <c r="B5" s="1650"/>
      <c r="C5" s="1653"/>
      <c r="D5" s="1653"/>
      <c r="E5" s="1653"/>
      <c r="F5" s="1653"/>
      <c r="G5" s="1657" t="s">
        <v>1406</v>
      </c>
      <c r="H5" s="1658"/>
      <c r="I5" s="1659"/>
      <c r="J5" s="1657" t="s">
        <v>725</v>
      </c>
      <c r="K5" s="1658"/>
      <c r="L5" s="1659"/>
    </row>
    <row r="6" spans="2:12" ht="17.25" customHeight="1">
      <c r="B6" s="1651"/>
      <c r="C6" s="350" t="s">
        <v>1395</v>
      </c>
      <c r="D6" s="350" t="s">
        <v>1304</v>
      </c>
      <c r="E6" s="350" t="s">
        <v>947</v>
      </c>
      <c r="F6" s="350" t="s">
        <v>771</v>
      </c>
      <c r="G6" s="1660" t="s">
        <v>948</v>
      </c>
      <c r="H6" s="1661"/>
      <c r="I6" s="351" t="s">
        <v>1472</v>
      </c>
      <c r="J6" s="1660" t="s">
        <v>948</v>
      </c>
      <c r="K6" s="1661"/>
      <c r="L6" s="351" t="s">
        <v>1472</v>
      </c>
    </row>
    <row r="7" spans="2:12" s="75" customFormat="1" ht="15" customHeight="1">
      <c r="B7" s="345" t="s">
        <v>1473</v>
      </c>
      <c r="C7" s="365">
        <v>126285.51683242922</v>
      </c>
      <c r="D7" s="365">
        <v>139600.461964294</v>
      </c>
      <c r="E7" s="365">
        <v>164656.646472394</v>
      </c>
      <c r="F7" s="728">
        <v>213021.667243165</v>
      </c>
      <c r="G7" s="673">
        <v>11965.935131864777</v>
      </c>
      <c r="H7" s="729" t="s">
        <v>891</v>
      </c>
      <c r="I7" s="730">
        <v>9.475302815399344</v>
      </c>
      <c r="J7" s="731">
        <v>38004.98077077099</v>
      </c>
      <c r="K7" s="731" t="s">
        <v>892</v>
      </c>
      <c r="L7" s="682">
        <v>23.081352368695807</v>
      </c>
    </row>
    <row r="8" spans="2:12" ht="15" customHeight="1">
      <c r="B8" s="346" t="s">
        <v>1474</v>
      </c>
      <c r="C8" s="362">
        <v>130213.85892042922</v>
      </c>
      <c r="D8" s="362">
        <v>144900.609115294</v>
      </c>
      <c r="E8" s="362">
        <v>170314.216566394</v>
      </c>
      <c r="F8" s="732">
        <v>219119.75024274498</v>
      </c>
      <c r="G8" s="676">
        <v>14686.750194864784</v>
      </c>
      <c r="H8" s="733"/>
      <c r="I8" s="677">
        <v>11.278945510584652</v>
      </c>
      <c r="J8" s="734">
        <v>48805.533676350984</v>
      </c>
      <c r="K8" s="734"/>
      <c r="L8" s="675">
        <v>28.65617131692879</v>
      </c>
    </row>
    <row r="9" spans="2:12" ht="15" customHeight="1">
      <c r="B9" s="347" t="s">
        <v>1475</v>
      </c>
      <c r="C9" s="363">
        <v>3928.342087999999</v>
      </c>
      <c r="D9" s="363">
        <v>5300.147151</v>
      </c>
      <c r="E9" s="363">
        <v>5657.570094</v>
      </c>
      <c r="F9" s="364">
        <v>6098.0829995799995</v>
      </c>
      <c r="G9" s="735">
        <v>1371.8050630000012</v>
      </c>
      <c r="H9" s="736"/>
      <c r="I9" s="680">
        <v>34.92071291831959</v>
      </c>
      <c r="J9" s="737">
        <v>440.5129055799998</v>
      </c>
      <c r="K9" s="737"/>
      <c r="L9" s="738">
        <v>7.786256259505741</v>
      </c>
    </row>
    <row r="10" spans="2:12" s="75" customFormat="1" ht="15" customHeight="1">
      <c r="B10" s="345" t="s">
        <v>1476</v>
      </c>
      <c r="C10" s="365">
        <v>-7016</v>
      </c>
      <c r="D10" s="365">
        <v>-6071.01237257399</v>
      </c>
      <c r="E10" s="365">
        <v>-20065.031864173983</v>
      </c>
      <c r="F10" s="728">
        <v>-47477.53326306501</v>
      </c>
      <c r="G10" s="679">
        <v>2293.99762742601</v>
      </c>
      <c r="H10" s="739" t="s">
        <v>891</v>
      </c>
      <c r="I10" s="681">
        <v>-32.69665945590094</v>
      </c>
      <c r="J10" s="740">
        <v>-17052.461398891024</v>
      </c>
      <c r="K10" s="740" t="s">
        <v>892</v>
      </c>
      <c r="L10" s="741">
        <v>84.98596720067069</v>
      </c>
    </row>
    <row r="11" spans="2:12" s="75" customFormat="1" ht="15" customHeight="1">
      <c r="B11" s="348" t="s">
        <v>1477</v>
      </c>
      <c r="C11" s="360">
        <v>23181.571933</v>
      </c>
      <c r="D11" s="360">
        <v>22668.94697725</v>
      </c>
      <c r="E11" s="360">
        <v>19168.32331113001</v>
      </c>
      <c r="F11" s="742">
        <v>-4.998269510004775</v>
      </c>
      <c r="G11" s="679">
        <v>-512.6249557499978</v>
      </c>
      <c r="H11" s="739"/>
      <c r="I11" s="681">
        <v>-2.2113468285567524</v>
      </c>
      <c r="J11" s="740">
        <v>-19173.321580640015</v>
      </c>
      <c r="K11" s="740"/>
      <c r="L11" s="741">
        <v>-100.02607567406328</v>
      </c>
    </row>
    <row r="12" spans="2:12" ht="15" customHeight="1">
      <c r="B12" s="346" t="s">
        <v>1478</v>
      </c>
      <c r="C12" s="362">
        <v>12493.613420000001</v>
      </c>
      <c r="D12" s="362">
        <v>17465.661345970002</v>
      </c>
      <c r="E12" s="362">
        <v>14979.394264670009</v>
      </c>
      <c r="F12" s="732">
        <v>-2982.179016990005</v>
      </c>
      <c r="G12" s="676">
        <v>4972.0479259700005</v>
      </c>
      <c r="H12" s="733"/>
      <c r="I12" s="677">
        <v>39.796716600904716</v>
      </c>
      <c r="J12" s="734">
        <v>-17961.573281660014</v>
      </c>
      <c r="K12" s="734"/>
      <c r="L12" s="675">
        <v>-119.90854212325321</v>
      </c>
    </row>
    <row r="13" spans="2:12" ht="15" customHeight="1">
      <c r="B13" s="346" t="s">
        <v>1479</v>
      </c>
      <c r="C13" s="362">
        <v>15616.144069000002</v>
      </c>
      <c r="D13" s="362">
        <v>24930.80856502</v>
      </c>
      <c r="E13" s="362">
        <v>18925.778102520002</v>
      </c>
      <c r="F13" s="732">
        <v>23539.4198568</v>
      </c>
      <c r="G13" s="676">
        <v>9314.66449602</v>
      </c>
      <c r="H13" s="733"/>
      <c r="I13" s="677">
        <v>59.647659850364555</v>
      </c>
      <c r="J13" s="734">
        <v>4613.641754279997</v>
      </c>
      <c r="K13" s="734"/>
      <c r="L13" s="675">
        <v>24.377553880681305</v>
      </c>
    </row>
    <row r="14" spans="2:12" ht="15" customHeight="1">
      <c r="B14" s="346" t="s">
        <v>1480</v>
      </c>
      <c r="C14" s="362">
        <v>3122.5306490000003</v>
      </c>
      <c r="D14" s="362">
        <v>7465.147219049999</v>
      </c>
      <c r="E14" s="362">
        <v>3946.383837849993</v>
      </c>
      <c r="F14" s="732">
        <v>26521.598873790004</v>
      </c>
      <c r="G14" s="676">
        <v>4342.616570049999</v>
      </c>
      <c r="H14" s="733"/>
      <c r="I14" s="677">
        <v>139.0736251521097</v>
      </c>
      <c r="J14" s="734">
        <v>22575.21503594001</v>
      </c>
      <c r="K14" s="734"/>
      <c r="L14" s="675">
        <v>572.0481322526165</v>
      </c>
    </row>
    <row r="15" spans="2:12" ht="15" customHeight="1">
      <c r="B15" s="346" t="s">
        <v>1481</v>
      </c>
      <c r="C15" s="362">
        <v>661.3645</v>
      </c>
      <c r="D15" s="362">
        <v>505.89101</v>
      </c>
      <c r="E15" s="362">
        <v>438.05401000000006</v>
      </c>
      <c r="F15" s="732">
        <v>319.61487870999997</v>
      </c>
      <c r="G15" s="676">
        <v>-155.47349000000003</v>
      </c>
      <c r="H15" s="733"/>
      <c r="I15" s="677">
        <v>-23.50798840881239</v>
      </c>
      <c r="J15" s="734">
        <v>-118.43913129000009</v>
      </c>
      <c r="K15" s="734"/>
      <c r="L15" s="675">
        <v>-27.037563539254002</v>
      </c>
    </row>
    <row r="16" spans="2:12" ht="15" customHeight="1">
      <c r="B16" s="346" t="s">
        <v>1487</v>
      </c>
      <c r="C16" s="362">
        <v>39</v>
      </c>
      <c r="D16" s="362">
        <v>37.045</v>
      </c>
      <c r="E16" s="362">
        <v>37.045</v>
      </c>
      <c r="F16" s="732">
        <v>37.045</v>
      </c>
      <c r="G16" s="676">
        <v>-1.955</v>
      </c>
      <c r="H16" s="733"/>
      <c r="I16" s="677">
        <v>-5.012820512820508</v>
      </c>
      <c r="J16" s="734">
        <v>0</v>
      </c>
      <c r="K16" s="734"/>
      <c r="L16" s="675">
        <v>0</v>
      </c>
    </row>
    <row r="17" spans="2:12" ht="15" customHeight="1">
      <c r="B17" s="346" t="s">
        <v>1482</v>
      </c>
      <c r="C17" s="362">
        <v>1870.81</v>
      </c>
      <c r="D17" s="362">
        <v>30</v>
      </c>
      <c r="E17" s="362">
        <v>660.655</v>
      </c>
      <c r="F17" s="732">
        <v>0</v>
      </c>
      <c r="G17" s="676">
        <v>-1840.81</v>
      </c>
      <c r="H17" s="733"/>
      <c r="I17" s="677">
        <v>-98.39641652546224</v>
      </c>
      <c r="J17" s="734">
        <v>-660.655</v>
      </c>
      <c r="K17" s="734"/>
      <c r="L17" s="675">
        <v>-100</v>
      </c>
    </row>
    <row r="18" spans="2:12" ht="15" customHeight="1">
      <c r="B18" s="346" t="s">
        <v>1483</v>
      </c>
      <c r="C18" s="362">
        <v>8116.784013</v>
      </c>
      <c r="D18" s="362">
        <v>4630.34962128</v>
      </c>
      <c r="E18" s="362">
        <v>3053.1750364600002</v>
      </c>
      <c r="F18" s="732">
        <v>2620.52086877</v>
      </c>
      <c r="G18" s="676">
        <v>-3486.4343917200003</v>
      </c>
      <c r="H18" s="733"/>
      <c r="I18" s="677">
        <v>-42.95339614970731</v>
      </c>
      <c r="J18" s="734">
        <v>-432.6541676900001</v>
      </c>
      <c r="K18" s="734"/>
      <c r="L18" s="675">
        <v>-14.170630983267845</v>
      </c>
    </row>
    <row r="19" spans="2:12" s="75" customFormat="1" ht="15" customHeight="1">
      <c r="B19" s="349" t="s">
        <v>1486</v>
      </c>
      <c r="C19" s="366">
        <v>30202.6611674292</v>
      </c>
      <c r="D19" s="366">
        <v>28739.959349823992</v>
      </c>
      <c r="E19" s="366">
        <v>39233.355175303994</v>
      </c>
      <c r="F19" s="743">
        <v>47472.534993555004</v>
      </c>
      <c r="G19" s="679">
        <v>-2811.711817605208</v>
      </c>
      <c r="H19" s="739" t="s">
        <v>891</v>
      </c>
      <c r="I19" s="681">
        <v>-9.309483697540472</v>
      </c>
      <c r="J19" s="740">
        <v>-2120.8601817489907</v>
      </c>
      <c r="K19" s="740" t="s">
        <v>892</v>
      </c>
      <c r="L19" s="741">
        <v>-5.4057578615759</v>
      </c>
    </row>
    <row r="20" spans="2:12" s="75" customFormat="1" ht="15" customHeight="1">
      <c r="B20" s="348" t="s">
        <v>1494</v>
      </c>
      <c r="C20" s="360">
        <v>119264.42759800001</v>
      </c>
      <c r="D20" s="360">
        <v>133529.44959172</v>
      </c>
      <c r="E20" s="360">
        <v>144591.61460822003</v>
      </c>
      <c r="F20" s="742">
        <v>165544.13398009998</v>
      </c>
      <c r="G20" s="744">
        <v>14265.021993720002</v>
      </c>
      <c r="H20" s="745"/>
      <c r="I20" s="674">
        <v>11.960835498915536</v>
      </c>
      <c r="J20" s="746">
        <v>20952.519371879956</v>
      </c>
      <c r="K20" s="746"/>
      <c r="L20" s="678">
        <v>14.490826061146153</v>
      </c>
    </row>
    <row r="21" spans="2:12" ht="15" customHeight="1">
      <c r="B21" s="346" t="s">
        <v>1484</v>
      </c>
      <c r="C21" s="362">
        <v>90913.03904500001</v>
      </c>
      <c r="D21" s="362">
        <v>102854.93305086</v>
      </c>
      <c r="E21" s="362">
        <v>112827.084928</v>
      </c>
      <c r="F21" s="732">
        <v>133576.24212699998</v>
      </c>
      <c r="G21" s="676">
        <v>11941.894005859984</v>
      </c>
      <c r="H21" s="733"/>
      <c r="I21" s="677">
        <v>13.135512937752528</v>
      </c>
      <c r="J21" s="734">
        <v>20749.15719899998</v>
      </c>
      <c r="K21" s="734"/>
      <c r="L21" s="675">
        <v>18.39022714469752</v>
      </c>
    </row>
    <row r="22" spans="2:12" ht="15" customHeight="1">
      <c r="B22" s="346" t="s">
        <v>1488</v>
      </c>
      <c r="C22" s="362">
        <v>22597.7195</v>
      </c>
      <c r="D22" s="362">
        <v>24394.150928540002</v>
      </c>
      <c r="E22" s="362">
        <v>23857.26192658</v>
      </c>
      <c r="F22" s="732">
        <v>25465.64263453</v>
      </c>
      <c r="G22" s="676">
        <v>1796.4314285400033</v>
      </c>
      <c r="H22" s="733"/>
      <c r="I22" s="677">
        <v>7.9496138030211565</v>
      </c>
      <c r="J22" s="734">
        <v>1608.3807079500002</v>
      </c>
      <c r="K22" s="734"/>
      <c r="L22" s="675">
        <v>6.741681895012694</v>
      </c>
    </row>
    <row r="23" spans="2:12" ht="15" customHeight="1">
      <c r="B23" s="346" t="s">
        <v>1485</v>
      </c>
      <c r="C23" s="362">
        <v>5758.533493000001</v>
      </c>
      <c r="D23" s="362">
        <v>6280.36561232</v>
      </c>
      <c r="E23" s="362">
        <v>7907.2677536400015</v>
      </c>
      <c r="F23" s="732">
        <v>6502.299218570001</v>
      </c>
      <c r="G23" s="735">
        <v>521.832119319999</v>
      </c>
      <c r="H23" s="736"/>
      <c r="I23" s="680">
        <v>9.061892580017664</v>
      </c>
      <c r="J23" s="737">
        <v>-1404.9685350700001</v>
      </c>
      <c r="K23" s="737"/>
      <c r="L23" s="738">
        <v>-17.76806576991455</v>
      </c>
    </row>
    <row r="24" spans="2:12" s="75" customFormat="1" ht="15" customHeight="1">
      <c r="B24" s="610" t="s">
        <v>362</v>
      </c>
      <c r="C24" s="495">
        <v>119269.29203800001</v>
      </c>
      <c r="D24" s="495">
        <v>133529.44959171998</v>
      </c>
      <c r="E24" s="495">
        <v>144591.61460822</v>
      </c>
      <c r="F24" s="747">
        <v>165544.18398009997</v>
      </c>
      <c r="G24" s="748">
        <v>14260.157553719968</v>
      </c>
      <c r="H24" s="749"/>
      <c r="I24" s="750">
        <v>11.95626913688444</v>
      </c>
      <c r="J24" s="751">
        <v>20952.569371879974</v>
      </c>
      <c r="K24" s="749"/>
      <c r="L24" s="752">
        <v>14.490860641298092</v>
      </c>
    </row>
    <row r="25" spans="2:12" s="75" customFormat="1" ht="15" customHeight="1">
      <c r="B25" s="610" t="s">
        <v>363</v>
      </c>
      <c r="C25" s="747">
        <f>-C14</f>
        <v>-3122.5306490000003</v>
      </c>
      <c r="D25" s="747">
        <f>-D14</f>
        <v>-7465.147219049999</v>
      </c>
      <c r="E25" s="747">
        <f>-E14</f>
        <v>-3946.383837849993</v>
      </c>
      <c r="F25" s="747">
        <f>-F14</f>
        <v>-26521.598873790004</v>
      </c>
      <c r="G25" s="753"/>
      <c r="H25" s="101"/>
      <c r="I25" s="754"/>
      <c r="J25" s="101"/>
      <c r="K25" s="101"/>
      <c r="L25" s="370"/>
    </row>
    <row r="26" spans="2:12" s="75" customFormat="1" ht="15" customHeight="1">
      <c r="B26" s="359" t="s">
        <v>1296</v>
      </c>
      <c r="C26" s="42"/>
      <c r="D26" s="42"/>
      <c r="E26" s="42"/>
      <c r="F26" s="42"/>
      <c r="G26" s="352"/>
      <c r="H26" s="235"/>
      <c r="I26" s="352"/>
      <c r="J26" s="235"/>
      <c r="K26" s="235"/>
      <c r="L26" s="235"/>
    </row>
    <row r="27" spans="2:4" ht="15" customHeight="1">
      <c r="B27" s="617" t="s">
        <v>774</v>
      </c>
      <c r="C27" s="354"/>
      <c r="D27" s="354"/>
    </row>
    <row r="28" spans="2:6" ht="15" customHeight="1">
      <c r="B28" s="666" t="s">
        <v>775</v>
      </c>
      <c r="C28" s="354"/>
      <c r="D28" s="354"/>
      <c r="F28" s="1"/>
    </row>
    <row r="36" ht="12.75">
      <c r="D36" s="1320"/>
    </row>
    <row r="37" ht="12.75">
      <c r="C37" s="1320"/>
    </row>
    <row r="38" ht="12.75">
      <c r="C38" s="1320"/>
    </row>
    <row r="39" ht="12.75">
      <c r="C39" s="1320"/>
    </row>
  </sheetData>
  <sheetProtection/>
  <mergeCells count="12">
    <mergeCell ref="G6:H6"/>
    <mergeCell ref="J6:K6"/>
    <mergeCell ref="B1:L1"/>
    <mergeCell ref="B2:L2"/>
    <mergeCell ref="B4:B6"/>
    <mergeCell ref="C4:C5"/>
    <mergeCell ref="D4:D5"/>
    <mergeCell ref="E4:E5"/>
    <mergeCell ref="F4:F5"/>
    <mergeCell ref="G4:L4"/>
    <mergeCell ref="G5:I5"/>
    <mergeCell ref="J5:L5"/>
  </mergeCells>
  <printOptions/>
  <pageMargins left="1.4" right="0.21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J18"/>
  <sheetViews>
    <sheetView zoomScalePageLayoutView="0" workbookViewId="0" topLeftCell="A1">
      <selection activeCell="J20" sqref="J20"/>
    </sheetView>
  </sheetViews>
  <sheetFormatPr defaultColWidth="11.00390625" defaultRowHeight="12.75"/>
  <cols>
    <col min="1" max="1" width="5.00390625" style="514" customWidth="1"/>
    <col min="2" max="2" width="15.8515625" style="514" customWidth="1"/>
    <col min="3" max="6" width="7.8515625" style="514" customWidth="1"/>
    <col min="7" max="8" width="7.8515625" style="545" customWidth="1"/>
    <col min="9" max="9" width="8.140625" style="545" customWidth="1"/>
    <col min="10" max="16384" width="11.00390625" style="514" customWidth="1"/>
  </cols>
  <sheetData>
    <row r="1" spans="2:9" ht="12.75">
      <c r="B1" s="1647" t="s">
        <v>715</v>
      </c>
      <c r="C1" s="1647"/>
      <c r="D1" s="1647"/>
      <c r="E1" s="1647"/>
      <c r="F1" s="1647"/>
      <c r="G1" s="1647"/>
      <c r="I1" s="633"/>
    </row>
    <row r="2" spans="2:9" ht="15.75">
      <c r="B2" s="1784" t="s">
        <v>380</v>
      </c>
      <c r="C2" s="1784"/>
      <c r="D2" s="1784"/>
      <c r="E2" s="1784"/>
      <c r="F2" s="1784"/>
      <c r="G2" s="1784"/>
      <c r="I2" s="633"/>
    </row>
    <row r="3" spans="2:9" ht="15.75">
      <c r="B3" s="1784" t="s">
        <v>381</v>
      </c>
      <c r="C3" s="1784"/>
      <c r="D3" s="1784"/>
      <c r="E3" s="1784"/>
      <c r="F3" s="1784"/>
      <c r="G3" s="1784"/>
      <c r="I3" s="633"/>
    </row>
    <row r="4" spans="2:10" ht="15">
      <c r="B4" s="18"/>
      <c r="C4" s="18"/>
      <c r="D4" s="373"/>
      <c r="E4" s="74"/>
      <c r="F4" s="565"/>
      <c r="G4" s="1724" t="s">
        <v>1324</v>
      </c>
      <c r="H4" s="1724"/>
      <c r="J4" s="668"/>
    </row>
    <row r="5" spans="2:8" ht="12.75">
      <c r="B5" s="168" t="s">
        <v>1387</v>
      </c>
      <c r="C5" s="566" t="s">
        <v>203</v>
      </c>
      <c r="D5" s="567" t="s">
        <v>178</v>
      </c>
      <c r="E5" s="568" t="s">
        <v>943</v>
      </c>
      <c r="F5" s="568" t="s">
        <v>944</v>
      </c>
      <c r="G5" s="568" t="s">
        <v>1406</v>
      </c>
      <c r="H5" s="568" t="s">
        <v>725</v>
      </c>
    </row>
    <row r="6" spans="2:8" ht="15.75" customHeight="1">
      <c r="B6" s="346" t="s">
        <v>180</v>
      </c>
      <c r="C6" s="569">
        <v>728.7</v>
      </c>
      <c r="D6" s="570">
        <v>726.1</v>
      </c>
      <c r="E6" s="569">
        <v>980.096</v>
      </c>
      <c r="F6" s="569">
        <v>957.5</v>
      </c>
      <c r="G6" s="569">
        <v>2133.8</v>
      </c>
      <c r="H6" s="569">
        <v>3417.43</v>
      </c>
    </row>
    <row r="7" spans="2:8" ht="15.75" customHeight="1">
      <c r="B7" s="346" t="s">
        <v>181</v>
      </c>
      <c r="C7" s="569">
        <v>980.1</v>
      </c>
      <c r="D7" s="570">
        <v>1117.4</v>
      </c>
      <c r="E7" s="569">
        <v>977.561</v>
      </c>
      <c r="F7" s="569">
        <v>1207.954</v>
      </c>
      <c r="G7" s="569">
        <v>1655.209</v>
      </c>
      <c r="H7" s="569">
        <v>2820.1</v>
      </c>
    </row>
    <row r="8" spans="2:8" ht="15.75" customHeight="1">
      <c r="B8" s="346" t="s">
        <v>182</v>
      </c>
      <c r="C8" s="569">
        <v>1114.2</v>
      </c>
      <c r="D8" s="570">
        <v>1316.8</v>
      </c>
      <c r="E8" s="569">
        <v>907.879</v>
      </c>
      <c r="F8" s="569">
        <v>865.719</v>
      </c>
      <c r="G8" s="571">
        <v>2411.6</v>
      </c>
      <c r="H8" s="571">
        <v>1543.517</v>
      </c>
    </row>
    <row r="9" spans="2:8" ht="15.75" customHeight="1">
      <c r="B9" s="346" t="s">
        <v>183</v>
      </c>
      <c r="C9" s="569">
        <v>1019.2</v>
      </c>
      <c r="D9" s="570">
        <v>1186.5</v>
      </c>
      <c r="E9" s="569">
        <v>1103.189</v>
      </c>
      <c r="F9" s="571">
        <v>1188.259</v>
      </c>
      <c r="G9" s="571">
        <v>2065.7</v>
      </c>
      <c r="H9" s="571">
        <v>1571.367</v>
      </c>
    </row>
    <row r="10" spans="2:8" ht="15.75" customHeight="1">
      <c r="B10" s="346" t="s">
        <v>184</v>
      </c>
      <c r="C10" s="569">
        <v>1354.5</v>
      </c>
      <c r="D10" s="570">
        <v>1205.8</v>
      </c>
      <c r="E10" s="569">
        <v>1583.675</v>
      </c>
      <c r="F10" s="571">
        <v>1661.361</v>
      </c>
      <c r="G10" s="571">
        <v>2859.9</v>
      </c>
      <c r="H10" s="571">
        <v>2301.56</v>
      </c>
    </row>
    <row r="11" spans="2:8" ht="15.75" customHeight="1">
      <c r="B11" s="346" t="s">
        <v>185</v>
      </c>
      <c r="C11" s="569">
        <v>996.9</v>
      </c>
      <c r="D11" s="570">
        <v>1394.9</v>
      </c>
      <c r="E11" s="569">
        <v>1156.237</v>
      </c>
      <c r="F11" s="571">
        <v>1643.985</v>
      </c>
      <c r="G11" s="571">
        <v>3805.5</v>
      </c>
      <c r="H11" s="571">
        <v>2016.824</v>
      </c>
    </row>
    <row r="12" spans="2:8" ht="15.75" customHeight="1">
      <c r="B12" s="346" t="s">
        <v>186</v>
      </c>
      <c r="C12" s="569">
        <v>1503.6</v>
      </c>
      <c r="D12" s="570">
        <v>1154.4</v>
      </c>
      <c r="E12" s="569">
        <v>603.806</v>
      </c>
      <c r="F12" s="569">
        <v>716.981</v>
      </c>
      <c r="G12" s="569">
        <v>2962.1</v>
      </c>
      <c r="H12" s="571">
        <v>2007.5</v>
      </c>
    </row>
    <row r="13" spans="2:8" ht="15.75" customHeight="1">
      <c r="B13" s="346" t="s">
        <v>187</v>
      </c>
      <c r="C13" s="569">
        <v>1717.9</v>
      </c>
      <c r="D13" s="570">
        <v>1107.8</v>
      </c>
      <c r="E13" s="571">
        <v>603.011</v>
      </c>
      <c r="F13" s="571">
        <v>1428.479</v>
      </c>
      <c r="G13" s="571">
        <v>1963.1</v>
      </c>
      <c r="H13" s="571">
        <v>2480.095</v>
      </c>
    </row>
    <row r="14" spans="2:8" ht="15.75" customHeight="1">
      <c r="B14" s="346" t="s">
        <v>188</v>
      </c>
      <c r="C14" s="569">
        <v>2060.5</v>
      </c>
      <c r="D14" s="570">
        <v>1567.2</v>
      </c>
      <c r="E14" s="571">
        <v>1398.554</v>
      </c>
      <c r="F14" s="571">
        <v>2052.853</v>
      </c>
      <c r="G14" s="571">
        <v>3442.1</v>
      </c>
      <c r="H14" s="571"/>
    </row>
    <row r="15" spans="2:8" ht="15.75" customHeight="1">
      <c r="B15" s="346" t="s">
        <v>1306</v>
      </c>
      <c r="C15" s="569">
        <v>1309.9</v>
      </c>
      <c r="D15" s="570">
        <v>1830.8</v>
      </c>
      <c r="E15" s="571">
        <v>916.412</v>
      </c>
      <c r="F15" s="571">
        <v>2714.843</v>
      </c>
      <c r="G15" s="571">
        <v>3420.2</v>
      </c>
      <c r="H15" s="571"/>
    </row>
    <row r="16" spans="2:8" ht="15.75" customHeight="1">
      <c r="B16" s="346" t="s">
        <v>1307</v>
      </c>
      <c r="C16" s="569">
        <v>1455.4</v>
      </c>
      <c r="D16" s="570">
        <v>1825.2</v>
      </c>
      <c r="E16" s="571">
        <v>1181.457</v>
      </c>
      <c r="F16" s="571">
        <v>1711.2</v>
      </c>
      <c r="G16" s="571">
        <v>2205.73</v>
      </c>
      <c r="H16" s="571"/>
    </row>
    <row r="17" spans="2:8" ht="15.75" customHeight="1">
      <c r="B17" s="347" t="s">
        <v>1308</v>
      </c>
      <c r="C17" s="572">
        <v>1016</v>
      </c>
      <c r="D17" s="573">
        <v>1900.2</v>
      </c>
      <c r="E17" s="574">
        <v>1394</v>
      </c>
      <c r="F17" s="571">
        <v>1571.796</v>
      </c>
      <c r="G17" s="571">
        <v>3091.435</v>
      </c>
      <c r="H17" s="571"/>
    </row>
    <row r="18" spans="2:8" ht="15.75" customHeight="1">
      <c r="B18" s="575" t="s">
        <v>1311</v>
      </c>
      <c r="C18" s="576">
        <v>15256.9</v>
      </c>
      <c r="D18" s="577">
        <v>16333.1</v>
      </c>
      <c r="E18" s="577">
        <v>12805.877000000002</v>
      </c>
      <c r="F18" s="578">
        <v>17720.93</v>
      </c>
      <c r="G18" s="578">
        <v>32016.374</v>
      </c>
      <c r="H18" s="578">
        <f>SUM(H6:H13)</f>
        <v>18158.393</v>
      </c>
    </row>
  </sheetData>
  <sheetProtection/>
  <mergeCells count="4">
    <mergeCell ref="B1:G1"/>
    <mergeCell ref="B2:G2"/>
    <mergeCell ref="B3:G3"/>
    <mergeCell ref="G4:H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7.28125" style="0" customWidth="1"/>
    <col min="2" max="2" width="23.140625" style="0" bestFit="1" customWidth="1"/>
    <col min="3" max="3" width="9.8515625" style="0" customWidth="1"/>
    <col min="4" max="4" width="9.421875" style="0" customWidth="1"/>
    <col min="5" max="5" width="8.8515625" style="0" customWidth="1"/>
    <col min="6" max="6" width="9.8515625" style="0" customWidth="1"/>
    <col min="7" max="7" width="8.8515625" style="0" customWidth="1"/>
    <col min="8" max="8" width="11.8515625" style="0" bestFit="1" customWidth="1"/>
  </cols>
  <sheetData>
    <row r="1" spans="1:8" ht="15.75">
      <c r="A1" s="1626" t="s">
        <v>1125</v>
      </c>
      <c r="B1" s="917"/>
      <c r="C1" s="917"/>
      <c r="D1" s="917"/>
      <c r="E1" s="917"/>
      <c r="F1" s="917"/>
      <c r="G1" s="917"/>
      <c r="H1" s="917"/>
    </row>
    <row r="2" spans="1:8" ht="15.75">
      <c r="A2" s="1447" t="s">
        <v>940</v>
      </c>
      <c r="B2" s="1625"/>
      <c r="C2" s="1625"/>
      <c r="D2" s="1625"/>
      <c r="E2" s="1625"/>
      <c r="F2" s="1625"/>
      <c r="G2" s="1625"/>
      <c r="H2" s="1625"/>
    </row>
    <row r="3" spans="1:8" ht="16.5" thickBot="1">
      <c r="A3" s="231"/>
      <c r="B3" s="18"/>
      <c r="C3" s="18"/>
      <c r="D3" s="18"/>
      <c r="E3" s="18"/>
      <c r="F3" s="18"/>
      <c r="G3" s="231"/>
      <c r="H3" s="18" t="s">
        <v>513</v>
      </c>
    </row>
    <row r="4" spans="1:8" ht="15.75">
      <c r="A4" s="918"/>
      <c r="B4" s="919"/>
      <c r="C4" s="920"/>
      <c r="D4" s="920"/>
      <c r="E4" s="920"/>
      <c r="F4" s="921"/>
      <c r="G4" s="922" t="s">
        <v>59</v>
      </c>
      <c r="H4" s="923"/>
    </row>
    <row r="5" spans="1:8" ht="15.75">
      <c r="A5" s="924"/>
      <c r="B5" s="925"/>
      <c r="C5" s="926" t="s">
        <v>1215</v>
      </c>
      <c r="D5" s="611" t="s">
        <v>50</v>
      </c>
      <c r="E5" s="611" t="s">
        <v>1215</v>
      </c>
      <c r="F5" s="1001" t="s">
        <v>50</v>
      </c>
      <c r="G5" s="927" t="s">
        <v>782</v>
      </c>
      <c r="H5" s="928"/>
    </row>
    <row r="6" spans="1:8" ht="15.75">
      <c r="A6" s="924"/>
      <c r="B6" s="925"/>
      <c r="C6" s="926" t="s">
        <v>91</v>
      </c>
      <c r="D6" s="929">
        <v>2008</v>
      </c>
      <c r="E6" s="929">
        <v>2008</v>
      </c>
      <c r="F6" s="930">
        <v>2009</v>
      </c>
      <c r="G6" s="1002" t="s">
        <v>1406</v>
      </c>
      <c r="H6" s="931" t="s">
        <v>725</v>
      </c>
    </row>
    <row r="7" spans="1:8" ht="15.75">
      <c r="A7" s="932"/>
      <c r="B7" s="933"/>
      <c r="C7" s="934"/>
      <c r="D7" s="934"/>
      <c r="E7" s="934"/>
      <c r="F7" s="934"/>
      <c r="G7" s="1003"/>
      <c r="H7" s="1004"/>
    </row>
    <row r="8" spans="1:8" ht="12.75">
      <c r="A8" s="322" t="s">
        <v>1163</v>
      </c>
      <c r="B8" s="935"/>
      <c r="C8" s="936">
        <v>129626.4</v>
      </c>
      <c r="D8" s="936">
        <v>144294.3</v>
      </c>
      <c r="E8" s="936">
        <v>169683.6</v>
      </c>
      <c r="F8" s="936">
        <v>218460</v>
      </c>
      <c r="G8" s="937">
        <v>11.315519060932019</v>
      </c>
      <c r="H8" s="938">
        <v>28.745500449071102</v>
      </c>
    </row>
    <row r="9" spans="1:8" ht="15.75">
      <c r="A9" s="939"/>
      <c r="B9" s="369" t="s">
        <v>1371</v>
      </c>
      <c r="C9" s="803">
        <v>123755.264</v>
      </c>
      <c r="D9" s="803">
        <v>136299.463</v>
      </c>
      <c r="E9" s="803">
        <v>142848.828</v>
      </c>
      <c r="F9" s="803">
        <v>194011.012</v>
      </c>
      <c r="G9" s="940">
        <v>10.136295293265249</v>
      </c>
      <c r="H9" s="941">
        <v>35.81561341196303</v>
      </c>
    </row>
    <row r="10" spans="1:8" ht="15.75">
      <c r="A10" s="939"/>
      <c r="B10" s="942" t="s">
        <v>1372</v>
      </c>
      <c r="C10" s="803">
        <v>5871.136</v>
      </c>
      <c r="D10" s="803">
        <v>7994.8369999999995</v>
      </c>
      <c r="E10" s="803">
        <v>26834.772</v>
      </c>
      <c r="F10" s="803">
        <v>24448.988</v>
      </c>
      <c r="G10" s="940">
        <v>36.17189245829084</v>
      </c>
      <c r="H10" s="941">
        <v>-8.890643825854</v>
      </c>
    </row>
    <row r="11" spans="1:8" ht="15.75">
      <c r="A11" s="943"/>
      <c r="B11" s="370"/>
      <c r="C11" s="944"/>
      <c r="D11" s="944"/>
      <c r="E11" s="944"/>
      <c r="F11" s="944"/>
      <c r="G11" s="945"/>
      <c r="H11" s="946"/>
    </row>
    <row r="12" spans="1:8" ht="15.75">
      <c r="A12" s="932"/>
      <c r="B12" s="933"/>
      <c r="C12" s="947"/>
      <c r="D12" s="947"/>
      <c r="E12" s="947"/>
      <c r="F12" s="947"/>
      <c r="G12" s="948"/>
      <c r="H12" s="949"/>
    </row>
    <row r="13" spans="1:8" ht="12.75">
      <c r="A13" s="322" t="s">
        <v>1373</v>
      </c>
      <c r="B13" s="369"/>
      <c r="C13" s="936">
        <v>35499.6</v>
      </c>
      <c r="D13" s="936">
        <v>37687.6</v>
      </c>
      <c r="E13" s="936">
        <v>42939.9</v>
      </c>
      <c r="F13" s="936">
        <v>52341.2</v>
      </c>
      <c r="G13" s="937">
        <v>6.16344972901102</v>
      </c>
      <c r="H13" s="938">
        <v>21.894089180459204</v>
      </c>
    </row>
    <row r="14" spans="1:8" ht="15.75">
      <c r="A14" s="939"/>
      <c r="B14" s="369" t="s">
        <v>1371</v>
      </c>
      <c r="C14" s="803">
        <v>31681</v>
      </c>
      <c r="D14" s="803">
        <v>34762.8</v>
      </c>
      <c r="E14" s="803">
        <v>38827.1</v>
      </c>
      <c r="F14" s="803">
        <v>48803</v>
      </c>
      <c r="G14" s="940">
        <v>9.727596982418447</v>
      </c>
      <c r="H14" s="941">
        <v>25.69313700997502</v>
      </c>
    </row>
    <row r="15" spans="1:8" ht="15.75">
      <c r="A15" s="939"/>
      <c r="B15" s="942" t="s">
        <v>1372</v>
      </c>
      <c r="C15" s="803">
        <v>3818.6</v>
      </c>
      <c r="D15" s="803">
        <v>2924.8</v>
      </c>
      <c r="E15" s="803">
        <v>4112.8</v>
      </c>
      <c r="F15" s="803">
        <v>3538.2</v>
      </c>
      <c r="G15" s="940">
        <v>-23.406484051746716</v>
      </c>
      <c r="H15" s="941">
        <v>-13.97101731180706</v>
      </c>
    </row>
    <row r="16" spans="1:8" ht="15.75">
      <c r="A16" s="943"/>
      <c r="B16" s="370"/>
      <c r="C16" s="950"/>
      <c r="D16" s="950"/>
      <c r="E16" s="950"/>
      <c r="F16" s="950"/>
      <c r="G16" s="951"/>
      <c r="H16" s="952"/>
    </row>
    <row r="17" spans="1:8" ht="15.75">
      <c r="A17" s="939"/>
      <c r="B17" s="369"/>
      <c r="C17" s="953"/>
      <c r="D17" s="953"/>
      <c r="E17" s="953"/>
      <c r="F17" s="953"/>
      <c r="G17" s="954"/>
      <c r="H17" s="955"/>
    </row>
    <row r="18" spans="1:8" ht="12.75">
      <c r="A18" s="322" t="s">
        <v>1374</v>
      </c>
      <c r="B18" s="935"/>
      <c r="C18" s="936">
        <v>165126</v>
      </c>
      <c r="D18" s="936">
        <v>181981.9</v>
      </c>
      <c r="E18" s="936">
        <v>212623.5</v>
      </c>
      <c r="F18" s="936">
        <v>270801.2</v>
      </c>
      <c r="G18" s="937">
        <v>10.207901844651943</v>
      </c>
      <c r="H18" s="938">
        <v>27.361839119382395</v>
      </c>
    </row>
    <row r="19" spans="1:8" ht="15.75">
      <c r="A19" s="939"/>
      <c r="B19" s="369"/>
      <c r="C19" s="953"/>
      <c r="D19" s="953"/>
      <c r="E19" s="953"/>
      <c r="F19" s="953"/>
      <c r="G19" s="954"/>
      <c r="H19" s="955"/>
    </row>
    <row r="20" spans="1:8" ht="15.75">
      <c r="A20" s="939"/>
      <c r="B20" s="369" t="s">
        <v>1371</v>
      </c>
      <c r="C20" s="803">
        <v>155436.264</v>
      </c>
      <c r="D20" s="803">
        <v>171062.26299999998</v>
      </c>
      <c r="E20" s="803">
        <v>181675.928</v>
      </c>
      <c r="F20" s="803">
        <v>242814.012</v>
      </c>
      <c r="G20" s="940">
        <v>10.052994454370051</v>
      </c>
      <c r="H20" s="941">
        <v>33.65227560582488</v>
      </c>
    </row>
    <row r="21" spans="1:8" ht="15.75">
      <c r="A21" s="939"/>
      <c r="B21" s="956" t="s">
        <v>1375</v>
      </c>
      <c r="C21" s="803">
        <v>94.13191381127139</v>
      </c>
      <c r="D21" s="803">
        <v>93.99960270774181</v>
      </c>
      <c r="E21" s="803">
        <v>85.44489578997619</v>
      </c>
      <c r="F21" s="803">
        <v>89.66504284323702</v>
      </c>
      <c r="G21" s="940"/>
      <c r="H21" s="941"/>
    </row>
    <row r="22" spans="1:8" ht="15.75">
      <c r="A22" s="939"/>
      <c r="B22" s="942" t="s">
        <v>1372</v>
      </c>
      <c r="C22" s="803">
        <v>9689.736</v>
      </c>
      <c r="D22" s="803">
        <v>10919.636999999999</v>
      </c>
      <c r="E22" s="803">
        <v>30947.572</v>
      </c>
      <c r="F22" s="803">
        <v>27987.188000000002</v>
      </c>
      <c r="G22" s="940">
        <v>12.69282259083218</v>
      </c>
      <c r="H22" s="941">
        <v>-9.565803740597161</v>
      </c>
    </row>
    <row r="23" spans="1:8" ht="12.75">
      <c r="A23" s="258"/>
      <c r="B23" s="957" t="s">
        <v>1375</v>
      </c>
      <c r="C23" s="803">
        <v>5.868086188728608</v>
      </c>
      <c r="D23" s="803">
        <v>6.000397292258187</v>
      </c>
      <c r="E23" s="803">
        <v>14.555104210023822</v>
      </c>
      <c r="F23" s="803">
        <v>10.33495715676297</v>
      </c>
      <c r="G23" s="940"/>
      <c r="H23" s="941"/>
    </row>
    <row r="24" spans="1:8" ht="15.75">
      <c r="A24" s="958" t="s">
        <v>1376</v>
      </c>
      <c r="B24" s="959"/>
      <c r="C24" s="960"/>
      <c r="D24" s="960"/>
      <c r="E24" s="960"/>
      <c r="F24" s="960"/>
      <c r="G24" s="961"/>
      <c r="H24" s="962"/>
    </row>
    <row r="25" spans="1:8" ht="15.75">
      <c r="A25" s="963"/>
      <c r="B25" s="956" t="s">
        <v>1377</v>
      </c>
      <c r="C25" s="803">
        <v>10.177539592777611</v>
      </c>
      <c r="D25" s="803">
        <v>11.287965568280761</v>
      </c>
      <c r="E25" s="803">
        <v>11.283951600063684</v>
      </c>
      <c r="F25" s="803">
        <v>12.307551067248108</v>
      </c>
      <c r="G25" s="940"/>
      <c r="H25" s="941"/>
    </row>
    <row r="26" spans="1:8" ht="15.75">
      <c r="A26" s="964"/>
      <c r="B26" s="965" t="s">
        <v>1378</v>
      </c>
      <c r="C26" s="873">
        <v>8.426558616853526</v>
      </c>
      <c r="D26" s="873">
        <v>8.940589523485505</v>
      </c>
      <c r="E26" s="873">
        <v>9.120725802559827</v>
      </c>
      <c r="F26" s="873">
        <v>9.856124154585416</v>
      </c>
      <c r="G26" s="967"/>
      <c r="H26" s="966"/>
    </row>
    <row r="27" spans="1:8" ht="12.75">
      <c r="A27" s="968" t="s">
        <v>1379</v>
      </c>
      <c r="B27" s="933"/>
      <c r="C27" s="803">
        <v>165126</v>
      </c>
      <c r="D27" s="803">
        <v>181981.9</v>
      </c>
      <c r="E27" s="803">
        <v>212623.5</v>
      </c>
      <c r="F27" s="803">
        <v>270801.2</v>
      </c>
      <c r="G27" s="940">
        <v>10.207901844651943</v>
      </c>
      <c r="H27" s="941">
        <v>27.361839119382395</v>
      </c>
    </row>
    <row r="28" spans="1:8" ht="12.75">
      <c r="A28" s="969" t="s">
        <v>1380</v>
      </c>
      <c r="B28" s="369"/>
      <c r="C28" s="803">
        <v>587.5</v>
      </c>
      <c r="D28" s="803">
        <v>606.4</v>
      </c>
      <c r="E28" s="803">
        <v>630.6</v>
      </c>
      <c r="F28" s="803">
        <v>659.8</v>
      </c>
      <c r="G28" s="940">
        <v>3.2170212765957302</v>
      </c>
      <c r="H28" s="941">
        <v>4.630510624801772</v>
      </c>
    </row>
    <row r="29" spans="1:8" ht="15.75">
      <c r="A29" s="969" t="s">
        <v>1381</v>
      </c>
      <c r="B29" s="970"/>
      <c r="C29" s="803">
        <v>165713.5</v>
      </c>
      <c r="D29" s="803">
        <v>182588.3</v>
      </c>
      <c r="E29" s="803">
        <v>213254.1</v>
      </c>
      <c r="F29" s="803">
        <v>271461</v>
      </c>
      <c r="G29" s="940">
        <v>10.183117247538647</v>
      </c>
      <c r="H29" s="941">
        <v>27.29462176811606</v>
      </c>
    </row>
    <row r="30" spans="1:8" ht="15.75">
      <c r="A30" s="969" t="s">
        <v>1382</v>
      </c>
      <c r="B30" s="970"/>
      <c r="C30" s="803">
        <v>33804</v>
      </c>
      <c r="D30" s="803">
        <v>35623.9</v>
      </c>
      <c r="E30" s="803">
        <v>41798.7</v>
      </c>
      <c r="F30" s="803">
        <v>54724.1</v>
      </c>
      <c r="G30" s="940">
        <v>5.383682404449175</v>
      </c>
      <c r="H30" s="941">
        <v>30.922971288580754</v>
      </c>
    </row>
    <row r="31" spans="1:8" ht="15.75">
      <c r="A31" s="969" t="s">
        <v>1383</v>
      </c>
      <c r="B31" s="970"/>
      <c r="C31" s="803">
        <v>131909.5</v>
      </c>
      <c r="D31" s="803">
        <v>146964.4</v>
      </c>
      <c r="E31" s="803">
        <v>171455.4</v>
      </c>
      <c r="F31" s="803">
        <v>216736.9</v>
      </c>
      <c r="G31" s="940">
        <v>11.41305213043789</v>
      </c>
      <c r="H31" s="941">
        <v>26.410075156571295</v>
      </c>
    </row>
    <row r="32" spans="1:8" ht="15.75">
      <c r="A32" s="969" t="s">
        <v>1120</v>
      </c>
      <c r="B32" s="970"/>
      <c r="C32" s="803">
        <v>7529.700000000012</v>
      </c>
      <c r="D32" s="803">
        <v>-15054.9</v>
      </c>
      <c r="E32" s="803">
        <v>-39545.9</v>
      </c>
      <c r="F32" s="803">
        <v>-45281.5</v>
      </c>
      <c r="G32" s="940" t="s">
        <v>2</v>
      </c>
      <c r="H32" s="941" t="s">
        <v>2</v>
      </c>
    </row>
    <row r="33" spans="1:8" ht="15.75">
      <c r="A33" s="969" t="s">
        <v>1121</v>
      </c>
      <c r="B33" s="970"/>
      <c r="C33" s="803">
        <v>-13433.95</v>
      </c>
      <c r="D33" s="803">
        <v>1421.69</v>
      </c>
      <c r="E33" s="803">
        <v>9871.37</v>
      </c>
      <c r="F33" s="803">
        <v>10471.2</v>
      </c>
      <c r="G33" s="940" t="s">
        <v>2</v>
      </c>
      <c r="H33" s="941" t="s">
        <v>2</v>
      </c>
    </row>
    <row r="34" spans="1:8" ht="16.5" thickBot="1">
      <c r="A34" s="971" t="s">
        <v>1122</v>
      </c>
      <c r="B34" s="972"/>
      <c r="C34" s="973">
        <v>-5904.249999999989</v>
      </c>
      <c r="D34" s="973">
        <v>-13633.21</v>
      </c>
      <c r="E34" s="973">
        <v>-29674.53</v>
      </c>
      <c r="F34" s="973">
        <v>-34810.3</v>
      </c>
      <c r="G34" s="974" t="s">
        <v>2</v>
      </c>
      <c r="H34" s="975" t="s">
        <v>2</v>
      </c>
    </row>
    <row r="35" spans="1:8" ht="15.75">
      <c r="A35" s="76" t="s">
        <v>1384</v>
      </c>
      <c r="B35" s="18"/>
      <c r="C35" s="231"/>
      <c r="D35" s="231"/>
      <c r="E35" s="231"/>
      <c r="F35" s="231"/>
      <c r="G35" s="231"/>
      <c r="H35" s="231"/>
    </row>
    <row r="36" spans="1:8" ht="15.75">
      <c r="A36" s="1005" t="s">
        <v>1123</v>
      </c>
      <c r="B36" s="976"/>
      <c r="C36" s="231"/>
      <c r="D36" s="231"/>
      <c r="E36" s="231"/>
      <c r="F36" s="231"/>
      <c r="G36" s="231"/>
      <c r="H36" s="231"/>
    </row>
    <row r="37" spans="1:8" ht="15.75">
      <c r="A37" s="977" t="s">
        <v>1124</v>
      </c>
      <c r="B37" s="19"/>
      <c r="C37" s="231"/>
      <c r="D37" s="231"/>
      <c r="E37" s="231"/>
      <c r="F37" s="231"/>
      <c r="G37" s="231"/>
      <c r="H37" s="231"/>
    </row>
    <row r="38" spans="1:8" ht="15.75">
      <c r="A38" s="19" t="s">
        <v>92</v>
      </c>
      <c r="B38" s="231"/>
      <c r="C38" s="978">
        <v>64.85</v>
      </c>
      <c r="D38" s="978">
        <v>64.49</v>
      </c>
      <c r="E38" s="978">
        <v>68.5</v>
      </c>
      <c r="F38" s="978">
        <v>82.55</v>
      </c>
      <c r="G38" s="231"/>
      <c r="H38" s="23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7.57421875" style="0" customWidth="1"/>
    <col min="2" max="2" width="23.140625" style="0" bestFit="1" customWidth="1"/>
  </cols>
  <sheetData>
    <row r="1" spans="1:8" ht="15.75">
      <c r="A1" s="855" t="s">
        <v>202</v>
      </c>
      <c r="B1" s="917"/>
      <c r="C1" s="917"/>
      <c r="D1" s="917"/>
      <c r="E1" s="917"/>
      <c r="F1" s="917"/>
      <c r="G1" s="917"/>
      <c r="H1" s="917"/>
    </row>
    <row r="2" spans="1:8" ht="15.75">
      <c r="A2" s="1447" t="s">
        <v>940</v>
      </c>
      <c r="B2" s="1625"/>
      <c r="C2" s="1625"/>
      <c r="D2" s="1625"/>
      <c r="E2" s="1625"/>
      <c r="F2" s="1625"/>
      <c r="G2" s="1625"/>
      <c r="H2" s="1625"/>
    </row>
    <row r="3" spans="1:8" ht="16.5" thickBot="1">
      <c r="A3" s="231"/>
      <c r="B3" s="18"/>
      <c r="C3" s="18"/>
      <c r="D3" s="18"/>
      <c r="E3" s="18"/>
      <c r="F3" s="18"/>
      <c r="G3" s="18" t="s">
        <v>208</v>
      </c>
      <c r="H3" s="231"/>
    </row>
    <row r="4" spans="1:8" ht="15.75">
      <c r="A4" s="918"/>
      <c r="B4" s="919"/>
      <c r="C4" s="920"/>
      <c r="D4" s="920"/>
      <c r="E4" s="920"/>
      <c r="F4" s="921"/>
      <c r="G4" s="922" t="s">
        <v>59</v>
      </c>
      <c r="H4" s="923"/>
    </row>
    <row r="5" spans="1:8" ht="15.75">
      <c r="A5" s="924"/>
      <c r="B5" s="925"/>
      <c r="C5" s="926" t="s">
        <v>1215</v>
      </c>
      <c r="D5" s="926" t="s">
        <v>50</v>
      </c>
      <c r="E5" s="926" t="s">
        <v>1215</v>
      </c>
      <c r="F5" s="979" t="s">
        <v>50</v>
      </c>
      <c r="G5" s="927" t="s">
        <v>782</v>
      </c>
      <c r="H5" s="928"/>
    </row>
    <row r="6" spans="1:8" ht="15.75">
      <c r="A6" s="924"/>
      <c r="B6" s="925"/>
      <c r="C6" s="929" t="s">
        <v>91</v>
      </c>
      <c r="D6" s="929">
        <v>2008</v>
      </c>
      <c r="E6" s="929">
        <v>2008</v>
      </c>
      <c r="F6" s="930">
        <v>2009</v>
      </c>
      <c r="G6" s="980" t="s">
        <v>1406</v>
      </c>
      <c r="H6" s="931" t="s">
        <v>725</v>
      </c>
    </row>
    <row r="7" spans="1:8" ht="15.75">
      <c r="A7" s="932"/>
      <c r="B7" s="933"/>
      <c r="C7" s="934"/>
      <c r="D7" s="934"/>
      <c r="E7" s="934"/>
      <c r="F7" s="981"/>
      <c r="G7" s="939"/>
      <c r="H7" s="982"/>
    </row>
    <row r="8" spans="1:8" ht="12.75">
      <c r="A8" s="322" t="s">
        <v>1163</v>
      </c>
      <c r="B8" s="935"/>
      <c r="C8" s="936">
        <v>1998.8650732459523</v>
      </c>
      <c r="D8" s="936">
        <v>2237.46782446891</v>
      </c>
      <c r="E8" s="936">
        <v>2477.1328467153285</v>
      </c>
      <c r="F8" s="983">
        <v>2646.396123561478</v>
      </c>
      <c r="G8" s="937">
        <v>11.936911321157424</v>
      </c>
      <c r="H8" s="938">
        <v>6.833031868702236</v>
      </c>
    </row>
    <row r="9" spans="1:8" ht="15.75">
      <c r="A9" s="939"/>
      <c r="B9" s="369" t="s">
        <v>1371</v>
      </c>
      <c r="C9" s="803">
        <v>1908.3309791827294</v>
      </c>
      <c r="D9" s="803">
        <v>2113.4976430454335</v>
      </c>
      <c r="E9" s="803">
        <v>2085.3843503649637</v>
      </c>
      <c r="F9" s="984">
        <v>2350.2242519685037</v>
      </c>
      <c r="G9" s="940">
        <v>10.751104818859545</v>
      </c>
      <c r="H9" s="941">
        <v>12.699812461774272</v>
      </c>
    </row>
    <row r="10" spans="1:8" ht="15.75">
      <c r="A10" s="939"/>
      <c r="B10" s="942" t="s">
        <v>1372</v>
      </c>
      <c r="C10" s="803">
        <v>90.53409406322284</v>
      </c>
      <c r="D10" s="803">
        <v>123.9701814234765</v>
      </c>
      <c r="E10" s="803">
        <v>391.748496350365</v>
      </c>
      <c r="F10" s="984">
        <v>296.17187159297396</v>
      </c>
      <c r="G10" s="940">
        <v>36.932039477750976</v>
      </c>
      <c r="H10" s="941">
        <v>-24.39744520982434</v>
      </c>
    </row>
    <row r="11" spans="1:8" ht="15.75">
      <c r="A11" s="943"/>
      <c r="B11" s="370"/>
      <c r="C11" s="944"/>
      <c r="D11" s="944"/>
      <c r="E11" s="944"/>
      <c r="F11" s="985"/>
      <c r="G11" s="945"/>
      <c r="H11" s="946"/>
    </row>
    <row r="12" spans="1:8" ht="15.75">
      <c r="A12" s="932"/>
      <c r="B12" s="933"/>
      <c r="C12" s="947"/>
      <c r="D12" s="947"/>
      <c r="E12" s="947"/>
      <c r="F12" s="986"/>
      <c r="G12" s="948"/>
      <c r="H12" s="949"/>
    </row>
    <row r="13" spans="1:8" ht="12.75">
      <c r="A13" s="322" t="s">
        <v>1373</v>
      </c>
      <c r="B13" s="369"/>
      <c r="C13" s="936">
        <v>547.4109483423284</v>
      </c>
      <c r="D13" s="936">
        <v>584.3944797643045</v>
      </c>
      <c r="E13" s="936">
        <v>626.8598540145986</v>
      </c>
      <c r="F13" s="983">
        <v>634.0545124167172</v>
      </c>
      <c r="G13" s="937">
        <v>6.756081794485439</v>
      </c>
      <c r="H13" s="938">
        <v>1.1477299680370265</v>
      </c>
    </row>
    <row r="14" spans="1:8" ht="15.75">
      <c r="A14" s="939"/>
      <c r="B14" s="369" t="s">
        <v>1371</v>
      </c>
      <c r="C14" s="803">
        <v>488.5273708558212</v>
      </c>
      <c r="D14" s="803">
        <v>539.0417118933167</v>
      </c>
      <c r="E14" s="803">
        <v>566.8189781021897</v>
      </c>
      <c r="F14" s="984">
        <v>591.1932162325865</v>
      </c>
      <c r="G14" s="940">
        <v>10.340125047446676</v>
      </c>
      <c r="H14" s="941">
        <v>4.300180317180974</v>
      </c>
    </row>
    <row r="15" spans="1:8" ht="15.75">
      <c r="A15" s="939"/>
      <c r="B15" s="942" t="s">
        <v>1372</v>
      </c>
      <c r="C15" s="803">
        <v>58.88357748650733</v>
      </c>
      <c r="D15" s="803">
        <v>45.352767870987755</v>
      </c>
      <c r="E15" s="803">
        <v>60.040875912408765</v>
      </c>
      <c r="F15" s="984">
        <v>42.86129618413083</v>
      </c>
      <c r="G15" s="940">
        <v>-22.978919068937415</v>
      </c>
      <c r="H15" s="941">
        <v>-28.613139743898046</v>
      </c>
    </row>
    <row r="16" spans="1:8" ht="15.75">
      <c r="A16" s="943"/>
      <c r="B16" s="370"/>
      <c r="C16" s="950"/>
      <c r="D16" s="950"/>
      <c r="E16" s="950"/>
      <c r="F16" s="987"/>
      <c r="G16" s="951"/>
      <c r="H16" s="952"/>
    </row>
    <row r="17" spans="1:8" ht="15.75">
      <c r="A17" s="939"/>
      <c r="B17" s="369"/>
      <c r="C17" s="953"/>
      <c r="D17" s="953"/>
      <c r="E17" s="953"/>
      <c r="F17" s="988"/>
      <c r="G17" s="954"/>
      <c r="H17" s="955"/>
    </row>
    <row r="18" spans="1:8" ht="12.75">
      <c r="A18" s="322" t="s">
        <v>1374</v>
      </c>
      <c r="B18" s="935"/>
      <c r="C18" s="936">
        <v>2546.276021588281</v>
      </c>
      <c r="D18" s="936">
        <v>2821.862304233214</v>
      </c>
      <c r="E18" s="936">
        <v>3103.992700729927</v>
      </c>
      <c r="F18" s="983">
        <v>3280.4506359781954</v>
      </c>
      <c r="G18" s="937">
        <v>10.823111096692188</v>
      </c>
      <c r="H18" s="938">
        <v>5.684869529711605</v>
      </c>
    </row>
    <row r="19" spans="1:8" ht="15.75">
      <c r="A19" s="939"/>
      <c r="B19" s="369"/>
      <c r="C19" s="953"/>
      <c r="D19" s="953"/>
      <c r="E19" s="953"/>
      <c r="F19" s="988"/>
      <c r="G19" s="954"/>
      <c r="H19" s="955"/>
    </row>
    <row r="20" spans="1:8" ht="15.75">
      <c r="A20" s="939"/>
      <c r="B20" s="369" t="s">
        <v>1371</v>
      </c>
      <c r="C20" s="803">
        <v>2396.8583500385507</v>
      </c>
      <c r="D20" s="803">
        <v>2652.53935493875</v>
      </c>
      <c r="E20" s="803">
        <v>2652.2033284671534</v>
      </c>
      <c r="F20" s="984">
        <v>2941.4174682010903</v>
      </c>
      <c r="G20" s="940">
        <v>10.667338972955449</v>
      </c>
      <c r="H20" s="941">
        <v>10.904674488176937</v>
      </c>
    </row>
    <row r="21" spans="1:8" ht="15.75">
      <c r="A21" s="939"/>
      <c r="B21" s="956" t="s">
        <v>1375</v>
      </c>
      <c r="C21" s="803">
        <v>94.13191381127139</v>
      </c>
      <c r="D21" s="803">
        <v>93.99960270774181</v>
      </c>
      <c r="E21" s="803">
        <v>85.44489578997619</v>
      </c>
      <c r="F21" s="984">
        <v>89.66504284323702</v>
      </c>
      <c r="G21" s="940"/>
      <c r="H21" s="941"/>
    </row>
    <row r="22" spans="1:8" ht="15.75">
      <c r="A22" s="939"/>
      <c r="B22" s="942" t="s">
        <v>1372</v>
      </c>
      <c r="C22" s="803">
        <v>149.41767154973016</v>
      </c>
      <c r="D22" s="803">
        <v>169.32294929446425</v>
      </c>
      <c r="E22" s="803">
        <v>451.7893722627737</v>
      </c>
      <c r="F22" s="984">
        <v>339.03316777710484</v>
      </c>
      <c r="G22" s="940">
        <v>13.321903318583765</v>
      </c>
      <c r="H22" s="941">
        <v>-24.9576929888662</v>
      </c>
    </row>
    <row r="23" spans="1:8" ht="12.75">
      <c r="A23" s="258"/>
      <c r="B23" s="957" t="s">
        <v>1375</v>
      </c>
      <c r="C23" s="803">
        <v>5.868086188728608</v>
      </c>
      <c r="D23" s="803">
        <v>6.000397292258187</v>
      </c>
      <c r="E23" s="803">
        <v>14.555104210023822</v>
      </c>
      <c r="F23" s="984">
        <v>10.33495715676297</v>
      </c>
      <c r="G23" s="940"/>
      <c r="H23" s="941"/>
    </row>
    <row r="24" spans="1:8" ht="15.75">
      <c r="A24" s="958" t="s">
        <v>1376</v>
      </c>
      <c r="B24" s="959"/>
      <c r="C24" s="960"/>
      <c r="D24" s="960"/>
      <c r="E24" s="960"/>
      <c r="F24" s="989"/>
      <c r="G24" s="961"/>
      <c r="H24" s="962"/>
    </row>
    <row r="25" spans="1:8" ht="15.75">
      <c r="A25" s="963"/>
      <c r="B25" s="956" t="s">
        <v>1377</v>
      </c>
      <c r="C25" s="803">
        <v>10.177539592777611</v>
      </c>
      <c r="D25" s="803">
        <v>11.287965568280761</v>
      </c>
      <c r="E25" s="803">
        <v>11.283951600063684</v>
      </c>
      <c r="F25" s="984">
        <v>12.307551067248108</v>
      </c>
      <c r="G25" s="940"/>
      <c r="H25" s="941"/>
    </row>
    <row r="26" spans="1:8" ht="15.75">
      <c r="A26" s="964"/>
      <c r="B26" s="965" t="s">
        <v>1378</v>
      </c>
      <c r="C26" s="873">
        <v>8.426558616853526</v>
      </c>
      <c r="D26" s="873">
        <v>8.940589523485505</v>
      </c>
      <c r="E26" s="873">
        <v>9.120725802559827</v>
      </c>
      <c r="F26" s="990">
        <v>9.856124154585416</v>
      </c>
      <c r="G26" s="967"/>
      <c r="H26" s="966"/>
    </row>
    <row r="27" spans="1:8" ht="12.75">
      <c r="A27" s="968" t="s">
        <v>1379</v>
      </c>
      <c r="B27" s="933"/>
      <c r="C27" s="803">
        <v>2546.276021588281</v>
      </c>
      <c r="D27" s="803">
        <v>2821.862304233214</v>
      </c>
      <c r="E27" s="803">
        <v>3103.992700729927</v>
      </c>
      <c r="F27" s="984">
        <v>3280.4506359781954</v>
      </c>
      <c r="G27" s="940">
        <v>10.823111096692188</v>
      </c>
      <c r="H27" s="941">
        <v>5.684869529711605</v>
      </c>
    </row>
    <row r="28" spans="1:8" ht="12.75">
      <c r="A28" s="969" t="s">
        <v>1380</v>
      </c>
      <c r="B28" s="369"/>
      <c r="C28" s="803">
        <v>9.059367771781034</v>
      </c>
      <c r="D28" s="803">
        <v>9.403008218328424</v>
      </c>
      <c r="E28" s="803">
        <v>9.205839416058394</v>
      </c>
      <c r="F28" s="984">
        <v>7.992731677771047</v>
      </c>
      <c r="G28" s="940">
        <v>3.793205609974166</v>
      </c>
      <c r="H28" s="941">
        <v>-13.177589608735047</v>
      </c>
    </row>
    <row r="29" spans="1:8" ht="15.75">
      <c r="A29" s="969" t="s">
        <v>1381</v>
      </c>
      <c r="B29" s="970"/>
      <c r="C29" s="803">
        <v>2555.335389360062</v>
      </c>
      <c r="D29" s="803">
        <v>2831.2653124515423</v>
      </c>
      <c r="E29" s="803">
        <v>3113.1985401459856</v>
      </c>
      <c r="F29" s="984">
        <v>3288.443367655966</v>
      </c>
      <c r="G29" s="940">
        <v>10.798188145493583</v>
      </c>
      <c r="H29" s="941">
        <v>5.629092563488186</v>
      </c>
    </row>
    <row r="30" spans="1:8" ht="15.75">
      <c r="A30" s="969" t="s">
        <v>1382</v>
      </c>
      <c r="B30" s="970"/>
      <c r="C30" s="803">
        <v>521.2644564379337</v>
      </c>
      <c r="D30" s="803">
        <v>552.3941696387037</v>
      </c>
      <c r="E30" s="803">
        <v>610.2</v>
      </c>
      <c r="F30" s="984">
        <v>662.9206541490006</v>
      </c>
      <c r="G30" s="940">
        <v>5.971961605342372</v>
      </c>
      <c r="H30" s="941">
        <v>8.639897435103364</v>
      </c>
    </row>
    <row r="31" spans="1:8" ht="15.75">
      <c r="A31" s="969" t="s">
        <v>1383</v>
      </c>
      <c r="B31" s="970"/>
      <c r="C31" s="803">
        <v>2034.0709329221281</v>
      </c>
      <c r="D31" s="803">
        <v>2278.871142812839</v>
      </c>
      <c r="E31" s="803">
        <v>2502.9985401459858</v>
      </c>
      <c r="F31" s="984">
        <v>2625.5227135069654</v>
      </c>
      <c r="G31" s="940">
        <v>12.034988845695423</v>
      </c>
      <c r="H31" s="941">
        <v>4.895095678075535</v>
      </c>
    </row>
    <row r="32" spans="1:8" ht="16.5" thickBot="1">
      <c r="A32" s="971" t="s">
        <v>1130</v>
      </c>
      <c r="B32" s="972"/>
      <c r="C32" s="973">
        <v>-91.0447185813414</v>
      </c>
      <c r="D32" s="973">
        <v>-211.4003721507205</v>
      </c>
      <c r="E32" s="973">
        <v>-433.2048175182485</v>
      </c>
      <c r="F32" s="991">
        <v>-421.6874621441548</v>
      </c>
      <c r="G32" s="974" t="s">
        <v>2</v>
      </c>
      <c r="H32" s="975" t="s">
        <v>2</v>
      </c>
    </row>
    <row r="33" spans="1:8" ht="15.75">
      <c r="A33" s="1627"/>
      <c r="B33" s="233"/>
      <c r="C33" s="1628"/>
      <c r="D33" s="1628"/>
      <c r="E33" s="1628"/>
      <c r="F33" s="1628"/>
      <c r="G33" s="1628"/>
      <c r="H33" s="1628"/>
    </row>
    <row r="34" spans="1:8" ht="15.75">
      <c r="A34" s="1627"/>
      <c r="B34" s="233"/>
      <c r="C34" s="1628"/>
      <c r="D34" s="1628"/>
      <c r="E34" s="1628"/>
      <c r="F34" s="1628"/>
      <c r="G34" s="1628"/>
      <c r="H34" s="1628"/>
    </row>
    <row r="35" spans="1:8" ht="15.75">
      <c r="A35" s="76" t="s">
        <v>1384</v>
      </c>
      <c r="B35" s="18"/>
      <c r="C35" s="231"/>
      <c r="D35" s="231"/>
      <c r="E35" s="231"/>
      <c r="F35" s="231"/>
      <c r="G35" s="231"/>
      <c r="H35" s="231"/>
    </row>
    <row r="36" spans="1:8" ht="15.75">
      <c r="A36" s="361" t="s">
        <v>783</v>
      </c>
      <c r="B36" s="976"/>
      <c r="C36" s="231"/>
      <c r="D36" s="231"/>
      <c r="E36" s="231"/>
      <c r="F36" s="231"/>
      <c r="G36" s="231"/>
      <c r="H36" s="231"/>
    </row>
    <row r="37" spans="1:8" ht="15.75">
      <c r="A37" s="977" t="s">
        <v>784</v>
      </c>
      <c r="B37" s="19"/>
      <c r="C37" s="231"/>
      <c r="D37" s="231"/>
      <c r="E37" s="231"/>
      <c r="F37" s="231"/>
      <c r="G37" s="231"/>
      <c r="H37" s="231"/>
    </row>
    <row r="38" spans="1:8" ht="15.75">
      <c r="A38" s="19" t="s">
        <v>92</v>
      </c>
      <c r="B38" s="19"/>
      <c r="C38" s="978">
        <v>64.85</v>
      </c>
      <c r="D38" s="978">
        <v>64.49</v>
      </c>
      <c r="E38" s="978">
        <v>68.5</v>
      </c>
      <c r="F38" s="978">
        <v>82.55</v>
      </c>
      <c r="G38" s="231"/>
      <c r="H38" s="23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J49" sqref="J49"/>
    </sheetView>
  </sheetViews>
  <sheetFormatPr defaultColWidth="9.140625" defaultRowHeight="12.75"/>
  <cols>
    <col min="1" max="1" width="11.8515625" style="18" customWidth="1"/>
    <col min="2" max="2" width="12.00390625" style="18" customWidth="1"/>
    <col min="3" max="3" width="13.140625" style="18" bestFit="1" customWidth="1"/>
    <col min="4" max="4" width="7.28125" style="18" customWidth="1"/>
    <col min="5" max="5" width="7.00390625" style="18" customWidth="1"/>
    <col min="6" max="8" width="7.140625" style="18" customWidth="1"/>
    <col min="9" max="9" width="7.421875" style="18" customWidth="1"/>
    <col min="10" max="10" width="6.421875" style="18" customWidth="1"/>
    <col min="11" max="11" width="8.140625" style="18" customWidth="1"/>
    <col min="12" max="12" width="7.00390625" style="18" customWidth="1"/>
    <col min="13" max="16384" width="9.140625" style="18" customWidth="1"/>
  </cols>
  <sheetData>
    <row r="1" spans="2:11" ht="12.75">
      <c r="B1" s="1647" t="s">
        <v>101</v>
      </c>
      <c r="C1" s="1647"/>
      <c r="D1" s="1647"/>
      <c r="E1" s="1647"/>
      <c r="F1" s="1647"/>
      <c r="G1" s="1647"/>
      <c r="H1" s="1647"/>
      <c r="I1" s="1647"/>
      <c r="K1" s="354"/>
    </row>
    <row r="2" spans="2:9" ht="32.25" customHeight="1">
      <c r="B2" s="1890" t="s">
        <v>93</v>
      </c>
      <c r="C2" s="1891"/>
      <c r="D2" s="1891"/>
      <c r="E2" s="1891"/>
      <c r="F2" s="1891"/>
      <c r="G2" s="1891"/>
      <c r="H2" s="1891"/>
      <c r="I2" s="1891"/>
    </row>
    <row r="3" ht="13.5" thickBot="1"/>
    <row r="4" spans="2:9" ht="12.75">
      <c r="B4" s="1786" t="s">
        <v>1386</v>
      </c>
      <c r="C4" s="1893" t="s">
        <v>1387</v>
      </c>
      <c r="D4" s="1895" t="s">
        <v>1388</v>
      </c>
      <c r="E4" s="1788"/>
      <c r="F4" s="1789"/>
      <c r="G4" s="1788" t="s">
        <v>1389</v>
      </c>
      <c r="H4" s="1788"/>
      <c r="I4" s="1789"/>
    </row>
    <row r="5" spans="2:9" ht="39" customHeight="1" thickBot="1">
      <c r="B5" s="1892"/>
      <c r="C5" s="1894"/>
      <c r="D5" s="757" t="s">
        <v>1390</v>
      </c>
      <c r="E5" s="256" t="s">
        <v>1391</v>
      </c>
      <c r="F5" s="804" t="s">
        <v>1392</v>
      </c>
      <c r="G5" s="256" t="s">
        <v>1390</v>
      </c>
      <c r="H5" s="256" t="s">
        <v>1391</v>
      </c>
      <c r="I5" s="804" t="s">
        <v>1392</v>
      </c>
    </row>
    <row r="6" spans="2:9" ht="18" customHeight="1">
      <c r="B6" s="805" t="s">
        <v>944</v>
      </c>
      <c r="C6" s="806" t="s">
        <v>946</v>
      </c>
      <c r="D6" s="807">
        <v>74.35</v>
      </c>
      <c r="E6" s="807">
        <v>74.94</v>
      </c>
      <c r="F6" s="807">
        <v>74.65</v>
      </c>
      <c r="G6" s="808">
        <v>74.46</v>
      </c>
      <c r="H6" s="807">
        <v>75.05</v>
      </c>
      <c r="I6" s="809">
        <v>74.76</v>
      </c>
    </row>
    <row r="7" spans="2:9" ht="12.75">
      <c r="B7" s="810"/>
      <c r="C7" s="811" t="s">
        <v>1393</v>
      </c>
      <c r="D7" s="812">
        <v>73.6</v>
      </c>
      <c r="E7" s="812">
        <v>74.19</v>
      </c>
      <c r="F7" s="812">
        <v>73.9</v>
      </c>
      <c r="G7" s="813">
        <v>74.08</v>
      </c>
      <c r="H7" s="812">
        <v>74.67</v>
      </c>
      <c r="I7" s="814">
        <v>74.37</v>
      </c>
    </row>
    <row r="8" spans="2:9" ht="12.75">
      <c r="B8" s="810"/>
      <c r="C8" s="811" t="s">
        <v>1299</v>
      </c>
      <c r="D8" s="812">
        <v>72.59</v>
      </c>
      <c r="E8" s="812">
        <v>73.19</v>
      </c>
      <c r="F8" s="812">
        <v>72.89</v>
      </c>
      <c r="G8" s="813">
        <v>73.17838709677419</v>
      </c>
      <c r="H8" s="812">
        <v>73.76935483870967</v>
      </c>
      <c r="I8" s="814">
        <v>73.47387096774193</v>
      </c>
    </row>
    <row r="9" spans="2:9" ht="12.75">
      <c r="B9" s="810"/>
      <c r="C9" s="811" t="s">
        <v>1300</v>
      </c>
      <c r="D9" s="812">
        <v>72.3</v>
      </c>
      <c r="E9" s="812">
        <v>72.89</v>
      </c>
      <c r="F9" s="812">
        <v>72.595</v>
      </c>
      <c r="G9" s="813">
        <v>71.8643333333333</v>
      </c>
      <c r="H9" s="812">
        <v>72.455</v>
      </c>
      <c r="I9" s="814">
        <v>72.15966666666665</v>
      </c>
    </row>
    <row r="10" spans="2:9" ht="12.75">
      <c r="B10" s="810"/>
      <c r="C10" s="811" t="s">
        <v>1301</v>
      </c>
      <c r="D10" s="812">
        <v>71.45</v>
      </c>
      <c r="E10" s="812">
        <v>72.04</v>
      </c>
      <c r="F10" s="812">
        <v>71.745</v>
      </c>
      <c r="G10" s="813">
        <v>71.4455172413793</v>
      </c>
      <c r="H10" s="812">
        <v>72.03655172413792</v>
      </c>
      <c r="I10" s="814">
        <v>71.74103448275861</v>
      </c>
    </row>
    <row r="11" spans="2:9" ht="12.75">
      <c r="B11" s="810"/>
      <c r="C11" s="811" t="s">
        <v>1302</v>
      </c>
      <c r="D11" s="812">
        <v>71.1</v>
      </c>
      <c r="E11" s="812">
        <v>71.69</v>
      </c>
      <c r="F11" s="812">
        <v>71.4</v>
      </c>
      <c r="G11" s="813">
        <v>70.98</v>
      </c>
      <c r="H11" s="812">
        <v>71.57</v>
      </c>
      <c r="I11" s="814">
        <v>71.28</v>
      </c>
    </row>
    <row r="12" spans="2:9" ht="12.75">
      <c r="B12" s="810"/>
      <c r="C12" s="811" t="s">
        <v>1303</v>
      </c>
      <c r="D12" s="812">
        <v>70.35</v>
      </c>
      <c r="E12" s="812">
        <v>70.94</v>
      </c>
      <c r="F12" s="812">
        <v>70.645</v>
      </c>
      <c r="G12" s="813">
        <v>70.53965517241382</v>
      </c>
      <c r="H12" s="812">
        <v>71.13068965517243</v>
      </c>
      <c r="I12" s="814">
        <v>70.83517241379312</v>
      </c>
    </row>
    <row r="13" spans="2:9" ht="12.75">
      <c r="B13" s="810"/>
      <c r="C13" s="811" t="s">
        <v>1304</v>
      </c>
      <c r="D13" s="812">
        <v>70.5</v>
      </c>
      <c r="E13" s="812">
        <v>71.09</v>
      </c>
      <c r="F13" s="812">
        <v>70.795</v>
      </c>
      <c r="G13" s="813">
        <v>70.55633333333334</v>
      </c>
      <c r="H13" s="812">
        <v>71.14900000000002</v>
      </c>
      <c r="I13" s="814">
        <v>70.85266666666668</v>
      </c>
    </row>
    <row r="14" spans="2:9" ht="12.75">
      <c r="B14" s="810"/>
      <c r="C14" s="811" t="s">
        <v>1305</v>
      </c>
      <c r="D14" s="812">
        <v>68.4</v>
      </c>
      <c r="E14" s="812">
        <v>68.99</v>
      </c>
      <c r="F14" s="812">
        <v>68.695</v>
      </c>
      <c r="G14" s="813">
        <v>69.30368778280541</v>
      </c>
      <c r="H14" s="812">
        <v>69.8954298642534</v>
      </c>
      <c r="I14" s="814">
        <v>69.5995588235294</v>
      </c>
    </row>
    <row r="15" spans="2:9" ht="12.75">
      <c r="B15" s="810"/>
      <c r="C15" s="811" t="s">
        <v>1306</v>
      </c>
      <c r="D15" s="812">
        <v>65.7</v>
      </c>
      <c r="E15" s="812">
        <v>66.29</v>
      </c>
      <c r="F15" s="812">
        <v>65.995</v>
      </c>
      <c r="G15" s="813">
        <v>66.0667741935484</v>
      </c>
      <c r="H15" s="812">
        <v>66.65870967741934</v>
      </c>
      <c r="I15" s="814">
        <v>66.36274193548387</v>
      </c>
    </row>
    <row r="16" spans="2:9" ht="12.75">
      <c r="B16" s="49"/>
      <c r="C16" s="81" t="s">
        <v>1394</v>
      </c>
      <c r="D16" s="812">
        <v>65.4</v>
      </c>
      <c r="E16" s="812">
        <v>65.99</v>
      </c>
      <c r="F16" s="812">
        <v>65.695</v>
      </c>
      <c r="G16" s="813">
        <v>64.90645161290324</v>
      </c>
      <c r="H16" s="812">
        <v>65.49645161290321</v>
      </c>
      <c r="I16" s="814">
        <v>65.20145161290323</v>
      </c>
    </row>
    <row r="17" spans="2:9" ht="12.75">
      <c r="B17" s="49"/>
      <c r="C17" s="81" t="s">
        <v>1395</v>
      </c>
      <c r="D17" s="812">
        <v>64.85</v>
      </c>
      <c r="E17" s="812">
        <v>65.44</v>
      </c>
      <c r="F17" s="812">
        <v>65.145</v>
      </c>
      <c r="G17" s="813">
        <v>64.9171875</v>
      </c>
      <c r="H17" s="812">
        <v>65.5078125</v>
      </c>
      <c r="I17" s="814">
        <v>65.2125</v>
      </c>
    </row>
    <row r="18" spans="2:9" ht="12.75">
      <c r="B18" s="810"/>
      <c r="C18" s="815" t="s">
        <v>379</v>
      </c>
      <c r="D18" s="816">
        <v>70.04916666666666</v>
      </c>
      <c r="E18" s="816">
        <v>70.64</v>
      </c>
      <c r="F18" s="816">
        <v>70.34583333333332</v>
      </c>
      <c r="G18" s="817">
        <v>70.19152727220758</v>
      </c>
      <c r="H18" s="816">
        <v>70.78241665604968</v>
      </c>
      <c r="I18" s="818">
        <v>70.48738863079528</v>
      </c>
    </row>
    <row r="19" spans="2:9" ht="12.75">
      <c r="B19" s="810"/>
      <c r="C19" s="819"/>
      <c r="D19" s="820"/>
      <c r="E19" s="821"/>
      <c r="F19" s="821"/>
      <c r="G19" s="822"/>
      <c r="H19" s="821"/>
      <c r="I19" s="823"/>
    </row>
    <row r="20" spans="2:9" ht="12.75">
      <c r="B20" s="824" t="s">
        <v>1406</v>
      </c>
      <c r="C20" s="825" t="s">
        <v>946</v>
      </c>
      <c r="D20" s="812">
        <v>65.87</v>
      </c>
      <c r="E20" s="812">
        <v>66.46</v>
      </c>
      <c r="F20" s="812">
        <v>66.165</v>
      </c>
      <c r="G20" s="813">
        <v>64.9025</v>
      </c>
      <c r="H20" s="812">
        <v>65.4928125</v>
      </c>
      <c r="I20" s="814">
        <v>65.19765625</v>
      </c>
    </row>
    <row r="21" spans="2:9" ht="12.75">
      <c r="B21" s="824"/>
      <c r="C21" s="825" t="s">
        <v>1393</v>
      </c>
      <c r="D21" s="812">
        <v>65</v>
      </c>
      <c r="E21" s="812">
        <v>65.59</v>
      </c>
      <c r="F21" s="812">
        <v>65.295</v>
      </c>
      <c r="G21" s="813">
        <v>65.59032258064518</v>
      </c>
      <c r="H21" s="812">
        <v>66.18032258064517</v>
      </c>
      <c r="I21" s="814">
        <v>65.88532258064518</v>
      </c>
    </row>
    <row r="22" spans="2:9" ht="12.75">
      <c r="B22" s="824"/>
      <c r="C22" s="825" t="s">
        <v>1299</v>
      </c>
      <c r="D22" s="812">
        <v>63.2</v>
      </c>
      <c r="E22" s="812">
        <v>63.8</v>
      </c>
      <c r="F22" s="812">
        <v>63.5</v>
      </c>
      <c r="G22" s="813">
        <v>63.72</v>
      </c>
      <c r="H22" s="812">
        <v>64.31266666666666</v>
      </c>
      <c r="I22" s="814">
        <v>64.01633333333334</v>
      </c>
    </row>
    <row r="23" spans="2:9" ht="12.75">
      <c r="B23" s="824"/>
      <c r="C23" s="825" t="s">
        <v>1300</v>
      </c>
      <c r="D23" s="812">
        <v>63.05</v>
      </c>
      <c r="E23" s="812">
        <v>63.65</v>
      </c>
      <c r="F23" s="812">
        <v>63.35</v>
      </c>
      <c r="G23" s="813">
        <v>63.24</v>
      </c>
      <c r="H23" s="812">
        <v>63.84</v>
      </c>
      <c r="I23" s="814">
        <v>63.54</v>
      </c>
    </row>
    <row r="24" spans="2:9" ht="12.75">
      <c r="B24" s="824"/>
      <c r="C24" s="825" t="s">
        <v>1301</v>
      </c>
      <c r="D24" s="812">
        <v>63.25</v>
      </c>
      <c r="E24" s="812">
        <v>63.85</v>
      </c>
      <c r="F24" s="812">
        <v>63.55</v>
      </c>
      <c r="G24" s="813">
        <v>63.35137931034483</v>
      </c>
      <c r="H24" s="812">
        <v>63.951379310344834</v>
      </c>
      <c r="I24" s="814">
        <v>63.651379310344836</v>
      </c>
    </row>
    <row r="25" spans="2:9" ht="12.75">
      <c r="B25" s="824"/>
      <c r="C25" s="825" t="s">
        <v>1302</v>
      </c>
      <c r="D25" s="812">
        <v>62.9</v>
      </c>
      <c r="E25" s="812">
        <v>63.5</v>
      </c>
      <c r="F25" s="812">
        <v>63.2</v>
      </c>
      <c r="G25" s="813">
        <v>63.182</v>
      </c>
      <c r="H25" s="812">
        <v>63.78200000000001</v>
      </c>
      <c r="I25" s="814">
        <v>63.482000000000006</v>
      </c>
    </row>
    <row r="26" spans="2:9" ht="12.75">
      <c r="B26" s="824"/>
      <c r="C26" s="825" t="s">
        <v>1303</v>
      </c>
      <c r="D26" s="812">
        <v>63.35</v>
      </c>
      <c r="E26" s="812">
        <v>63.95</v>
      </c>
      <c r="F26" s="812">
        <v>63.65</v>
      </c>
      <c r="G26" s="813">
        <v>63.12275862068965</v>
      </c>
      <c r="H26" s="812">
        <v>63.71862068965518</v>
      </c>
      <c r="I26" s="814">
        <v>63.42068965517242</v>
      </c>
    </row>
    <row r="27" spans="2:9" ht="12.75">
      <c r="B27" s="824"/>
      <c r="C27" s="825" t="s">
        <v>1304</v>
      </c>
      <c r="D27" s="812">
        <v>64.49</v>
      </c>
      <c r="E27" s="812">
        <v>65.09</v>
      </c>
      <c r="F27" s="812">
        <v>64.79</v>
      </c>
      <c r="G27" s="813">
        <v>63.932</v>
      </c>
      <c r="H27" s="812">
        <v>64.53133333333334</v>
      </c>
      <c r="I27" s="814">
        <v>64.23166666666667</v>
      </c>
    </row>
    <row r="28" spans="2:9" ht="12.75">
      <c r="B28" s="824"/>
      <c r="C28" s="825" t="s">
        <v>1305</v>
      </c>
      <c r="D28" s="812">
        <v>63.85</v>
      </c>
      <c r="E28" s="812">
        <v>64.45</v>
      </c>
      <c r="F28" s="812">
        <v>64.15</v>
      </c>
      <c r="G28" s="813">
        <v>64.20666666666666</v>
      </c>
      <c r="H28" s="812">
        <v>64.80566666666667</v>
      </c>
      <c r="I28" s="814">
        <v>64.50616666666667</v>
      </c>
    </row>
    <row r="29" spans="2:9" ht="12.75">
      <c r="B29" s="824"/>
      <c r="C29" s="825" t="s">
        <v>1306</v>
      </c>
      <c r="D29" s="812">
        <v>67</v>
      </c>
      <c r="E29" s="812">
        <v>67.6</v>
      </c>
      <c r="F29" s="812">
        <v>67.3</v>
      </c>
      <c r="G29" s="813">
        <v>64.58709677419354</v>
      </c>
      <c r="H29" s="812">
        <v>65.18709677419355</v>
      </c>
      <c r="I29" s="814">
        <v>64.88709677419354</v>
      </c>
    </row>
    <row r="30" spans="2:9" ht="12.75">
      <c r="B30" s="824"/>
      <c r="C30" s="825" t="s">
        <v>1394</v>
      </c>
      <c r="D30" s="812">
        <v>68.45</v>
      </c>
      <c r="E30" s="812">
        <v>69.05</v>
      </c>
      <c r="F30" s="812">
        <v>68.75</v>
      </c>
      <c r="G30" s="813">
        <v>68.2075</v>
      </c>
      <c r="H30" s="812">
        <v>68.8071875</v>
      </c>
      <c r="I30" s="814">
        <v>68.50734375</v>
      </c>
    </row>
    <row r="31" spans="2:9" ht="12.75">
      <c r="B31" s="824"/>
      <c r="C31" s="825" t="s">
        <v>1395</v>
      </c>
      <c r="D31" s="812">
        <v>68.5</v>
      </c>
      <c r="E31" s="812">
        <v>69.1</v>
      </c>
      <c r="F31" s="812">
        <v>68.8</v>
      </c>
      <c r="G31" s="813">
        <v>68.57677419354837</v>
      </c>
      <c r="H31" s="812">
        <v>69.17645161290324</v>
      </c>
      <c r="I31" s="814">
        <v>68.8766129032258</v>
      </c>
    </row>
    <row r="32" spans="2:9" ht="12.75">
      <c r="B32" s="824"/>
      <c r="C32" s="815" t="s">
        <v>379</v>
      </c>
      <c r="D32" s="816">
        <v>64.90916666666668</v>
      </c>
      <c r="E32" s="816">
        <v>65.5075</v>
      </c>
      <c r="F32" s="816">
        <v>65.20833333333333</v>
      </c>
      <c r="G32" s="817">
        <v>64.71824984550734</v>
      </c>
      <c r="H32" s="816">
        <v>65.31546146953406</v>
      </c>
      <c r="I32" s="818">
        <v>65.01685565752071</v>
      </c>
    </row>
    <row r="33" spans="2:9" ht="12.75">
      <c r="B33" s="824"/>
      <c r="C33" s="815"/>
      <c r="D33" s="816"/>
      <c r="E33" s="816"/>
      <c r="F33" s="816"/>
      <c r="G33" s="817"/>
      <c r="H33" s="816"/>
      <c r="I33" s="818"/>
    </row>
    <row r="34" spans="2:9" ht="12.75">
      <c r="B34" s="824" t="s">
        <v>725</v>
      </c>
      <c r="C34" s="825" t="s">
        <v>946</v>
      </c>
      <c r="D34" s="812">
        <v>68.55</v>
      </c>
      <c r="E34" s="812">
        <v>69.15</v>
      </c>
      <c r="F34" s="812">
        <v>68.85</v>
      </c>
      <c r="G34" s="813">
        <v>67.781875</v>
      </c>
      <c r="H34" s="812">
        <v>68.3809375</v>
      </c>
      <c r="I34" s="814">
        <v>68.08140625</v>
      </c>
    </row>
    <row r="35" spans="2:9" ht="12.75">
      <c r="B35" s="824"/>
      <c r="C35" s="825" t="s">
        <v>1393</v>
      </c>
      <c r="D35" s="812">
        <v>73.25</v>
      </c>
      <c r="E35" s="812">
        <v>73.85</v>
      </c>
      <c r="F35" s="812">
        <v>73.55</v>
      </c>
      <c r="G35" s="813">
        <v>70.53870967741935</v>
      </c>
      <c r="H35" s="812">
        <v>71.13870967741936</v>
      </c>
      <c r="I35" s="814">
        <v>70.83870967741936</v>
      </c>
    </row>
    <row r="36" spans="2:9" ht="12.75">
      <c r="B36" s="824"/>
      <c r="C36" s="825" t="s">
        <v>1299</v>
      </c>
      <c r="D36" s="812">
        <v>77.4</v>
      </c>
      <c r="E36" s="812">
        <v>78</v>
      </c>
      <c r="F36" s="812">
        <v>77.7</v>
      </c>
      <c r="G36" s="813">
        <v>74.74733333333333</v>
      </c>
      <c r="H36" s="812">
        <v>75.34733333333334</v>
      </c>
      <c r="I36" s="814">
        <v>75.04733333333334</v>
      </c>
    </row>
    <row r="37" spans="2:9" ht="12.75">
      <c r="B37" s="824"/>
      <c r="C37" s="825" t="s">
        <v>1300</v>
      </c>
      <c r="D37" s="812">
        <v>78.7</v>
      </c>
      <c r="E37" s="812">
        <v>79.3</v>
      </c>
      <c r="F37" s="812">
        <v>79</v>
      </c>
      <c r="G37" s="813">
        <v>78.13966666666667</v>
      </c>
      <c r="H37" s="812">
        <v>78.6689569892473</v>
      </c>
      <c r="I37" s="814">
        <v>78.40431182795699</v>
      </c>
    </row>
    <row r="38" spans="2:9" ht="12.75">
      <c r="B38" s="49"/>
      <c r="C38" s="825" t="s">
        <v>1301</v>
      </c>
      <c r="D38" s="813">
        <v>77.3</v>
      </c>
      <c r="E38" s="812">
        <v>77.9</v>
      </c>
      <c r="F38" s="814">
        <v>77.6</v>
      </c>
      <c r="G38" s="812">
        <v>79.08</v>
      </c>
      <c r="H38" s="812">
        <v>79.68</v>
      </c>
      <c r="I38" s="814">
        <v>79.38</v>
      </c>
    </row>
    <row r="39" spans="2:9" ht="12.75">
      <c r="B39" s="1300"/>
      <c r="C39" s="825" t="s">
        <v>1302</v>
      </c>
      <c r="D39" s="813">
        <v>77.75</v>
      </c>
      <c r="E39" s="812">
        <v>78.35</v>
      </c>
      <c r="F39" s="814">
        <v>78.05</v>
      </c>
      <c r="G39" s="812">
        <v>77</v>
      </c>
      <c r="H39" s="812">
        <v>77.6</v>
      </c>
      <c r="I39" s="814">
        <v>77.3</v>
      </c>
    </row>
    <row r="40" spans="2:9" ht="12.75">
      <c r="B40" s="1300"/>
      <c r="C40" s="825" t="s">
        <v>1303</v>
      </c>
      <c r="D40" s="813">
        <v>77.7</v>
      </c>
      <c r="E40" s="812">
        <v>78.3</v>
      </c>
      <c r="F40" s="814">
        <v>78</v>
      </c>
      <c r="G40" s="812">
        <v>78.05172413793103</v>
      </c>
      <c r="H40" s="812">
        <v>78.65172413793104</v>
      </c>
      <c r="I40" s="814">
        <v>78.35172413793103</v>
      </c>
    </row>
    <row r="41" spans="2:9" ht="13.5" thickBot="1">
      <c r="B41" s="826"/>
      <c r="C41" s="992" t="s">
        <v>1304</v>
      </c>
      <c r="D41" s="263">
        <v>82.55</v>
      </c>
      <c r="E41" s="263">
        <v>83.15</v>
      </c>
      <c r="F41" s="263">
        <v>82.85</v>
      </c>
      <c r="G41" s="262">
        <v>80.45700000000001</v>
      </c>
      <c r="H41" s="263">
        <v>81.057</v>
      </c>
      <c r="I41" s="264">
        <v>80.757</v>
      </c>
    </row>
    <row r="42" ht="12.75">
      <c r="B42" s="18" t="s">
        <v>1396</v>
      </c>
    </row>
    <row r="44" spans="1:11" ht="12.75">
      <c r="A44" s="1647" t="s">
        <v>274</v>
      </c>
      <c r="B44" s="1647"/>
      <c r="C44" s="1647"/>
      <c r="D44" s="1647"/>
      <c r="E44" s="1647"/>
      <c r="F44" s="1647"/>
      <c r="G44" s="1647"/>
      <c r="H44" s="1647"/>
      <c r="I44" s="1647"/>
      <c r="J44" s="1647"/>
      <c r="K44" s="1647"/>
    </row>
    <row r="45" spans="1:11" ht="15.75">
      <c r="A45" s="1784" t="s">
        <v>1397</v>
      </c>
      <c r="B45" s="1784"/>
      <c r="C45" s="1784"/>
      <c r="D45" s="1784"/>
      <c r="E45" s="1784"/>
      <c r="F45" s="1784"/>
      <c r="G45" s="1784"/>
      <c r="H45" s="1784"/>
      <c r="I45" s="1784"/>
      <c r="J45" s="1784"/>
      <c r="K45" s="1784"/>
    </row>
    <row r="46" ht="13.5" thickBot="1"/>
    <row r="47" spans="1:11" ht="12.75">
      <c r="A47" s="1883"/>
      <c r="B47" s="1786" t="s">
        <v>1398</v>
      </c>
      <c r="C47" s="1802"/>
      <c r="D47" s="1885"/>
      <c r="E47" s="1786" t="s">
        <v>1282</v>
      </c>
      <c r="F47" s="1802"/>
      <c r="G47" s="1885"/>
      <c r="H47" s="317"/>
      <c r="I47" s="1820" t="s">
        <v>1310</v>
      </c>
      <c r="J47" s="1820"/>
      <c r="K47" s="318"/>
    </row>
    <row r="48" spans="1:11" ht="12.75">
      <c r="A48" s="1884"/>
      <c r="B48" s="1787"/>
      <c r="C48" s="1886"/>
      <c r="D48" s="1767"/>
      <c r="E48" s="1787"/>
      <c r="F48" s="1886"/>
      <c r="G48" s="1767"/>
      <c r="H48" s="1887" t="s">
        <v>1399</v>
      </c>
      <c r="I48" s="1888"/>
      <c r="J48" s="1888" t="s">
        <v>785</v>
      </c>
      <c r="K48" s="1889"/>
    </row>
    <row r="49" spans="1:11" ht="13.5" thickBot="1">
      <c r="A49" s="319"/>
      <c r="B49" s="323">
        <v>2006</v>
      </c>
      <c r="C49" s="324">
        <v>2007</v>
      </c>
      <c r="D49" s="325">
        <v>2008</v>
      </c>
      <c r="E49" s="323">
        <v>2006</v>
      </c>
      <c r="F49" s="324">
        <v>2007</v>
      </c>
      <c r="G49" s="325">
        <v>2008</v>
      </c>
      <c r="H49" s="326" t="s">
        <v>944</v>
      </c>
      <c r="I49" s="327" t="s">
        <v>1406</v>
      </c>
      <c r="J49" s="328" t="s">
        <v>1406</v>
      </c>
      <c r="K49" s="329" t="s">
        <v>725</v>
      </c>
    </row>
    <row r="50" spans="1:11" ht="12.75">
      <c r="A50" s="260" t="s">
        <v>1400</v>
      </c>
      <c r="B50" s="993">
        <v>76.54</v>
      </c>
      <c r="C50" s="994">
        <v>79.73</v>
      </c>
      <c r="D50" s="995">
        <v>143.25</v>
      </c>
      <c r="E50" s="996">
        <v>61.02</v>
      </c>
      <c r="F50" s="997">
        <v>110.75</v>
      </c>
      <c r="G50" s="998">
        <v>45.18</v>
      </c>
      <c r="H50" s="268">
        <v>4.167755422001562</v>
      </c>
      <c r="I50" s="270">
        <v>79.66888247836448</v>
      </c>
      <c r="J50" s="272">
        <v>81.4978695509669</v>
      </c>
      <c r="K50" s="271">
        <v>-59.205417607223474</v>
      </c>
    </row>
    <row r="51" spans="1:11" ht="13.5" thickBot="1">
      <c r="A51" s="261" t="s">
        <v>1453</v>
      </c>
      <c r="B51" s="671">
        <v>663.25</v>
      </c>
      <c r="C51" s="999">
        <v>666</v>
      </c>
      <c r="D51" s="1000">
        <v>986</v>
      </c>
      <c r="E51" s="671">
        <v>643.25</v>
      </c>
      <c r="F51" s="999">
        <v>995</v>
      </c>
      <c r="G51" s="1000">
        <v>928</v>
      </c>
      <c r="H51" s="46">
        <v>0.4146249528835426</v>
      </c>
      <c r="I51" s="39">
        <v>48.04804804804806</v>
      </c>
      <c r="J51" s="274">
        <v>54.68324912553439</v>
      </c>
      <c r="K51" s="41">
        <v>-6.733668341708537</v>
      </c>
    </row>
    <row r="53" ht="12.75">
      <c r="A53" s="265" t="s">
        <v>1401</v>
      </c>
    </row>
    <row r="54" ht="12.75">
      <c r="A54" s="320" t="s">
        <v>1452</v>
      </c>
    </row>
    <row r="55" ht="12.75">
      <c r="A55" s="266" t="s">
        <v>94</v>
      </c>
    </row>
  </sheetData>
  <sheetProtection/>
  <mergeCells count="14">
    <mergeCell ref="B1:I1"/>
    <mergeCell ref="B2:I2"/>
    <mergeCell ref="B4:B5"/>
    <mergeCell ref="C4:C5"/>
    <mergeCell ref="D4:F4"/>
    <mergeCell ref="G4:I4"/>
    <mergeCell ref="A44:K44"/>
    <mergeCell ref="A45:K45"/>
    <mergeCell ref="A47:A48"/>
    <mergeCell ref="B47:D48"/>
    <mergeCell ref="E47:G48"/>
    <mergeCell ref="I47:J47"/>
    <mergeCell ref="H48:I48"/>
    <mergeCell ref="J48:K48"/>
  </mergeCells>
  <printOptions/>
  <pageMargins left="0.75" right="0.27" top="0.37" bottom="0.38" header="0.32" footer="0.3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34.28125" style="0" customWidth="1"/>
    <col min="7" max="7" width="2.28125" style="0" customWidth="1"/>
    <col min="8" max="8" width="7.140625" style="0" customWidth="1"/>
    <col min="9" max="9" width="7.421875" style="0" customWidth="1"/>
    <col min="10" max="10" width="2.421875" style="0" customWidth="1"/>
    <col min="11" max="11" width="5.421875" style="0" customWidth="1"/>
  </cols>
  <sheetData>
    <row r="1" spans="1:11" ht="12.75">
      <c r="A1" s="1647" t="s">
        <v>1325</v>
      </c>
      <c r="B1" s="1647"/>
      <c r="C1" s="1647"/>
      <c r="D1" s="1647"/>
      <c r="E1" s="1647"/>
      <c r="F1" s="1647"/>
      <c r="G1" s="1647"/>
      <c r="H1" s="1647"/>
      <c r="I1" s="1647"/>
      <c r="J1" s="1647"/>
      <c r="K1" s="1647"/>
    </row>
    <row r="2" spans="1:12" ht="15.75">
      <c r="A2" s="1662" t="s">
        <v>1345</v>
      </c>
      <c r="B2" s="1662"/>
      <c r="C2" s="1662"/>
      <c r="D2" s="1662"/>
      <c r="E2" s="1662"/>
      <c r="F2" s="1662"/>
      <c r="G2" s="1662"/>
      <c r="H2" s="1662"/>
      <c r="I2" s="1662"/>
      <c r="J2" s="1662"/>
      <c r="K2" s="1662"/>
      <c r="L2" s="1319"/>
    </row>
    <row r="3" spans="1:12" ht="13.5" thickBot="1">
      <c r="A3" s="42"/>
      <c r="B3" s="35"/>
      <c r="C3" s="35"/>
      <c r="D3" s="35"/>
      <c r="E3" s="35"/>
      <c r="F3" s="35"/>
      <c r="G3" s="35"/>
      <c r="H3" s="35"/>
      <c r="J3" s="35"/>
      <c r="K3" s="47" t="s">
        <v>1403</v>
      </c>
      <c r="L3" s="8"/>
    </row>
    <row r="4" spans="1:11" ht="12.75">
      <c r="A4" s="103"/>
      <c r="B4" s="103" t="s">
        <v>942</v>
      </c>
      <c r="C4" s="105"/>
      <c r="D4" s="105" t="s">
        <v>942</v>
      </c>
      <c r="E4" s="104"/>
      <c r="F4" s="1642" t="s">
        <v>770</v>
      </c>
      <c r="G4" s="1643"/>
      <c r="H4" s="1643"/>
      <c r="I4" s="1643"/>
      <c r="J4" s="1643"/>
      <c r="K4" s="1644"/>
    </row>
    <row r="5" spans="1:11" ht="12.75">
      <c r="A5" s="106"/>
      <c r="B5" s="107">
        <v>2007</v>
      </c>
      <c r="C5" s="108">
        <v>2008</v>
      </c>
      <c r="D5" s="108">
        <v>2008</v>
      </c>
      <c r="E5" s="109">
        <v>2009</v>
      </c>
      <c r="F5" s="1645" t="s">
        <v>1406</v>
      </c>
      <c r="G5" s="1638">
        <v>0</v>
      </c>
      <c r="H5" s="1639">
        <v>0</v>
      </c>
      <c r="I5" s="1646" t="s">
        <v>725</v>
      </c>
      <c r="J5" s="1638">
        <v>0</v>
      </c>
      <c r="K5" s="1641">
        <v>0</v>
      </c>
    </row>
    <row r="6" spans="1:11" ht="13.5" thickBot="1">
      <c r="A6" s="110"/>
      <c r="B6" s="111" t="s">
        <v>945</v>
      </c>
      <c r="C6" s="112" t="s">
        <v>1304</v>
      </c>
      <c r="D6" s="112" t="s">
        <v>947</v>
      </c>
      <c r="E6" s="113" t="s">
        <v>771</v>
      </c>
      <c r="F6" s="112" t="s">
        <v>948</v>
      </c>
      <c r="G6" s="112" t="s">
        <v>942</v>
      </c>
      <c r="H6" s="114" t="s">
        <v>1021</v>
      </c>
      <c r="I6" s="112" t="s">
        <v>948</v>
      </c>
      <c r="J6" s="112" t="s">
        <v>942</v>
      </c>
      <c r="K6" s="113" t="s">
        <v>1021</v>
      </c>
    </row>
    <row r="7" spans="1:11" ht="15" customHeight="1">
      <c r="A7" s="43" t="s">
        <v>986</v>
      </c>
      <c r="B7" s="43">
        <v>334453.303</v>
      </c>
      <c r="C7" s="35">
        <v>375589.41750012134</v>
      </c>
      <c r="D7" s="35">
        <v>421523.71640756994</v>
      </c>
      <c r="E7" s="36">
        <v>481437.73620000004</v>
      </c>
      <c r="F7" s="35">
        <v>41136.11450012133</v>
      </c>
      <c r="G7" s="35"/>
      <c r="H7" s="4">
        <v>12.299509118653054</v>
      </c>
      <c r="I7" s="35">
        <v>59914.0197924301</v>
      </c>
      <c r="J7" s="35"/>
      <c r="K7" s="36">
        <v>14.213677062597215</v>
      </c>
    </row>
    <row r="8" spans="1:11" ht="15" customHeight="1">
      <c r="A8" s="43" t="s">
        <v>987</v>
      </c>
      <c r="B8" s="43">
        <v>42692.234000000004</v>
      </c>
      <c r="C8" s="35">
        <v>46356.49245653999</v>
      </c>
      <c r="D8" s="35">
        <v>54124.356999999996</v>
      </c>
      <c r="E8" s="36">
        <v>52543.767</v>
      </c>
      <c r="F8" s="35">
        <v>3664.2584565399884</v>
      </c>
      <c r="G8" s="35"/>
      <c r="H8" s="4">
        <v>8.58296255131551</v>
      </c>
      <c r="I8" s="35">
        <v>-1580.59</v>
      </c>
      <c r="J8" s="35"/>
      <c r="K8" s="36">
        <v>-2.9202933533233413</v>
      </c>
    </row>
    <row r="9" spans="1:11" ht="15" customHeight="1">
      <c r="A9" s="43" t="s">
        <v>988</v>
      </c>
      <c r="B9" s="43">
        <v>37575.847</v>
      </c>
      <c r="C9" s="35">
        <v>39773.644223619995</v>
      </c>
      <c r="D9" s="35">
        <v>46261.464</v>
      </c>
      <c r="E9" s="36">
        <v>44066.445</v>
      </c>
      <c r="F9" s="35">
        <v>2197.797223619993</v>
      </c>
      <c r="G9" s="35"/>
      <c r="H9" s="4">
        <v>5.84896256262698</v>
      </c>
      <c r="I9" s="35">
        <v>-2195.0190000000002</v>
      </c>
      <c r="J9" s="35"/>
      <c r="K9" s="36">
        <v>-4.744810929459561</v>
      </c>
    </row>
    <row r="10" spans="1:11" ht="15" customHeight="1">
      <c r="A10" s="43" t="s">
        <v>989</v>
      </c>
      <c r="B10" s="43">
        <v>5116.387</v>
      </c>
      <c r="C10" s="35">
        <v>6582.84823292</v>
      </c>
      <c r="D10" s="35">
        <v>7862.892999999999</v>
      </c>
      <c r="E10" s="36">
        <v>8477.322</v>
      </c>
      <c r="F10" s="35">
        <v>1466.46123292</v>
      </c>
      <c r="G10" s="35"/>
      <c r="H10" s="4">
        <v>28.66204673180508</v>
      </c>
      <c r="I10" s="35">
        <v>614.429000000001</v>
      </c>
      <c r="J10" s="35"/>
      <c r="K10" s="36">
        <v>7.814286675400531</v>
      </c>
    </row>
    <row r="11" spans="1:11" ht="15" customHeight="1">
      <c r="A11" s="43" t="s">
        <v>990</v>
      </c>
      <c r="B11" s="43">
        <v>174633.856</v>
      </c>
      <c r="C11" s="35">
        <v>195865.40408783</v>
      </c>
      <c r="D11" s="35">
        <v>211406.425</v>
      </c>
      <c r="E11" s="36">
        <v>241180.22500000003</v>
      </c>
      <c r="F11" s="35">
        <v>21231.548087829986</v>
      </c>
      <c r="G11" s="35"/>
      <c r="H11" s="4">
        <v>12.157750263402525</v>
      </c>
      <c r="I11" s="35">
        <v>29773.8</v>
      </c>
      <c r="J11" s="35"/>
      <c r="K11" s="36">
        <v>14.083677920384893</v>
      </c>
    </row>
    <row r="12" spans="1:11" ht="15" customHeight="1">
      <c r="A12" s="43" t="s">
        <v>988</v>
      </c>
      <c r="B12" s="43">
        <v>168320.359</v>
      </c>
      <c r="C12" s="35">
        <v>188991.68877222</v>
      </c>
      <c r="D12" s="35">
        <v>203770.97</v>
      </c>
      <c r="E12" s="36">
        <v>232424.46800000002</v>
      </c>
      <c r="F12" s="35">
        <v>20671.329772219993</v>
      </c>
      <c r="G12" s="35"/>
      <c r="H12" s="4">
        <v>12.280944441319777</v>
      </c>
      <c r="I12" s="35">
        <v>28653.49800000002</v>
      </c>
      <c r="J12" s="35"/>
      <c r="K12" s="36">
        <v>14.061619277760723</v>
      </c>
    </row>
    <row r="13" spans="1:11" ht="15" customHeight="1">
      <c r="A13" s="43" t="s">
        <v>989</v>
      </c>
      <c r="B13" s="43">
        <v>6313.497</v>
      </c>
      <c r="C13" s="35">
        <v>6873.71531561</v>
      </c>
      <c r="D13" s="35">
        <v>7635.455</v>
      </c>
      <c r="E13" s="36">
        <v>8755.757000000001</v>
      </c>
      <c r="F13" s="35">
        <v>560.21831561</v>
      </c>
      <c r="G13" s="35"/>
      <c r="H13" s="4">
        <v>8.873344132578188</v>
      </c>
      <c r="I13" s="35">
        <v>1120.3020000000015</v>
      </c>
      <c r="J13" s="35"/>
      <c r="K13" s="36">
        <v>14.672367265605017</v>
      </c>
    </row>
    <row r="14" spans="1:11" ht="15" customHeight="1">
      <c r="A14" s="43" t="s">
        <v>991</v>
      </c>
      <c r="B14" s="43">
        <v>114032.465</v>
      </c>
      <c r="C14" s="35">
        <v>130563.53595575139</v>
      </c>
      <c r="D14" s="35">
        <v>152364.29040756996</v>
      </c>
      <c r="E14" s="36">
        <v>183877.6212</v>
      </c>
      <c r="F14" s="35">
        <v>16531.07095575139</v>
      </c>
      <c r="G14" s="35"/>
      <c r="H14" s="4">
        <v>14.496811022853354</v>
      </c>
      <c r="I14" s="35">
        <v>31513.33079243003</v>
      </c>
      <c r="J14" s="35"/>
      <c r="K14" s="36">
        <v>20.682884886040426</v>
      </c>
    </row>
    <row r="15" spans="1:11" ht="15" customHeight="1">
      <c r="A15" s="43" t="s">
        <v>988</v>
      </c>
      <c r="B15" s="43">
        <v>97215.125</v>
      </c>
      <c r="C15" s="35">
        <v>115590.92253352139</v>
      </c>
      <c r="D15" s="35">
        <v>133633.57798791997</v>
      </c>
      <c r="E15" s="36">
        <v>153848.685</v>
      </c>
      <c r="F15" s="35">
        <v>18375.797533521385</v>
      </c>
      <c r="G15" s="35"/>
      <c r="H15" s="4">
        <v>18.902200180806624</v>
      </c>
      <c r="I15" s="35">
        <v>20215.10701208003</v>
      </c>
      <c r="J15" s="35"/>
      <c r="K15" s="36">
        <v>15.127266153052796</v>
      </c>
    </row>
    <row r="16" spans="1:11" ht="15" customHeight="1">
      <c r="A16" s="43" t="s">
        <v>989</v>
      </c>
      <c r="B16" s="43">
        <v>16817.34</v>
      </c>
      <c r="C16" s="35">
        <v>14972.613422229999</v>
      </c>
      <c r="D16" s="35">
        <v>18730.712419650004</v>
      </c>
      <c r="E16" s="36">
        <v>30028.9362</v>
      </c>
      <c r="F16" s="35">
        <v>-1844.7265777700013</v>
      </c>
      <c r="G16" s="35"/>
      <c r="H16" s="4">
        <v>-10.969193569078115</v>
      </c>
      <c r="I16" s="35">
        <v>11298.223780349996</v>
      </c>
      <c r="J16" s="35"/>
      <c r="K16" s="36">
        <v>60.319242147443696</v>
      </c>
    </row>
    <row r="17" spans="1:11" ht="15" customHeight="1">
      <c r="A17" s="43" t="s">
        <v>992</v>
      </c>
      <c r="B17" s="43">
        <v>3094.748</v>
      </c>
      <c r="C17" s="35">
        <v>2803.9849999999997</v>
      </c>
      <c r="D17" s="35">
        <v>3628.6440000000002</v>
      </c>
      <c r="E17" s="36">
        <v>3836.1230000000005</v>
      </c>
      <c r="F17" s="35">
        <v>-290.7630000000004</v>
      </c>
      <c r="G17" s="35"/>
      <c r="H17" s="4">
        <v>-9.395369186764169</v>
      </c>
      <c r="I17" s="35">
        <v>207.47900000000027</v>
      </c>
      <c r="J17" s="35"/>
      <c r="K17" s="36">
        <v>5.717810840633588</v>
      </c>
    </row>
    <row r="18" spans="1:11" ht="15" customHeight="1">
      <c r="A18" s="45" t="s">
        <v>993</v>
      </c>
      <c r="B18" s="45">
        <v>1870.81</v>
      </c>
      <c r="C18" s="6">
        <v>30</v>
      </c>
      <c r="D18" s="6">
        <v>660.655</v>
      </c>
      <c r="E18" s="38">
        <v>0</v>
      </c>
      <c r="F18" s="6">
        <v>-1840.81</v>
      </c>
      <c r="G18" s="6"/>
      <c r="H18" s="7">
        <v>-98.39641652546224</v>
      </c>
      <c r="I18" s="6">
        <v>-660.655</v>
      </c>
      <c r="J18" s="6"/>
      <c r="K18" s="38">
        <v>-100</v>
      </c>
    </row>
    <row r="19" spans="1:11" ht="15" customHeight="1">
      <c r="A19" s="45" t="s">
        <v>994</v>
      </c>
      <c r="B19" s="45">
        <v>1628.465</v>
      </c>
      <c r="C19" s="6">
        <v>1894.73612627</v>
      </c>
      <c r="D19" s="6">
        <v>1911.9830000000002</v>
      </c>
      <c r="E19" s="38">
        <v>1364.014</v>
      </c>
      <c r="F19" s="6">
        <v>266.2711262700002</v>
      </c>
      <c r="G19" s="6"/>
      <c r="H19" s="755">
        <v>16.351049993091664</v>
      </c>
      <c r="I19" s="6">
        <v>-547.9690000000003</v>
      </c>
      <c r="J19" s="6"/>
      <c r="K19" s="38">
        <v>-28.659721346894834</v>
      </c>
    </row>
    <row r="20" spans="1:11" ht="15" customHeight="1">
      <c r="A20" s="267" t="s">
        <v>995</v>
      </c>
      <c r="B20" s="267">
        <v>101782.862</v>
      </c>
      <c r="C20" s="73">
        <v>126288.19850972001</v>
      </c>
      <c r="D20" s="73">
        <v>124993.88783103999</v>
      </c>
      <c r="E20" s="89">
        <v>153600.04830113</v>
      </c>
      <c r="F20" s="73">
        <v>24505.336509720015</v>
      </c>
      <c r="G20" s="73"/>
      <c r="H20" s="3">
        <v>24.07609299659899</v>
      </c>
      <c r="I20" s="73">
        <v>28606.16047009002</v>
      </c>
      <c r="J20" s="73"/>
      <c r="K20" s="89">
        <v>22.886047443182413</v>
      </c>
    </row>
    <row r="21" spans="1:11" ht="15" customHeight="1">
      <c r="A21" s="43" t="s">
        <v>996</v>
      </c>
      <c r="B21" s="43">
        <v>20017.093</v>
      </c>
      <c r="C21" s="35">
        <v>26442.164</v>
      </c>
      <c r="D21" s="35">
        <v>31750.303000000004</v>
      </c>
      <c r="E21" s="36">
        <v>34531.228</v>
      </c>
      <c r="F21" s="35">
        <v>6425.071</v>
      </c>
      <c r="G21" s="35"/>
      <c r="H21" s="4">
        <v>32.09792251052638</v>
      </c>
      <c r="I21" s="35">
        <v>2780.9249999999993</v>
      </c>
      <c r="J21" s="35"/>
      <c r="K21" s="36">
        <v>8.758735310337034</v>
      </c>
    </row>
    <row r="22" spans="1:11" ht="15" customHeight="1">
      <c r="A22" s="43" t="s">
        <v>997</v>
      </c>
      <c r="B22" s="43">
        <v>4330.657</v>
      </c>
      <c r="C22" s="35">
        <v>7339.967715199998</v>
      </c>
      <c r="D22" s="35">
        <v>3529.911831039998</v>
      </c>
      <c r="E22" s="36">
        <v>9320.741301129992</v>
      </c>
      <c r="F22" s="35">
        <v>3009.3107151999975</v>
      </c>
      <c r="G22" s="35"/>
      <c r="H22" s="4">
        <v>69.48854908620095</v>
      </c>
      <c r="I22" s="35">
        <v>5790.829470089994</v>
      </c>
      <c r="J22" s="35"/>
      <c r="K22" s="36">
        <v>164.0502581160469</v>
      </c>
    </row>
    <row r="23" spans="1:11" ht="15" customHeight="1">
      <c r="A23" s="43" t="s">
        <v>998</v>
      </c>
      <c r="B23" s="43">
        <v>77435.112</v>
      </c>
      <c r="C23" s="35">
        <v>92506.06679452001</v>
      </c>
      <c r="D23" s="35">
        <v>89713.673</v>
      </c>
      <c r="E23" s="36">
        <v>109748.079</v>
      </c>
      <c r="F23" s="35">
        <v>15070.954794520017</v>
      </c>
      <c r="G23" s="35"/>
      <c r="H23" s="4">
        <v>19.462688701890198</v>
      </c>
      <c r="I23" s="35">
        <v>20034.406000000003</v>
      </c>
      <c r="J23" s="35"/>
      <c r="K23" s="36">
        <v>22.331496783104626</v>
      </c>
    </row>
    <row r="24" spans="1:11" ht="15" customHeight="1">
      <c r="A24" s="45" t="s">
        <v>1454</v>
      </c>
      <c r="B24" s="45">
        <v>439735.44</v>
      </c>
      <c r="C24" s="6">
        <v>503802.35213611135</v>
      </c>
      <c r="D24" s="6">
        <v>549090.2422386099</v>
      </c>
      <c r="E24" s="38">
        <v>636401.7985011301</v>
      </c>
      <c r="F24" s="6">
        <v>64066.91213611135</v>
      </c>
      <c r="G24" s="6"/>
      <c r="H24" s="7">
        <v>14.569422045244146</v>
      </c>
      <c r="I24" s="6">
        <v>87311.55626252014</v>
      </c>
      <c r="J24" s="6"/>
      <c r="K24" s="38">
        <v>15.90113055124707</v>
      </c>
    </row>
    <row r="25" spans="1:11" ht="15" customHeight="1">
      <c r="A25" s="267" t="s">
        <v>999</v>
      </c>
      <c r="B25" s="267">
        <v>64930.30449999999</v>
      </c>
      <c r="C25" s="73">
        <v>69607.87901797</v>
      </c>
      <c r="D25" s="73">
        <v>79010.51392658001</v>
      </c>
      <c r="E25" s="89">
        <v>90777.43163453</v>
      </c>
      <c r="F25" s="73">
        <v>4677.57451797001</v>
      </c>
      <c r="G25" s="73"/>
      <c r="H25" s="3">
        <v>7.203992887435189</v>
      </c>
      <c r="I25" s="73">
        <v>11766.917707949993</v>
      </c>
      <c r="J25" s="73"/>
      <c r="K25" s="89">
        <v>14.892850486815364</v>
      </c>
    </row>
    <row r="26" spans="1:11" ht="15" customHeight="1">
      <c r="A26" s="43" t="s">
        <v>1000</v>
      </c>
      <c r="B26" s="43">
        <v>7359.764</v>
      </c>
      <c r="C26" s="35">
        <v>7693.551203000001</v>
      </c>
      <c r="D26" s="35">
        <v>12651.857</v>
      </c>
      <c r="E26" s="36">
        <v>11493.769</v>
      </c>
      <c r="F26" s="35">
        <v>333.7872030000008</v>
      </c>
      <c r="G26" s="35"/>
      <c r="H26" s="4">
        <v>4.535297639978684</v>
      </c>
      <c r="I26" s="35">
        <v>-1158.0879999999997</v>
      </c>
      <c r="J26" s="35"/>
      <c r="K26" s="36">
        <v>-9.153502130161602</v>
      </c>
    </row>
    <row r="27" spans="1:11" ht="15" customHeight="1">
      <c r="A27" s="43" t="s">
        <v>1001</v>
      </c>
      <c r="B27" s="43">
        <v>22597.7195</v>
      </c>
      <c r="C27" s="35">
        <v>24394.150928540002</v>
      </c>
      <c r="D27" s="35">
        <v>23857.26192658</v>
      </c>
      <c r="E27" s="36">
        <v>25465.64263453</v>
      </c>
      <c r="F27" s="35">
        <v>1796.4314285400033</v>
      </c>
      <c r="G27" s="35"/>
      <c r="H27" s="4">
        <v>7.9496138030211565</v>
      </c>
      <c r="I27" s="35">
        <v>1608.3807079500002</v>
      </c>
      <c r="J27" s="35"/>
      <c r="K27" s="36">
        <v>6.741681895012694</v>
      </c>
    </row>
    <row r="28" spans="1:11" ht="15" customHeight="1">
      <c r="A28" s="43" t="s">
        <v>1002</v>
      </c>
      <c r="B28" s="43">
        <v>454.036</v>
      </c>
      <c r="C28" s="35">
        <v>597.23650232</v>
      </c>
      <c r="D28" s="35">
        <v>358.83</v>
      </c>
      <c r="E28" s="36">
        <v>789.805</v>
      </c>
      <c r="F28" s="35">
        <v>143.20050232</v>
      </c>
      <c r="G28" s="35"/>
      <c r="H28" s="4">
        <v>31.539459937097497</v>
      </c>
      <c r="I28" s="35">
        <v>430.975</v>
      </c>
      <c r="J28" s="35"/>
      <c r="K28" s="36">
        <v>120.10562104617786</v>
      </c>
    </row>
    <row r="29" spans="1:11" ht="15" customHeight="1">
      <c r="A29" s="43" t="s">
        <v>1003</v>
      </c>
      <c r="B29" s="43">
        <v>33932.965</v>
      </c>
      <c r="C29" s="35">
        <v>35695.70538410999</v>
      </c>
      <c r="D29" s="35">
        <v>41100.596000000005</v>
      </c>
      <c r="E29" s="36">
        <v>50155.801</v>
      </c>
      <c r="F29" s="35">
        <v>1762.740384109995</v>
      </c>
      <c r="G29" s="35"/>
      <c r="H29" s="4">
        <v>5.194772646923117</v>
      </c>
      <c r="I29" s="35">
        <v>9055.204999999994</v>
      </c>
      <c r="J29" s="35"/>
      <c r="K29" s="36">
        <v>22.031809465731335</v>
      </c>
    </row>
    <row r="30" spans="1:11" ht="15" customHeight="1">
      <c r="A30" s="43" t="s">
        <v>1004</v>
      </c>
      <c r="B30" s="43">
        <v>585.82</v>
      </c>
      <c r="C30" s="35">
        <v>1227.235</v>
      </c>
      <c r="D30" s="35">
        <v>1041.969</v>
      </c>
      <c r="E30" s="36">
        <v>2872.4139999999998</v>
      </c>
      <c r="F30" s="35">
        <v>641.415</v>
      </c>
      <c r="G30" s="35"/>
      <c r="H30" s="4">
        <v>109.49011641801232</v>
      </c>
      <c r="I30" s="35">
        <v>1830.445</v>
      </c>
      <c r="J30" s="35"/>
      <c r="K30" s="36">
        <v>175.67173303620353</v>
      </c>
    </row>
    <row r="31" spans="1:11" ht="15" customHeight="1">
      <c r="A31" s="276" t="s">
        <v>1005</v>
      </c>
      <c r="B31" s="276">
        <v>340354.9</v>
      </c>
      <c r="C31" s="277">
        <v>387049.14915321</v>
      </c>
      <c r="D31" s="277">
        <v>420242.59400000004</v>
      </c>
      <c r="E31" s="278">
        <v>471271.74100000004</v>
      </c>
      <c r="F31" s="277">
        <v>46694.24915320997</v>
      </c>
      <c r="G31" s="277"/>
      <c r="H31" s="90">
        <v>13.719282182571767</v>
      </c>
      <c r="I31" s="277">
        <v>51029.147</v>
      </c>
      <c r="J31" s="277"/>
      <c r="K31" s="278">
        <v>12.142783175377028</v>
      </c>
    </row>
    <row r="32" spans="1:11" ht="15" customHeight="1">
      <c r="A32" s="43" t="s">
        <v>1006</v>
      </c>
      <c r="B32" s="43">
        <v>65850</v>
      </c>
      <c r="C32" s="35">
        <v>60340.674999999996</v>
      </c>
      <c r="D32" s="35">
        <v>72100.225</v>
      </c>
      <c r="E32" s="36">
        <v>69943.125</v>
      </c>
      <c r="F32" s="35">
        <v>-5509.325000000004</v>
      </c>
      <c r="G32" s="35"/>
      <c r="H32" s="4">
        <v>-8.366476841306005</v>
      </c>
      <c r="I32" s="35">
        <v>-2157.100000000006</v>
      </c>
      <c r="J32" s="35"/>
      <c r="K32" s="36">
        <v>-2.9918075845117067</v>
      </c>
    </row>
    <row r="33" spans="1:11" ht="15" customHeight="1">
      <c r="A33" s="43" t="s">
        <v>1007</v>
      </c>
      <c r="B33" s="43">
        <v>5106.3669</v>
      </c>
      <c r="C33" s="35">
        <v>4593.638</v>
      </c>
      <c r="D33" s="35">
        <v>5635.474400000001</v>
      </c>
      <c r="E33" s="36">
        <v>5933.307</v>
      </c>
      <c r="F33" s="35">
        <v>-512.7289000000001</v>
      </c>
      <c r="G33" s="35"/>
      <c r="H33" s="4">
        <v>-10.04097257484573</v>
      </c>
      <c r="I33" s="35">
        <v>297.8325999999988</v>
      </c>
      <c r="J33" s="35"/>
      <c r="K33" s="36">
        <v>5.284960570488951</v>
      </c>
    </row>
    <row r="34" spans="1:11" ht="15" customHeight="1">
      <c r="A34" s="43" t="s">
        <v>1008</v>
      </c>
      <c r="B34" s="43">
        <v>2925.303</v>
      </c>
      <c r="C34" s="35">
        <v>5089.618</v>
      </c>
      <c r="D34" s="35">
        <v>4245.416</v>
      </c>
      <c r="E34" s="36">
        <v>6264.375</v>
      </c>
      <c r="F34" s="35">
        <v>2164.315</v>
      </c>
      <c r="G34" s="35"/>
      <c r="H34" s="4">
        <v>73.98601102176427</v>
      </c>
      <c r="I34" s="35">
        <v>2018.9589999999998</v>
      </c>
      <c r="J34" s="35"/>
      <c r="K34" s="36">
        <v>47.55621121699263</v>
      </c>
    </row>
    <row r="35" spans="1:11" ht="15" customHeight="1">
      <c r="A35" s="43" t="s">
        <v>1466</v>
      </c>
      <c r="B35" s="43">
        <v>1055.057</v>
      </c>
      <c r="C35" s="35">
        <v>1110.641</v>
      </c>
      <c r="D35" s="35">
        <v>1238.352</v>
      </c>
      <c r="E35" s="36">
        <v>1125.446</v>
      </c>
      <c r="F35" s="35">
        <v>55.58400000000006</v>
      </c>
      <c r="G35" s="35"/>
      <c r="H35" s="4">
        <v>5.268340952195006</v>
      </c>
      <c r="I35" s="35">
        <v>-112.90600000000018</v>
      </c>
      <c r="J35" s="35"/>
      <c r="K35" s="36">
        <v>-9.117439952452951</v>
      </c>
    </row>
    <row r="36" spans="1:11" ht="15" customHeight="1">
      <c r="A36" s="43" t="s">
        <v>1467</v>
      </c>
      <c r="B36" s="43">
        <v>1870.246</v>
      </c>
      <c r="C36" s="35">
        <v>3978.977</v>
      </c>
      <c r="D36" s="35">
        <v>3007.064</v>
      </c>
      <c r="E36" s="36">
        <v>5138.929</v>
      </c>
      <c r="F36" s="35">
        <v>2108.7309999999998</v>
      </c>
      <c r="G36" s="35"/>
      <c r="H36" s="4">
        <v>112.75153108200738</v>
      </c>
      <c r="I36" s="35">
        <v>2131.865</v>
      </c>
      <c r="J36" s="35"/>
      <c r="K36" s="36">
        <v>70.89523202698713</v>
      </c>
    </row>
    <row r="37" spans="1:11" ht="15" customHeight="1">
      <c r="A37" s="43" t="s">
        <v>1468</v>
      </c>
      <c r="B37" s="43">
        <v>265360.616</v>
      </c>
      <c r="C37" s="35">
        <v>315630.51593032</v>
      </c>
      <c r="D37" s="35">
        <v>336780.9976</v>
      </c>
      <c r="E37" s="36">
        <v>387735.287</v>
      </c>
      <c r="F37" s="35">
        <v>50269.89993032004</v>
      </c>
      <c r="G37" s="35"/>
      <c r="H37" s="4">
        <v>18.943994285240898</v>
      </c>
      <c r="I37" s="35">
        <v>50954.28940000001</v>
      </c>
      <c r="J37" s="35"/>
      <c r="K37" s="36">
        <v>15.129799413599695</v>
      </c>
    </row>
    <row r="38" spans="1:11" ht="15" customHeight="1">
      <c r="A38" s="43" t="s">
        <v>1009</v>
      </c>
      <c r="B38" s="43">
        <v>231949.096</v>
      </c>
      <c r="C38" s="35">
        <v>280843.69693032</v>
      </c>
      <c r="D38" s="35">
        <v>307272.0976</v>
      </c>
      <c r="E38" s="36">
        <v>357274.387</v>
      </c>
      <c r="F38" s="35">
        <v>48894.60093032001</v>
      </c>
      <c r="G38" s="35"/>
      <c r="H38" s="4">
        <v>21.07988423904873</v>
      </c>
      <c r="I38" s="35">
        <v>50002.28940000001</v>
      </c>
      <c r="J38" s="35"/>
      <c r="K38" s="36">
        <v>16.2729677671846</v>
      </c>
    </row>
    <row r="39" spans="1:11" ht="15" customHeight="1">
      <c r="A39" s="43" t="s">
        <v>1011</v>
      </c>
      <c r="B39" s="43">
        <v>33411.52</v>
      </c>
      <c r="C39" s="35">
        <v>34786.819</v>
      </c>
      <c r="D39" s="35">
        <v>29508.9</v>
      </c>
      <c r="E39" s="36">
        <v>30460.9</v>
      </c>
      <c r="F39" s="35">
        <v>1375.2990000000063</v>
      </c>
      <c r="G39" s="35"/>
      <c r="H39" s="4">
        <v>4.116241942898756</v>
      </c>
      <c r="I39" s="35">
        <v>952</v>
      </c>
      <c r="J39" s="35"/>
      <c r="K39" s="36">
        <v>3.226145332425132</v>
      </c>
    </row>
    <row r="40" spans="1:11" ht="15" customHeight="1">
      <c r="A40" s="43" t="s">
        <v>1012</v>
      </c>
      <c r="B40" s="43">
        <v>1112.648</v>
      </c>
      <c r="C40" s="35">
        <v>1394.70222289</v>
      </c>
      <c r="D40" s="35">
        <v>1480.481</v>
      </c>
      <c r="E40" s="36">
        <v>1395.647</v>
      </c>
      <c r="F40" s="35">
        <v>282.0542228900001</v>
      </c>
      <c r="G40" s="35"/>
      <c r="H40" s="4">
        <v>25.34981619434</v>
      </c>
      <c r="I40" s="35">
        <v>-84.83400000000006</v>
      </c>
      <c r="J40" s="35"/>
      <c r="K40" s="36">
        <v>-5.730164723491896</v>
      </c>
    </row>
    <row r="41" spans="1:11" ht="15" customHeight="1" hidden="1">
      <c r="A41" s="43"/>
      <c r="B41" s="43">
        <v>0</v>
      </c>
      <c r="C41" s="35">
        <v>0</v>
      </c>
      <c r="D41" s="35">
        <v>0</v>
      </c>
      <c r="E41" s="36">
        <v>0</v>
      </c>
      <c r="F41" s="35">
        <v>0</v>
      </c>
      <c r="G41" s="35"/>
      <c r="H41" s="4"/>
      <c r="I41" s="35">
        <v>0</v>
      </c>
      <c r="J41" s="35"/>
      <c r="K41" s="36"/>
    </row>
    <row r="42" spans="1:11" ht="15" customHeight="1" thickBot="1">
      <c r="A42" s="46" t="s">
        <v>1470</v>
      </c>
      <c r="B42" s="46">
        <v>34450.3</v>
      </c>
      <c r="C42" s="39">
        <v>47145.3</v>
      </c>
      <c r="D42" s="39">
        <v>49837.1</v>
      </c>
      <c r="E42" s="41">
        <v>74352.6</v>
      </c>
      <c r="F42" s="39">
        <v>12695</v>
      </c>
      <c r="G42" s="39"/>
      <c r="H42" s="40">
        <v>36.850187081099435</v>
      </c>
      <c r="I42" s="39">
        <v>24515.5</v>
      </c>
      <c r="J42" s="39"/>
      <c r="K42" s="41">
        <v>49.191265141832105</v>
      </c>
    </row>
    <row r="43" spans="1:11" ht="15" customHeight="1">
      <c r="A43" s="268"/>
      <c r="B43" s="268"/>
      <c r="C43" s="270"/>
      <c r="D43" s="270"/>
      <c r="E43" s="271"/>
      <c r="F43" s="268"/>
      <c r="G43" s="270"/>
      <c r="H43" s="269"/>
      <c r="I43" s="272"/>
      <c r="J43" s="270"/>
      <c r="K43" s="271"/>
    </row>
    <row r="44" spans="1:11" ht="15" customHeight="1">
      <c r="A44" s="43" t="s">
        <v>1013</v>
      </c>
      <c r="B44" s="43">
        <v>82.07570310645131</v>
      </c>
      <c r="C44" s="35">
        <v>86.98553764580026</v>
      </c>
      <c r="D44" s="35">
        <v>82.59140718511371</v>
      </c>
      <c r="E44" s="36">
        <v>83.36044016152468</v>
      </c>
      <c r="F44" s="43"/>
      <c r="G44" s="35"/>
      <c r="H44" s="4"/>
      <c r="I44" s="273"/>
      <c r="J44" s="35"/>
      <c r="K44" s="36"/>
    </row>
    <row r="45" spans="1:11" ht="15" customHeight="1">
      <c r="A45" s="43" t="s">
        <v>1014</v>
      </c>
      <c r="B45" s="43">
        <v>39.102709803407144</v>
      </c>
      <c r="C45" s="35">
        <v>34.598566403412576</v>
      </c>
      <c r="D45" s="35">
        <v>35.84869202957764</v>
      </c>
      <c r="E45" s="36">
        <v>33.38345637446316</v>
      </c>
      <c r="F45" s="43"/>
      <c r="G45" s="35"/>
      <c r="H45" s="4"/>
      <c r="I45" s="273"/>
      <c r="J45" s="35"/>
      <c r="K45" s="36"/>
    </row>
    <row r="46" spans="1:11" ht="15" customHeight="1">
      <c r="A46" s="43" t="s">
        <v>983</v>
      </c>
      <c r="B46" s="43">
        <v>5623.96</v>
      </c>
      <c r="C46" s="35">
        <v>7363.731012290002</v>
      </c>
      <c r="D46" s="35">
        <v>6798.863580350004</v>
      </c>
      <c r="E46" s="36">
        <v>3715.223799999989</v>
      </c>
      <c r="F46" s="43">
        <v>1667.0910122899988</v>
      </c>
      <c r="G46" s="35" t="s">
        <v>891</v>
      </c>
      <c r="H46" s="4">
        <v>29.642654149211552</v>
      </c>
      <c r="I46" s="273">
        <v>-3194.739780350015</v>
      </c>
      <c r="J46" s="35" t="s">
        <v>892</v>
      </c>
      <c r="K46" s="36">
        <v>-46.989320238508895</v>
      </c>
    </row>
    <row r="47" spans="1:11" ht="15" customHeight="1">
      <c r="A47" s="43" t="s">
        <v>984</v>
      </c>
      <c r="B47" s="43">
        <v>300582.11900000006</v>
      </c>
      <c r="C47" s="35">
        <v>339796.5095170714</v>
      </c>
      <c r="D47" s="35">
        <v>380495.79240756994</v>
      </c>
      <c r="E47" s="36">
        <v>430460.4972000001</v>
      </c>
      <c r="F47" s="43">
        <v>39287.070517071355</v>
      </c>
      <c r="G47" s="35" t="s">
        <v>891</v>
      </c>
      <c r="H47" s="4">
        <v>13.070328550405671</v>
      </c>
      <c r="I47" s="273">
        <v>50075.80479243016</v>
      </c>
      <c r="J47" s="35" t="s">
        <v>892</v>
      </c>
      <c r="K47" s="36">
        <v>13.160672415213256</v>
      </c>
    </row>
    <row r="48" spans="1:11" ht="15" customHeight="1">
      <c r="A48" s="43" t="s">
        <v>985</v>
      </c>
      <c r="B48" s="43">
        <v>66746.74199999998</v>
      </c>
      <c r="C48" s="35">
        <v>77915.66350972</v>
      </c>
      <c r="D48" s="35">
        <v>74114.81883104</v>
      </c>
      <c r="E48" s="36">
        <v>76375.03430113001</v>
      </c>
      <c r="F48" s="43">
        <v>11096.241509720021</v>
      </c>
      <c r="G48" s="35" t="s">
        <v>891</v>
      </c>
      <c r="H48" s="4">
        <v>16.624394205967423</v>
      </c>
      <c r="I48" s="273">
        <v>2149.115470090014</v>
      </c>
      <c r="J48" s="35" t="s">
        <v>892</v>
      </c>
      <c r="K48" s="36">
        <v>2.89971088641445</v>
      </c>
    </row>
    <row r="49" spans="1:11" ht="15" customHeight="1">
      <c r="A49" s="43" t="s">
        <v>1015</v>
      </c>
      <c r="B49" s="43">
        <v>306206.079</v>
      </c>
      <c r="C49" s="35">
        <v>347160.24052936136</v>
      </c>
      <c r="D49" s="35">
        <v>387294.65598792</v>
      </c>
      <c r="E49" s="36">
        <v>434175.721</v>
      </c>
      <c r="F49" s="43">
        <v>40954.16152936133</v>
      </c>
      <c r="H49" s="4">
        <v>13.374705578383153</v>
      </c>
      <c r="I49" s="273">
        <v>46881.06501208001</v>
      </c>
      <c r="K49" s="36">
        <v>12.104753909525224</v>
      </c>
    </row>
    <row r="50" spans="1:11" ht="15" customHeight="1" thickBot="1">
      <c r="A50" s="46" t="s">
        <v>1016</v>
      </c>
      <c r="B50" s="46">
        <v>28247.223999999987</v>
      </c>
      <c r="C50" s="39">
        <v>28429.17697075999</v>
      </c>
      <c r="D50" s="39">
        <v>34229.06041964993</v>
      </c>
      <c r="E50" s="41">
        <v>47262.01520000002</v>
      </c>
      <c r="F50" s="46">
        <v>181.95297076000134</v>
      </c>
      <c r="G50" s="39"/>
      <c r="H50" s="40">
        <v>0.6441446096083686</v>
      </c>
      <c r="I50" s="274">
        <v>13032.95478035009</v>
      </c>
      <c r="J50" s="39"/>
      <c r="K50" s="41">
        <v>38.07570123329544</v>
      </c>
    </row>
    <row r="51" spans="1:11" ht="15" customHeight="1">
      <c r="A51" s="617" t="s">
        <v>776</v>
      </c>
      <c r="B51" s="607"/>
      <c r="C51" s="607"/>
      <c r="D51" s="607"/>
      <c r="E51" s="607"/>
      <c r="F51" s="607"/>
      <c r="G51" s="607"/>
      <c r="H51" s="607"/>
      <c r="I51" s="607"/>
      <c r="J51" s="607"/>
      <c r="K51" s="607"/>
    </row>
    <row r="52" spans="1:11" ht="15" customHeight="1">
      <c r="A52" s="1321" t="s">
        <v>777</v>
      </c>
      <c r="B52" s="341"/>
      <c r="C52" s="607"/>
      <c r="D52" s="607"/>
      <c r="E52" s="607"/>
      <c r="F52" s="607"/>
      <c r="G52" s="607"/>
      <c r="H52" s="607"/>
      <c r="I52" s="607"/>
      <c r="J52" s="607"/>
      <c r="K52" s="607"/>
    </row>
    <row r="53" spans="1:2" ht="12.75">
      <c r="A53" s="8" t="s">
        <v>1296</v>
      </c>
      <c r="B53" s="8"/>
    </row>
    <row r="54" ht="12.75">
      <c r="A54" s="1317"/>
    </row>
    <row r="55" ht="12.75">
      <c r="A55" s="1317"/>
    </row>
    <row r="56" ht="12.75">
      <c r="A56" s="8"/>
    </row>
  </sheetData>
  <sheetProtection/>
  <mergeCells count="5">
    <mergeCell ref="A1:K1"/>
    <mergeCell ref="A2:K2"/>
    <mergeCell ref="F4:K4"/>
    <mergeCell ref="F5:H5"/>
    <mergeCell ref="I5:K5"/>
  </mergeCells>
  <printOptions/>
  <pageMargins left="0.57" right="0.22" top="0.37" bottom="0.25" header="0.37" footer="0.2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782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32.421875" style="1016" customWidth="1"/>
    <col min="2" max="3" width="13.421875" style="667" customWidth="1"/>
    <col min="4" max="4" width="12.57421875" style="667" customWidth="1"/>
    <col min="5" max="5" width="12.00390625" style="667" customWidth="1"/>
    <col min="6" max="6" width="12.57421875" style="1016" customWidth="1"/>
    <col min="7" max="7" width="8.00390625" style="1017" bestFit="1" customWidth="1"/>
    <col min="8" max="8" width="10.28125" style="1016" bestFit="1" customWidth="1"/>
    <col min="9" max="9" width="8.00390625" style="1017" bestFit="1" customWidth="1"/>
    <col min="10" max="16384" width="9.140625" style="1016" customWidth="1"/>
  </cols>
  <sheetData>
    <row r="2" spans="1:9" ht="12.75">
      <c r="A2" s="1663" t="s">
        <v>1340</v>
      </c>
      <c r="B2" s="1663"/>
      <c r="C2" s="1663"/>
      <c r="D2" s="1663"/>
      <c r="E2" s="1663"/>
      <c r="F2" s="1663"/>
      <c r="G2" s="1663"/>
      <c r="H2" s="1663"/>
      <c r="I2" s="1663"/>
    </row>
    <row r="3" spans="1:10" ht="15.75">
      <c r="A3" s="1636" t="s">
        <v>261</v>
      </c>
      <c r="B3" s="1636"/>
      <c r="C3" s="1636"/>
      <c r="D3" s="1636"/>
      <c r="E3" s="1636"/>
      <c r="F3" s="1636"/>
      <c r="G3" s="1636"/>
      <c r="H3" s="1636"/>
      <c r="I3" s="1636"/>
      <c r="J3" s="667"/>
    </row>
    <row r="4" spans="8:9" ht="12.75">
      <c r="H4" s="1664" t="s">
        <v>949</v>
      </c>
      <c r="I4" s="1665"/>
    </row>
    <row r="5" spans="1:9" ht="12.75">
      <c r="A5" s="1514"/>
      <c r="B5" s="1666">
        <v>2007</v>
      </c>
      <c r="C5" s="1668">
        <v>2008</v>
      </c>
      <c r="D5" s="1666">
        <v>2008</v>
      </c>
      <c r="E5" s="1670">
        <v>2009</v>
      </c>
      <c r="F5" s="1672" t="s">
        <v>770</v>
      </c>
      <c r="G5" s="1673"/>
      <c r="H5" s="1673"/>
      <c r="I5" s="1674"/>
    </row>
    <row r="6" spans="1:9" ht="12.75">
      <c r="A6" s="1515"/>
      <c r="B6" s="1667"/>
      <c r="C6" s="1669"/>
      <c r="D6" s="1667"/>
      <c r="E6" s="1671"/>
      <c r="F6" s="1672" t="s">
        <v>1406</v>
      </c>
      <c r="G6" s="1675"/>
      <c r="H6" s="1672" t="s">
        <v>725</v>
      </c>
      <c r="I6" s="1675"/>
    </row>
    <row r="7" spans="1:9" s="1310" customFormat="1" ht="12.75">
      <c r="A7" s="1516" t="s">
        <v>1252</v>
      </c>
      <c r="B7" s="1517" t="s">
        <v>1395</v>
      </c>
      <c r="C7" s="1518" t="s">
        <v>1304</v>
      </c>
      <c r="D7" s="1517" t="s">
        <v>1395</v>
      </c>
      <c r="E7" s="1518" t="s">
        <v>1304</v>
      </c>
      <c r="F7" s="1519" t="s">
        <v>948</v>
      </c>
      <c r="G7" s="1520" t="s">
        <v>1472</v>
      </c>
      <c r="H7" s="1519" t="s">
        <v>948</v>
      </c>
      <c r="I7" s="1520" t="s">
        <v>1472</v>
      </c>
    </row>
    <row r="8" spans="1:9" ht="12.75">
      <c r="A8" s="1018" t="s">
        <v>894</v>
      </c>
      <c r="B8" s="1019">
        <v>27833.875019699997</v>
      </c>
      <c r="C8" s="1020">
        <v>28030.037731800003</v>
      </c>
      <c r="D8" s="1019">
        <v>33509.672439350004</v>
      </c>
      <c r="E8" s="1020">
        <v>46777.8972197</v>
      </c>
      <c r="F8" s="1021">
        <v>196.1627121000056</v>
      </c>
      <c r="G8" s="1022">
        <v>0.7047624952011439</v>
      </c>
      <c r="H8" s="1021">
        <v>13268.224780349992</v>
      </c>
      <c r="I8" s="1022">
        <v>39.59520882922531</v>
      </c>
    </row>
    <row r="9" spans="1:9" ht="12.75">
      <c r="A9" s="1018" t="s">
        <v>220</v>
      </c>
      <c r="B9" s="1019">
        <v>881.777</v>
      </c>
      <c r="C9" s="1020">
        <v>776.6764510542407</v>
      </c>
      <c r="D9" s="1019">
        <v>1002.6959999999999</v>
      </c>
      <c r="E9" s="1020">
        <v>1003.463</v>
      </c>
      <c r="F9" s="1023">
        <v>-105.10054894575933</v>
      </c>
      <c r="G9" s="1024">
        <v>-11.919175590399764</v>
      </c>
      <c r="H9" s="1023">
        <v>0.7670000000000528</v>
      </c>
      <c r="I9" s="1024">
        <v>0.0764937727885673</v>
      </c>
    </row>
    <row r="10" spans="1:9" ht="12.75">
      <c r="A10" s="1025" t="s">
        <v>895</v>
      </c>
      <c r="B10" s="1021">
        <v>55151.814999999995</v>
      </c>
      <c r="C10" s="1026">
        <v>61787.99379378619</v>
      </c>
      <c r="D10" s="1021">
        <v>67863.85598792</v>
      </c>
      <c r="E10" s="1026">
        <v>74943.617</v>
      </c>
      <c r="F10" s="1021">
        <v>6636.1787937861955</v>
      </c>
      <c r="G10" s="1022">
        <v>12.032566460027102</v>
      </c>
      <c r="H10" s="1021">
        <v>7079.7610120799945</v>
      </c>
      <c r="I10" s="1022">
        <v>10.432299946734851</v>
      </c>
    </row>
    <row r="11" spans="1:9" ht="12.75">
      <c r="A11" s="1018" t="s">
        <v>896</v>
      </c>
      <c r="B11" s="1019">
        <v>10350.977000000003</v>
      </c>
      <c r="C11" s="1020">
        <v>13070.511566478839</v>
      </c>
      <c r="D11" s="1019">
        <v>20509.846999999994</v>
      </c>
      <c r="E11" s="1020">
        <v>22506.361999999997</v>
      </c>
      <c r="F11" s="1019">
        <v>2719.5345664788365</v>
      </c>
      <c r="G11" s="1027">
        <v>26.273216204410808</v>
      </c>
      <c r="H11" s="1019">
        <v>1996.515</v>
      </c>
      <c r="I11" s="1027">
        <v>9.734421714603739</v>
      </c>
    </row>
    <row r="12" spans="1:9" ht="12.75">
      <c r="A12" s="1018" t="s">
        <v>897</v>
      </c>
      <c r="B12" s="1019">
        <v>42435.287</v>
      </c>
      <c r="C12" s="1020">
        <v>38121.4038954711</v>
      </c>
      <c r="D12" s="1019">
        <v>42420.704000000005</v>
      </c>
      <c r="E12" s="1020">
        <v>46281.901</v>
      </c>
      <c r="F12" s="1019">
        <v>-4313.883104528897</v>
      </c>
      <c r="G12" s="1027">
        <v>-10.165792220349298</v>
      </c>
      <c r="H12" s="1019">
        <v>3861.196999999993</v>
      </c>
      <c r="I12" s="1027">
        <v>9.102152100068855</v>
      </c>
    </row>
    <row r="13" spans="1:9" ht="12.75">
      <c r="A13" s="1018" t="s">
        <v>898</v>
      </c>
      <c r="B13" s="1019">
        <v>12170.564</v>
      </c>
      <c r="C13" s="1020">
        <v>15729.073345124249</v>
      </c>
      <c r="D13" s="1019">
        <v>16987.573</v>
      </c>
      <c r="E13" s="1020">
        <v>14704.171999999999</v>
      </c>
      <c r="F13" s="1019">
        <v>3558.5093451242483</v>
      </c>
      <c r="G13" s="1027">
        <v>29.23865603208075</v>
      </c>
      <c r="H13" s="1019">
        <v>-2283.4010000000017</v>
      </c>
      <c r="I13" s="1027">
        <v>-13.441596395200195</v>
      </c>
    </row>
    <row r="14" spans="1:9" ht="12.75">
      <c r="A14" s="1018" t="s">
        <v>899</v>
      </c>
      <c r="B14" s="1019">
        <v>14670.537999999999</v>
      </c>
      <c r="C14" s="1020">
        <v>14194.684409381485</v>
      </c>
      <c r="D14" s="1019">
        <v>16968.761000000002</v>
      </c>
      <c r="E14" s="1020">
        <v>18266.938000000002</v>
      </c>
      <c r="F14" s="1019">
        <v>-475.8535906185134</v>
      </c>
      <c r="G14" s="1027">
        <v>-3.243600136671971</v>
      </c>
      <c r="H14" s="1019">
        <v>1298.1769999999997</v>
      </c>
      <c r="I14" s="1027">
        <v>7.650393567332343</v>
      </c>
    </row>
    <row r="15" spans="1:9" ht="12.75">
      <c r="A15" s="1018" t="s">
        <v>900</v>
      </c>
      <c r="B15" s="1019">
        <v>3765.6079999999997</v>
      </c>
      <c r="C15" s="1020">
        <v>4308.75985708</v>
      </c>
      <c r="D15" s="1019">
        <v>4107.637</v>
      </c>
      <c r="E15" s="1020">
        <v>4000.943</v>
      </c>
      <c r="F15" s="1019">
        <v>543.1518570800004</v>
      </c>
      <c r="G15" s="1027">
        <v>14.424014849129287</v>
      </c>
      <c r="H15" s="1019">
        <v>-106.6939999999995</v>
      </c>
      <c r="I15" s="1027">
        <v>-2.5974544488716873</v>
      </c>
    </row>
    <row r="16" spans="1:9" ht="12.75">
      <c r="A16" s="1018" t="s">
        <v>901</v>
      </c>
      <c r="B16" s="1019">
        <v>11828.577</v>
      </c>
      <c r="C16" s="1020">
        <v>3888.8862838853684</v>
      </c>
      <c r="D16" s="1019">
        <v>4356.733</v>
      </c>
      <c r="E16" s="1020">
        <v>9309.847999999998</v>
      </c>
      <c r="F16" s="1019">
        <v>-7939.690716114631</v>
      </c>
      <c r="G16" s="1027">
        <v>-67.12295753001085</v>
      </c>
      <c r="H16" s="1019">
        <v>4953.114999999998</v>
      </c>
      <c r="I16" s="1027">
        <v>113.68874337720484</v>
      </c>
    </row>
    <row r="17" spans="1:9" ht="12.75">
      <c r="A17" s="1028" t="s">
        <v>902</v>
      </c>
      <c r="B17" s="1023">
        <v>2365.551</v>
      </c>
      <c r="C17" s="1029">
        <v>10086.638310666243</v>
      </c>
      <c r="D17" s="1023">
        <v>4223.2970000000005</v>
      </c>
      <c r="E17" s="1029">
        <v>5134.782</v>
      </c>
      <c r="F17" s="1023">
        <v>7721.087310666244</v>
      </c>
      <c r="G17" s="1024">
        <v>326.3969921031609</v>
      </c>
      <c r="H17" s="1023">
        <v>911.485</v>
      </c>
      <c r="I17" s="1024">
        <v>21.582308798078838</v>
      </c>
    </row>
    <row r="18" spans="1:9" ht="12.75">
      <c r="A18" s="1018" t="s">
        <v>903</v>
      </c>
      <c r="B18" s="1021">
        <v>22910.58735117</v>
      </c>
      <c r="C18" s="1026">
        <v>28114.43</v>
      </c>
      <c r="D18" s="1021">
        <v>37076.32399999999</v>
      </c>
      <c r="E18" s="1026">
        <v>32551.82</v>
      </c>
      <c r="F18" s="1019">
        <v>5203.842648829999</v>
      </c>
      <c r="G18" s="1027">
        <v>22.713702486393256</v>
      </c>
      <c r="H18" s="1019">
        <v>-4524.5039999999935</v>
      </c>
      <c r="I18" s="1027">
        <v>-12.2032162627557</v>
      </c>
    </row>
    <row r="19" spans="1:9" ht="12.75">
      <c r="A19" s="1018" t="s">
        <v>904</v>
      </c>
      <c r="B19" s="1019">
        <v>20932.96885936</v>
      </c>
      <c r="C19" s="1020">
        <v>23169.31345630924</v>
      </c>
      <c r="D19" s="1019">
        <v>27693.958999999995</v>
      </c>
      <c r="E19" s="1020">
        <v>31528.195000000007</v>
      </c>
      <c r="F19" s="1019">
        <v>2236.3445969492386</v>
      </c>
      <c r="G19" s="1027">
        <v>10.683360836077851</v>
      </c>
      <c r="H19" s="1019">
        <v>3834.2360000000117</v>
      </c>
      <c r="I19" s="1027">
        <v>13.845026635592305</v>
      </c>
    </row>
    <row r="20" spans="1:9" ht="12.75">
      <c r="A20" s="1018" t="s">
        <v>913</v>
      </c>
      <c r="B20" s="1019">
        <v>2985.46</v>
      </c>
      <c r="C20" s="1020">
        <v>1602.0683076400003</v>
      </c>
      <c r="D20" s="1019">
        <v>4555.043000000001</v>
      </c>
      <c r="E20" s="1020">
        <v>8150.283</v>
      </c>
      <c r="F20" s="1019">
        <v>-1383.3916923599998</v>
      </c>
      <c r="G20" s="1027">
        <v>-46.337639504799924</v>
      </c>
      <c r="H20" s="1019">
        <v>3595.24</v>
      </c>
      <c r="I20" s="1027">
        <v>78.9287828896456</v>
      </c>
    </row>
    <row r="21" spans="1:9" ht="12.75">
      <c r="A21" s="1018" t="s">
        <v>914</v>
      </c>
      <c r="B21" s="1019">
        <v>10958.641</v>
      </c>
      <c r="C21" s="1020">
        <v>11868.925651016973</v>
      </c>
      <c r="D21" s="1019">
        <v>13923.245</v>
      </c>
      <c r="E21" s="1020">
        <v>16179.186000000002</v>
      </c>
      <c r="F21" s="1019">
        <v>910.2846510169729</v>
      </c>
      <c r="G21" s="1027">
        <v>8.306546870337051</v>
      </c>
      <c r="H21" s="1019">
        <v>2255.9410000000007</v>
      </c>
      <c r="I21" s="1027">
        <v>16.202695564144715</v>
      </c>
    </row>
    <row r="22" spans="1:9" ht="12.75">
      <c r="A22" s="1018" t="s">
        <v>915</v>
      </c>
      <c r="B22" s="1019">
        <v>188103.98300000004</v>
      </c>
      <c r="C22" s="1020">
        <v>209556.0730503865</v>
      </c>
      <c r="D22" s="1019">
        <v>227481.78699999998</v>
      </c>
      <c r="E22" s="1020">
        <v>266142.766</v>
      </c>
      <c r="F22" s="1019">
        <v>21452.09005038647</v>
      </c>
      <c r="G22" s="1027">
        <v>11.404378423175901</v>
      </c>
      <c r="H22" s="1019">
        <v>38660.97900000002</v>
      </c>
      <c r="I22" s="1027">
        <v>16.99519751003188</v>
      </c>
    </row>
    <row r="23" spans="1:9" ht="12.75">
      <c r="A23" s="1018" t="s">
        <v>916</v>
      </c>
      <c r="B23" s="1019">
        <v>3993.46920695</v>
      </c>
      <c r="C23" s="1020">
        <v>9082.715721627213</v>
      </c>
      <c r="D23" s="1019">
        <v>8624.2331</v>
      </c>
      <c r="E23" s="1020">
        <v>6897.268100000001</v>
      </c>
      <c r="F23" s="1019">
        <v>5089.246514677214</v>
      </c>
      <c r="G23" s="1027">
        <v>127.43923268070245</v>
      </c>
      <c r="H23" s="1019">
        <v>-1726.965</v>
      </c>
      <c r="I23" s="1027">
        <v>-20.02456311158842</v>
      </c>
    </row>
    <row r="24" spans="1:9" s="1322" customFormat="1" ht="12.75">
      <c r="A24" s="621" t="s">
        <v>917</v>
      </c>
      <c r="B24" s="1030">
        <v>333752.57643718</v>
      </c>
      <c r="C24" s="1030">
        <v>373988.2341636204</v>
      </c>
      <c r="D24" s="1030">
        <v>421730.81552727</v>
      </c>
      <c r="E24" s="1030">
        <v>484174.4953197</v>
      </c>
      <c r="F24" s="1031">
        <v>40235.657726440404</v>
      </c>
      <c r="G24" s="1032">
        <v>12.055534718550314</v>
      </c>
      <c r="H24" s="1031">
        <v>62443.67979242996</v>
      </c>
      <c r="I24" s="1032">
        <v>14.806525274744173</v>
      </c>
    </row>
    <row r="25" spans="1:9" ht="12.75">
      <c r="A25" s="622"/>
      <c r="B25" s="1033"/>
      <c r="C25" s="1033"/>
      <c r="D25" s="1033"/>
      <c r="E25" s="1033"/>
      <c r="F25" s="1034"/>
      <c r="G25" s="1035"/>
      <c r="H25" s="1034"/>
      <c r="I25" s="1036"/>
    </row>
    <row r="26" spans="1:9" ht="12.75" hidden="1">
      <c r="A26" s="1323" t="s">
        <v>641</v>
      </c>
      <c r="B26" s="1033"/>
      <c r="C26" s="1033"/>
      <c r="D26" s="1033"/>
      <c r="E26" s="1033"/>
      <c r="F26" s="1034"/>
      <c r="G26" s="1035"/>
      <c r="H26" s="1034"/>
      <c r="I26" s="1036"/>
    </row>
    <row r="27" spans="1:9" ht="12.75" hidden="1">
      <c r="A27" s="622" t="s">
        <v>642</v>
      </c>
      <c r="B27" s="1033"/>
      <c r="C27" s="1033"/>
      <c r="D27" s="1033"/>
      <c r="E27" s="1033"/>
      <c r="F27" s="1034"/>
      <c r="G27" s="1035"/>
      <c r="H27" s="1034"/>
      <c r="I27" s="1036"/>
    </row>
    <row r="28" spans="1:9" ht="12.75" hidden="1">
      <c r="A28" s="1324" t="s">
        <v>643</v>
      </c>
      <c r="I28" s="1036"/>
    </row>
    <row r="29" spans="1:9" ht="12.75" hidden="1">
      <c r="A29" s="1016" t="s">
        <v>644</v>
      </c>
      <c r="I29" s="1036"/>
    </row>
    <row r="30" spans="1:9" ht="12.75" hidden="1">
      <c r="A30" s="1324" t="s">
        <v>645</v>
      </c>
      <c r="I30" s="1036"/>
    </row>
    <row r="31" spans="1:9" ht="12.75" hidden="1">
      <c r="A31" s="1016" t="s">
        <v>646</v>
      </c>
      <c r="I31" s="1036"/>
    </row>
    <row r="32" ht="12.75" hidden="1">
      <c r="I32" s="1036"/>
    </row>
    <row r="33" spans="1:9" s="1037" customFormat="1" ht="12.75">
      <c r="A33" s="1037" t="s">
        <v>918</v>
      </c>
      <c r="G33" s="1038"/>
      <c r="I33" s="1039"/>
    </row>
    <row r="34" ht="12.75">
      <c r="I34" s="1036"/>
    </row>
    <row r="35" ht="12.75">
      <c r="I35" s="1036"/>
    </row>
    <row r="36" ht="12.75">
      <c r="I36" s="1036"/>
    </row>
    <row r="37" ht="12.75">
      <c r="I37" s="1036"/>
    </row>
    <row r="38" ht="12.75">
      <c r="I38" s="1036"/>
    </row>
    <row r="39" ht="12.75">
      <c r="I39" s="1036"/>
    </row>
    <row r="40" ht="12.75">
      <c r="I40" s="1036"/>
    </row>
    <row r="41" ht="12.75">
      <c r="I41" s="1036"/>
    </row>
    <row r="42" ht="12.75">
      <c r="I42" s="1036"/>
    </row>
    <row r="43" ht="12.75">
      <c r="I43" s="1036"/>
    </row>
    <row r="44" ht="12.75">
      <c r="I44" s="1036"/>
    </row>
    <row r="45" ht="12.75">
      <c r="I45" s="1036"/>
    </row>
    <row r="46" ht="12.75">
      <c r="I46" s="1036"/>
    </row>
    <row r="47" ht="12.75">
      <c r="I47" s="1036"/>
    </row>
    <row r="48" ht="12.75">
      <c r="I48" s="1036"/>
    </row>
    <row r="49" ht="12.75">
      <c r="I49" s="1036"/>
    </row>
    <row r="50" ht="12.75">
      <c r="I50" s="1036"/>
    </row>
    <row r="51" ht="12.75">
      <c r="I51" s="1036"/>
    </row>
    <row r="52" ht="12.75">
      <c r="I52" s="1036"/>
    </row>
    <row r="53" ht="12.75">
      <c r="I53" s="1036"/>
    </row>
    <row r="54" ht="12.75">
      <c r="I54" s="1036"/>
    </row>
    <row r="55" ht="12.75">
      <c r="I55" s="1036"/>
    </row>
    <row r="56" ht="12.75">
      <c r="I56" s="1036"/>
    </row>
    <row r="57" ht="12.75">
      <c r="I57" s="1036"/>
    </row>
    <row r="58" ht="12.75">
      <c r="I58" s="1036"/>
    </row>
    <row r="59" ht="12.75">
      <c r="I59" s="1036"/>
    </row>
    <row r="60" ht="12.75">
      <c r="I60" s="1036"/>
    </row>
    <row r="61" ht="12.75">
      <c r="I61" s="1036"/>
    </row>
    <row r="62" ht="12.75">
      <c r="I62" s="1036"/>
    </row>
    <row r="63" ht="12.75">
      <c r="I63" s="1036"/>
    </row>
    <row r="64" ht="12.75">
      <c r="I64" s="1036"/>
    </row>
    <row r="65" ht="12.75">
      <c r="I65" s="1036"/>
    </row>
    <row r="66" ht="12.75">
      <c r="I66" s="1036"/>
    </row>
    <row r="67" ht="12.75">
      <c r="I67" s="1036"/>
    </row>
    <row r="68" ht="12.75">
      <c r="I68" s="1036"/>
    </row>
    <row r="69" ht="12.75">
      <c r="I69" s="1036"/>
    </row>
    <row r="70" ht="12.75">
      <c r="I70" s="1036"/>
    </row>
    <row r="71" ht="12.75">
      <c r="I71" s="1036"/>
    </row>
    <row r="72" ht="12.75">
      <c r="I72" s="1036"/>
    </row>
    <row r="73" ht="12.75">
      <c r="I73" s="1036"/>
    </row>
    <row r="74" ht="12.75">
      <c r="I74" s="1036"/>
    </row>
    <row r="75" ht="12.75">
      <c r="I75" s="1036"/>
    </row>
    <row r="76" ht="12.75">
      <c r="I76" s="1036"/>
    </row>
    <row r="77" ht="12.75">
      <c r="I77" s="1036"/>
    </row>
    <row r="78" ht="12.75">
      <c r="I78" s="1036"/>
    </row>
    <row r="79" ht="12.75">
      <c r="I79" s="1036"/>
    </row>
    <row r="80" ht="12.75">
      <c r="I80" s="1036"/>
    </row>
    <row r="81" ht="12.75">
      <c r="I81" s="1036"/>
    </row>
    <row r="82" ht="12.75">
      <c r="I82" s="1036"/>
    </row>
    <row r="83" ht="12.75">
      <c r="I83" s="1036"/>
    </row>
    <row r="84" ht="12.75">
      <c r="I84" s="1036"/>
    </row>
    <row r="85" ht="12.75">
      <c r="I85" s="1036"/>
    </row>
    <row r="86" ht="12.75">
      <c r="I86" s="1036"/>
    </row>
    <row r="87" ht="12.75">
      <c r="I87" s="1036"/>
    </row>
    <row r="88" ht="12.75">
      <c r="I88" s="1036"/>
    </row>
    <row r="89" ht="12.75">
      <c r="I89" s="1036"/>
    </row>
    <row r="90" ht="12.75">
      <c r="I90" s="1036"/>
    </row>
    <row r="91" ht="12.75">
      <c r="I91" s="1036"/>
    </row>
    <row r="92" ht="12.75">
      <c r="I92" s="1036"/>
    </row>
    <row r="93" ht="12.75">
      <c r="I93" s="1036"/>
    </row>
    <row r="94" ht="12.75">
      <c r="I94" s="1036"/>
    </row>
    <row r="95" ht="12.75">
      <c r="I95" s="1036"/>
    </row>
    <row r="96" ht="12.75">
      <c r="I96" s="1036"/>
    </row>
    <row r="97" ht="12.75">
      <c r="I97" s="1036"/>
    </row>
    <row r="98" ht="12.75">
      <c r="I98" s="1036"/>
    </row>
    <row r="99" ht="12.75">
      <c r="I99" s="1036"/>
    </row>
    <row r="100" ht="12.75">
      <c r="I100" s="1036"/>
    </row>
    <row r="101" ht="12.75">
      <c r="I101" s="1036"/>
    </row>
    <row r="102" ht="12.75">
      <c r="I102" s="1036"/>
    </row>
    <row r="103" ht="12.75">
      <c r="I103" s="1036"/>
    </row>
    <row r="104" ht="12.75">
      <c r="I104" s="1036"/>
    </row>
    <row r="105" ht="12.75">
      <c r="I105" s="1036"/>
    </row>
    <row r="106" ht="12.75">
      <c r="I106" s="1036"/>
    </row>
    <row r="107" ht="12.75">
      <c r="I107" s="1036"/>
    </row>
    <row r="108" ht="12.75">
      <c r="I108" s="1036"/>
    </row>
    <row r="109" ht="12.75">
      <c r="I109" s="1036"/>
    </row>
    <row r="110" ht="12.75">
      <c r="I110" s="1036"/>
    </row>
    <row r="111" ht="12.75">
      <c r="I111" s="1036"/>
    </row>
    <row r="112" ht="12.75">
      <c r="I112" s="1036"/>
    </row>
    <row r="113" ht="12.75">
      <c r="I113" s="1036"/>
    </row>
    <row r="114" ht="12.75">
      <c r="I114" s="1036"/>
    </row>
    <row r="115" ht="12.75">
      <c r="I115" s="1036"/>
    </row>
    <row r="116" ht="12.75">
      <c r="I116" s="1036"/>
    </row>
    <row r="117" ht="12.75">
      <c r="I117" s="1036"/>
    </row>
    <row r="118" ht="12.75">
      <c r="I118" s="1036"/>
    </row>
    <row r="119" ht="12.75">
      <c r="I119" s="1036"/>
    </row>
    <row r="120" ht="12.75">
      <c r="I120" s="1036"/>
    </row>
    <row r="121" ht="12.75">
      <c r="I121" s="1036"/>
    </row>
    <row r="122" ht="12.75">
      <c r="I122" s="1036"/>
    </row>
    <row r="123" ht="12.75">
      <c r="I123" s="1036"/>
    </row>
    <row r="124" ht="12.75">
      <c r="I124" s="1036"/>
    </row>
    <row r="125" ht="12.75">
      <c r="I125" s="1036"/>
    </row>
    <row r="126" ht="12.75">
      <c r="I126" s="1036"/>
    </row>
    <row r="127" ht="12.75">
      <c r="I127" s="1036"/>
    </row>
    <row r="128" ht="12.75">
      <c r="I128" s="1036"/>
    </row>
    <row r="129" ht="12.75">
      <c r="I129" s="1036"/>
    </row>
    <row r="130" ht="12.75">
      <c r="I130" s="1036"/>
    </row>
    <row r="131" ht="12.75">
      <c r="I131" s="1036"/>
    </row>
    <row r="132" ht="12.75">
      <c r="I132" s="1036"/>
    </row>
    <row r="133" ht="12.75">
      <c r="I133" s="1036"/>
    </row>
    <row r="134" ht="12.75">
      <c r="I134" s="1036"/>
    </row>
    <row r="135" ht="12.75">
      <c r="I135" s="1036"/>
    </row>
    <row r="136" ht="12.75">
      <c r="I136" s="1036"/>
    </row>
    <row r="137" ht="12.75">
      <c r="I137" s="1036"/>
    </row>
    <row r="138" ht="12.75">
      <c r="I138" s="1036"/>
    </row>
    <row r="139" ht="12.75">
      <c r="I139" s="1036"/>
    </row>
    <row r="140" ht="12.75">
      <c r="I140" s="1036"/>
    </row>
    <row r="141" ht="12.75">
      <c r="I141" s="1036"/>
    </row>
    <row r="142" ht="12.75">
      <c r="I142" s="1036"/>
    </row>
    <row r="143" ht="12.75">
      <c r="I143" s="1036"/>
    </row>
    <row r="144" ht="12.75">
      <c r="I144" s="1036"/>
    </row>
    <row r="145" ht="12.75">
      <c r="I145" s="1036"/>
    </row>
    <row r="146" ht="12.75">
      <c r="I146" s="1036"/>
    </row>
    <row r="147" ht="12.75">
      <c r="I147" s="1036"/>
    </row>
    <row r="148" ht="12.75">
      <c r="I148" s="1036"/>
    </row>
    <row r="149" ht="12.75">
      <c r="I149" s="1036"/>
    </row>
    <row r="150" ht="12.75">
      <c r="I150" s="1036"/>
    </row>
    <row r="151" ht="12.75">
      <c r="I151" s="1036"/>
    </row>
    <row r="152" ht="12.75">
      <c r="I152" s="1036"/>
    </row>
    <row r="153" ht="12.75">
      <c r="I153" s="1036"/>
    </row>
    <row r="154" ht="12.75">
      <c r="I154" s="1036"/>
    </row>
    <row r="155" ht="12.75">
      <c r="I155" s="1036"/>
    </row>
    <row r="156" ht="12.75">
      <c r="I156" s="1036"/>
    </row>
    <row r="157" ht="12.75">
      <c r="I157" s="1036"/>
    </row>
    <row r="158" ht="12.75">
      <c r="I158" s="1036"/>
    </row>
    <row r="159" ht="12.75">
      <c r="I159" s="1036"/>
    </row>
    <row r="160" ht="12.75">
      <c r="I160" s="1036"/>
    </row>
    <row r="161" ht="12.75">
      <c r="I161" s="1036"/>
    </row>
    <row r="162" ht="12.75">
      <c r="I162" s="1036"/>
    </row>
    <row r="163" ht="12.75">
      <c r="I163" s="1036"/>
    </row>
    <row r="164" ht="12.75">
      <c r="I164" s="1036"/>
    </row>
    <row r="165" ht="12.75">
      <c r="I165" s="1036"/>
    </row>
    <row r="166" ht="12.75">
      <c r="I166" s="1036"/>
    </row>
    <row r="167" ht="12.75">
      <c r="I167" s="1036"/>
    </row>
    <row r="168" ht="12.75">
      <c r="I168" s="1036"/>
    </row>
    <row r="169" ht="12.75">
      <c r="I169" s="1036"/>
    </row>
    <row r="170" ht="12.75">
      <c r="I170" s="1036"/>
    </row>
    <row r="171" ht="12.75">
      <c r="I171" s="1036"/>
    </row>
    <row r="172" ht="12.75">
      <c r="I172" s="1036"/>
    </row>
    <row r="173" ht="12.75">
      <c r="I173" s="1036"/>
    </row>
    <row r="174" ht="12.75">
      <c r="I174" s="1036"/>
    </row>
    <row r="175" ht="12.75">
      <c r="I175" s="1036"/>
    </row>
    <row r="176" ht="12.75">
      <c r="I176" s="1036"/>
    </row>
    <row r="177" ht="12.75">
      <c r="I177" s="1036"/>
    </row>
    <row r="178" ht="12.75">
      <c r="I178" s="1036"/>
    </row>
    <row r="179" ht="12.75">
      <c r="I179" s="1036"/>
    </row>
    <row r="180" ht="12.75">
      <c r="I180" s="1036"/>
    </row>
    <row r="181" ht="12.75">
      <c r="I181" s="1036"/>
    </row>
    <row r="182" ht="12.75">
      <c r="I182" s="1036"/>
    </row>
    <row r="183" ht="12.75">
      <c r="I183" s="1036"/>
    </row>
    <row r="184" ht="12.75">
      <c r="I184" s="1036"/>
    </row>
    <row r="185" ht="12.75">
      <c r="I185" s="1036"/>
    </row>
    <row r="186" ht="12.75">
      <c r="I186" s="1036"/>
    </row>
    <row r="187" ht="12.75">
      <c r="I187" s="1036"/>
    </row>
    <row r="188" ht="12.75">
      <c r="I188" s="1036"/>
    </row>
    <row r="189" ht="12.75">
      <c r="I189" s="1036"/>
    </row>
    <row r="190" ht="12.75">
      <c r="I190" s="1036"/>
    </row>
    <row r="191" ht="12.75">
      <c r="I191" s="1036"/>
    </row>
    <row r="192" ht="12.75">
      <c r="I192" s="1036"/>
    </row>
    <row r="193" ht="12.75">
      <c r="I193" s="1036"/>
    </row>
    <row r="194" ht="12.75">
      <c r="I194" s="1036"/>
    </row>
    <row r="195" ht="12.75">
      <c r="I195" s="1036"/>
    </row>
    <row r="196" ht="12.75">
      <c r="I196" s="1036"/>
    </row>
    <row r="197" ht="12.75">
      <c r="I197" s="1036"/>
    </row>
    <row r="198" ht="12.75">
      <c r="I198" s="1036"/>
    </row>
    <row r="199" ht="12.75">
      <c r="I199" s="1036"/>
    </row>
    <row r="200" ht="12.75">
      <c r="I200" s="1036"/>
    </row>
    <row r="201" ht="12.75">
      <c r="I201" s="1036"/>
    </row>
    <row r="202" ht="12.75">
      <c r="I202" s="1036"/>
    </row>
    <row r="203" ht="12.75">
      <c r="I203" s="1036"/>
    </row>
    <row r="204" ht="12.75">
      <c r="I204" s="1036"/>
    </row>
    <row r="205" ht="12.75">
      <c r="I205" s="1036"/>
    </row>
    <row r="206" ht="12.75">
      <c r="I206" s="1036"/>
    </row>
    <row r="207" ht="12.75">
      <c r="I207" s="1036"/>
    </row>
    <row r="208" ht="12.75">
      <c r="I208" s="1036"/>
    </row>
    <row r="209" ht="12.75">
      <c r="I209" s="1036"/>
    </row>
    <row r="210" ht="12.75">
      <c r="I210" s="1036"/>
    </row>
    <row r="211" ht="12.75">
      <c r="I211" s="1036"/>
    </row>
    <row r="212" ht="12.75">
      <c r="I212" s="1036"/>
    </row>
    <row r="213" ht="12.75">
      <c r="I213" s="1036"/>
    </row>
    <row r="214" ht="12.75">
      <c r="I214" s="1036"/>
    </row>
    <row r="215" ht="12.75">
      <c r="I215" s="1036"/>
    </row>
    <row r="216" ht="12.75">
      <c r="I216" s="1036"/>
    </row>
    <row r="217" ht="12.75">
      <c r="I217" s="1036"/>
    </row>
    <row r="218" ht="12.75">
      <c r="I218" s="1036"/>
    </row>
    <row r="219" ht="12.75">
      <c r="I219" s="1036"/>
    </row>
    <row r="220" ht="12.75">
      <c r="I220" s="1036"/>
    </row>
    <row r="221" ht="12.75">
      <c r="I221" s="1036"/>
    </row>
    <row r="222" ht="12.75">
      <c r="I222" s="1036"/>
    </row>
    <row r="223" ht="12.75">
      <c r="I223" s="1036"/>
    </row>
    <row r="224" ht="12.75">
      <c r="I224" s="1036"/>
    </row>
    <row r="225" ht="12.75">
      <c r="I225" s="1036"/>
    </row>
    <row r="226" ht="12.75">
      <c r="I226" s="1036"/>
    </row>
    <row r="227" ht="12.75">
      <c r="I227" s="1036"/>
    </row>
    <row r="228" ht="12.75">
      <c r="I228" s="1036"/>
    </row>
    <row r="229" ht="12.75">
      <c r="I229" s="1036"/>
    </row>
    <row r="230" ht="12.75">
      <c r="I230" s="1036"/>
    </row>
    <row r="231" ht="12.75">
      <c r="I231" s="1036"/>
    </row>
    <row r="232" ht="12.75">
      <c r="I232" s="1036"/>
    </row>
    <row r="233" ht="12.75">
      <c r="I233" s="1036"/>
    </row>
    <row r="234" ht="12.75">
      <c r="I234" s="1036"/>
    </row>
    <row r="235" ht="12.75">
      <c r="I235" s="1036"/>
    </row>
    <row r="236" ht="12.75">
      <c r="I236" s="1036"/>
    </row>
    <row r="237" ht="12.75">
      <c r="I237" s="1036"/>
    </row>
    <row r="238" ht="12.75">
      <c r="I238" s="1036"/>
    </row>
    <row r="239" ht="12.75">
      <c r="I239" s="1036"/>
    </row>
    <row r="240" ht="12.75">
      <c r="I240" s="1036"/>
    </row>
    <row r="241" ht="12.75">
      <c r="I241" s="1036"/>
    </row>
    <row r="242" ht="12.75">
      <c r="I242" s="1036"/>
    </row>
    <row r="243" ht="12.75">
      <c r="I243" s="1036"/>
    </row>
    <row r="244" ht="12.75">
      <c r="I244" s="1036"/>
    </row>
    <row r="245" ht="12.75">
      <c r="I245" s="1036"/>
    </row>
    <row r="246" ht="12.75">
      <c r="I246" s="1036"/>
    </row>
    <row r="247" ht="12.75">
      <c r="I247" s="1036"/>
    </row>
    <row r="248" ht="12.75">
      <c r="I248" s="1036"/>
    </row>
    <row r="249" ht="12.75">
      <c r="I249" s="1036"/>
    </row>
    <row r="250" ht="12.75">
      <c r="I250" s="1036"/>
    </row>
    <row r="251" ht="12.75">
      <c r="I251" s="1036"/>
    </row>
    <row r="252" ht="12.75">
      <c r="I252" s="1036"/>
    </row>
    <row r="253" ht="12.75">
      <c r="I253" s="1036"/>
    </row>
    <row r="254" ht="12.75">
      <c r="I254" s="1036"/>
    </row>
    <row r="255" ht="12.75">
      <c r="I255" s="1036"/>
    </row>
    <row r="256" ht="12.75">
      <c r="I256" s="1036"/>
    </row>
    <row r="257" ht="12.75">
      <c r="I257" s="1036"/>
    </row>
    <row r="258" ht="12.75">
      <c r="I258" s="1036"/>
    </row>
    <row r="259" ht="12.75">
      <c r="I259" s="1036"/>
    </row>
    <row r="260" ht="12.75">
      <c r="I260" s="1036"/>
    </row>
    <row r="261" ht="12.75">
      <c r="I261" s="1036"/>
    </row>
    <row r="262" ht="12.75">
      <c r="I262" s="1036"/>
    </row>
    <row r="263" ht="12.75">
      <c r="I263" s="1036"/>
    </row>
    <row r="264" ht="12.75">
      <c r="I264" s="1036"/>
    </row>
    <row r="265" ht="12.75">
      <c r="I265" s="1036"/>
    </row>
    <row r="266" ht="12.75">
      <c r="I266" s="1036"/>
    </row>
    <row r="267" ht="12.75">
      <c r="I267" s="1036"/>
    </row>
    <row r="268" ht="12.75">
      <c r="I268" s="1036"/>
    </row>
    <row r="269" ht="12.75">
      <c r="I269" s="1036"/>
    </row>
    <row r="270" ht="12.75">
      <c r="I270" s="1036"/>
    </row>
    <row r="271" ht="12.75">
      <c r="I271" s="1036"/>
    </row>
    <row r="272" ht="12.75">
      <c r="I272" s="1036"/>
    </row>
    <row r="273" ht="12.75">
      <c r="I273" s="1036"/>
    </row>
    <row r="274" ht="12.75">
      <c r="I274" s="1036"/>
    </row>
    <row r="275" ht="12.75">
      <c r="I275" s="1036"/>
    </row>
    <row r="276" ht="12.75">
      <c r="I276" s="1036"/>
    </row>
    <row r="277" ht="12.75">
      <c r="I277" s="1036"/>
    </row>
    <row r="278" ht="12.75">
      <c r="I278" s="1036"/>
    </row>
    <row r="279" ht="12.75">
      <c r="I279" s="1036"/>
    </row>
    <row r="280" ht="12.75">
      <c r="I280" s="1036"/>
    </row>
    <row r="281" ht="12.75">
      <c r="I281" s="1036"/>
    </row>
    <row r="282" ht="12.75">
      <c r="I282" s="1036"/>
    </row>
    <row r="283" ht="12.75">
      <c r="I283" s="1036"/>
    </row>
    <row r="284" ht="12.75">
      <c r="I284" s="1036"/>
    </row>
    <row r="285" ht="12.75">
      <c r="I285" s="1036"/>
    </row>
    <row r="286" ht="12.75">
      <c r="I286" s="1036"/>
    </row>
    <row r="287" ht="12.75">
      <c r="I287" s="1036"/>
    </row>
    <row r="288" ht="12.75">
      <c r="I288" s="1036"/>
    </row>
    <row r="289" ht="12.75">
      <c r="I289" s="1036"/>
    </row>
    <row r="290" ht="12.75">
      <c r="I290" s="1036"/>
    </row>
    <row r="291" ht="12.75">
      <c r="I291" s="1036"/>
    </row>
    <row r="292" ht="12.75">
      <c r="I292" s="1036"/>
    </row>
    <row r="293" ht="12.75">
      <c r="I293" s="1036"/>
    </row>
    <row r="294" ht="12.75">
      <c r="I294" s="1036"/>
    </row>
    <row r="295" ht="12.75">
      <c r="I295" s="1036"/>
    </row>
    <row r="296" ht="12.75">
      <c r="I296" s="1036"/>
    </row>
    <row r="297" ht="12.75">
      <c r="I297" s="1036"/>
    </row>
    <row r="298" ht="12.75">
      <c r="I298" s="1036"/>
    </row>
    <row r="299" ht="12.75">
      <c r="I299" s="1036"/>
    </row>
    <row r="300" ht="12.75">
      <c r="I300" s="1036"/>
    </row>
    <row r="301" ht="12.75">
      <c r="I301" s="1036"/>
    </row>
    <row r="302" ht="12.75">
      <c r="I302" s="1036"/>
    </row>
    <row r="303" ht="12.75">
      <c r="I303" s="1036"/>
    </row>
    <row r="304" ht="12.75">
      <c r="I304" s="1036"/>
    </row>
    <row r="305" ht="12.75">
      <c r="I305" s="1036"/>
    </row>
    <row r="306" ht="12.75">
      <c r="I306" s="1036"/>
    </row>
    <row r="307" ht="12.75">
      <c r="I307" s="1036"/>
    </row>
    <row r="308" ht="12.75">
      <c r="I308" s="1036"/>
    </row>
    <row r="309" ht="12.75">
      <c r="I309" s="1036"/>
    </row>
    <row r="310" ht="12.75">
      <c r="I310" s="1036"/>
    </row>
    <row r="311" ht="12.75">
      <c r="I311" s="1036"/>
    </row>
    <row r="312" ht="12.75">
      <c r="I312" s="1036"/>
    </row>
    <row r="313" ht="12.75">
      <c r="I313" s="1036"/>
    </row>
    <row r="314" ht="12.75">
      <c r="I314" s="1036"/>
    </row>
    <row r="315" ht="12.75">
      <c r="I315" s="1036"/>
    </row>
    <row r="316" ht="12.75">
      <c r="I316" s="1036"/>
    </row>
    <row r="317" ht="12.75">
      <c r="I317" s="1036"/>
    </row>
    <row r="318" ht="12.75">
      <c r="I318" s="1036"/>
    </row>
    <row r="319" ht="12.75">
      <c r="I319" s="1036"/>
    </row>
    <row r="320" ht="12.75">
      <c r="I320" s="1036"/>
    </row>
    <row r="321" ht="12.75">
      <c r="I321" s="1036"/>
    </row>
    <row r="322" ht="12.75">
      <c r="I322" s="1036"/>
    </row>
    <row r="323" ht="12.75">
      <c r="I323" s="1036"/>
    </row>
    <row r="324" ht="12.75">
      <c r="I324" s="1036"/>
    </row>
    <row r="325" ht="12.75">
      <c r="I325" s="1036"/>
    </row>
    <row r="326" ht="12.75">
      <c r="I326" s="1036"/>
    </row>
    <row r="327" ht="12.75">
      <c r="I327" s="1036"/>
    </row>
    <row r="328" ht="12.75">
      <c r="I328" s="1036"/>
    </row>
    <row r="329" ht="12.75">
      <c r="I329" s="1036"/>
    </row>
    <row r="330" ht="12.75">
      <c r="I330" s="1036"/>
    </row>
    <row r="331" ht="12.75">
      <c r="I331" s="1036"/>
    </row>
    <row r="332" ht="12.75">
      <c r="I332" s="1036"/>
    </row>
    <row r="333" ht="12.75">
      <c r="I333" s="1036"/>
    </row>
    <row r="334" ht="12.75">
      <c r="I334" s="1036"/>
    </row>
    <row r="335" ht="12.75">
      <c r="I335" s="1036"/>
    </row>
    <row r="336" ht="12.75">
      <c r="I336" s="1036"/>
    </row>
    <row r="337" ht="12.75">
      <c r="I337" s="1036"/>
    </row>
    <row r="338" ht="12.75">
      <c r="I338" s="1036"/>
    </row>
    <row r="339" ht="12.75">
      <c r="I339" s="1036"/>
    </row>
    <row r="340" ht="12.75">
      <c r="I340" s="1325"/>
    </row>
    <row r="341" ht="12.75">
      <c r="I341" s="1325"/>
    </row>
    <row r="342" ht="12.75">
      <c r="I342" s="1325"/>
    </row>
    <row r="343" ht="12.75">
      <c r="I343" s="1325"/>
    </row>
    <row r="344" ht="12.75">
      <c r="I344" s="1325"/>
    </row>
    <row r="345" ht="12.75">
      <c r="I345" s="1325"/>
    </row>
    <row r="346" ht="12.75">
      <c r="I346" s="1325"/>
    </row>
    <row r="347" ht="12.75">
      <c r="I347" s="1325"/>
    </row>
    <row r="348" ht="12.75">
      <c r="I348" s="1325"/>
    </row>
    <row r="349" ht="12.75">
      <c r="I349" s="1325"/>
    </row>
    <row r="350" ht="12.75">
      <c r="I350" s="1325"/>
    </row>
    <row r="351" ht="12.75">
      <c r="I351" s="1325"/>
    </row>
    <row r="352" ht="12.75">
      <c r="I352" s="1325"/>
    </row>
    <row r="353" ht="12.75">
      <c r="I353" s="1325"/>
    </row>
    <row r="354" ht="12.75">
      <c r="I354" s="1325"/>
    </row>
    <row r="355" ht="12.75">
      <c r="I355" s="1325"/>
    </row>
    <row r="356" ht="12.75">
      <c r="I356" s="1325"/>
    </row>
    <row r="357" ht="12.75">
      <c r="I357" s="1325"/>
    </row>
    <row r="358" ht="12.75">
      <c r="I358" s="1325"/>
    </row>
    <row r="359" ht="12.75">
      <c r="I359" s="1325"/>
    </row>
    <row r="360" ht="12.75">
      <c r="I360" s="1325"/>
    </row>
    <row r="361" ht="12.75">
      <c r="I361" s="1325"/>
    </row>
    <row r="362" ht="12.75">
      <c r="I362" s="1325"/>
    </row>
    <row r="363" ht="12.75">
      <c r="I363" s="1325"/>
    </row>
    <row r="364" ht="12.75">
      <c r="I364" s="1325"/>
    </row>
    <row r="365" ht="12.75">
      <c r="I365" s="1325"/>
    </row>
    <row r="366" ht="12.75">
      <c r="I366" s="1325"/>
    </row>
    <row r="367" ht="12.75">
      <c r="I367" s="1325"/>
    </row>
    <row r="368" ht="12.75">
      <c r="I368" s="1325"/>
    </row>
    <row r="369" ht="12.75">
      <c r="I369" s="1325"/>
    </row>
    <row r="370" ht="12.75">
      <c r="I370" s="1325"/>
    </row>
    <row r="371" ht="12.75">
      <c r="I371" s="1325"/>
    </row>
    <row r="372" ht="12.75">
      <c r="I372" s="1325"/>
    </row>
    <row r="373" ht="12.75">
      <c r="I373" s="1325"/>
    </row>
    <row r="374" ht="12.75">
      <c r="I374" s="1325"/>
    </row>
    <row r="375" ht="12.75">
      <c r="I375" s="1325"/>
    </row>
    <row r="376" ht="12.75">
      <c r="I376" s="1325"/>
    </row>
    <row r="377" ht="12.75">
      <c r="I377" s="1325"/>
    </row>
    <row r="378" ht="12.75">
      <c r="I378" s="1325"/>
    </row>
    <row r="379" ht="12.75">
      <c r="I379" s="1325"/>
    </row>
    <row r="380" ht="12.75">
      <c r="I380" s="1325"/>
    </row>
    <row r="381" ht="12.75">
      <c r="I381" s="1325"/>
    </row>
    <row r="382" ht="12.75">
      <c r="I382" s="1325"/>
    </row>
    <row r="383" ht="12.75">
      <c r="I383" s="1325"/>
    </row>
    <row r="384" ht="12.75">
      <c r="I384" s="1325"/>
    </row>
    <row r="385" ht="12.75">
      <c r="I385" s="1325"/>
    </row>
    <row r="386" ht="12.75">
      <c r="I386" s="1325"/>
    </row>
    <row r="387" ht="12.75">
      <c r="I387" s="1325"/>
    </row>
    <row r="388" ht="12.75">
      <c r="I388" s="1325"/>
    </row>
    <row r="389" ht="12.75">
      <c r="I389" s="1325"/>
    </row>
    <row r="390" ht="12.75">
      <c r="I390" s="1325"/>
    </row>
    <row r="391" ht="12.75">
      <c r="I391" s="1325"/>
    </row>
    <row r="392" ht="12.75">
      <c r="I392" s="1325"/>
    </row>
    <row r="393" ht="12.75">
      <c r="I393" s="1325"/>
    </row>
    <row r="394" ht="12.75">
      <c r="I394" s="1325"/>
    </row>
    <row r="395" ht="12.75">
      <c r="I395" s="1325"/>
    </row>
    <row r="396" ht="12.75">
      <c r="I396" s="1325"/>
    </row>
    <row r="397" ht="12.75">
      <c r="I397" s="1325"/>
    </row>
    <row r="398" ht="12.75">
      <c r="I398" s="1325"/>
    </row>
    <row r="399" ht="12.75">
      <c r="I399" s="1325"/>
    </row>
    <row r="400" ht="12.75">
      <c r="I400" s="1325"/>
    </row>
    <row r="401" ht="12.75">
      <c r="I401" s="1325"/>
    </row>
    <row r="402" ht="12.75">
      <c r="I402" s="1325"/>
    </row>
    <row r="403" ht="12.75">
      <c r="I403" s="1325"/>
    </row>
    <row r="404" ht="12.75">
      <c r="I404" s="1325"/>
    </row>
    <row r="405" ht="12.75">
      <c r="I405" s="1325"/>
    </row>
    <row r="406" ht="12.75">
      <c r="I406" s="1325"/>
    </row>
    <row r="407" ht="12.75">
      <c r="I407" s="1325"/>
    </row>
    <row r="408" ht="12.75">
      <c r="I408" s="1325"/>
    </row>
    <row r="409" ht="12.75">
      <c r="I409" s="1325"/>
    </row>
    <row r="410" ht="12.75">
      <c r="I410" s="1325"/>
    </row>
    <row r="411" ht="12.75">
      <c r="I411" s="1325"/>
    </row>
    <row r="412" ht="12.75">
      <c r="I412" s="1325"/>
    </row>
    <row r="413" ht="12.75">
      <c r="I413" s="1325"/>
    </row>
    <row r="414" ht="12.75">
      <c r="I414" s="1325"/>
    </row>
    <row r="415" ht="12.75">
      <c r="I415" s="1325"/>
    </row>
    <row r="416" ht="12.75">
      <c r="I416" s="1325"/>
    </row>
    <row r="417" ht="12.75">
      <c r="I417" s="1325"/>
    </row>
    <row r="418" ht="12.75">
      <c r="I418" s="1325"/>
    </row>
    <row r="419" ht="12.75">
      <c r="I419" s="1325"/>
    </row>
    <row r="420" ht="12.75">
      <c r="I420" s="1325"/>
    </row>
    <row r="421" ht="12.75">
      <c r="I421" s="1325"/>
    </row>
    <row r="422" ht="12.75">
      <c r="I422" s="1325"/>
    </row>
    <row r="423" ht="12.75">
      <c r="I423" s="1325"/>
    </row>
    <row r="424" ht="12.75">
      <c r="I424" s="1325"/>
    </row>
    <row r="425" ht="12.75">
      <c r="I425" s="1325"/>
    </row>
    <row r="426" ht="12.75">
      <c r="I426" s="1325"/>
    </row>
    <row r="427" ht="12.75">
      <c r="I427" s="1325"/>
    </row>
    <row r="428" ht="12.75">
      <c r="I428" s="1325"/>
    </row>
    <row r="429" ht="12.75">
      <c r="I429" s="1325"/>
    </row>
    <row r="430" ht="12.75">
      <c r="I430" s="1325"/>
    </row>
    <row r="431" ht="12.75">
      <c r="I431" s="1325"/>
    </row>
    <row r="432" ht="12.75">
      <c r="I432" s="1325"/>
    </row>
    <row r="433" ht="12.75">
      <c r="I433" s="1325"/>
    </row>
    <row r="434" ht="12.75">
      <c r="I434" s="1325"/>
    </row>
    <row r="435" ht="12.75">
      <c r="I435" s="1325"/>
    </row>
    <row r="436" ht="12.75">
      <c r="I436" s="1325"/>
    </row>
    <row r="437" ht="12.75">
      <c r="I437" s="1325"/>
    </row>
    <row r="438" ht="12.75">
      <c r="I438" s="1325"/>
    </row>
    <row r="439" ht="12.75">
      <c r="I439" s="1325"/>
    </row>
    <row r="440" ht="12.75">
      <c r="I440" s="1325"/>
    </row>
    <row r="441" ht="12.75">
      <c r="I441" s="1325"/>
    </row>
    <row r="442" ht="12.75">
      <c r="I442" s="1325"/>
    </row>
    <row r="443" ht="12.75">
      <c r="I443" s="1325"/>
    </row>
    <row r="444" ht="12.75">
      <c r="I444" s="1325"/>
    </row>
    <row r="445" ht="12.75">
      <c r="I445" s="1325"/>
    </row>
    <row r="446" ht="12.75">
      <c r="I446" s="1325"/>
    </row>
    <row r="447" ht="12.75">
      <c r="I447" s="1325"/>
    </row>
    <row r="448" ht="12.75">
      <c r="I448" s="1325"/>
    </row>
    <row r="449" ht="12.75">
      <c r="I449" s="1325"/>
    </row>
    <row r="450" ht="12.75">
      <c r="I450" s="1325"/>
    </row>
    <row r="451" ht="12.75">
      <c r="I451" s="1325"/>
    </row>
    <row r="452" ht="12.75">
      <c r="I452" s="1325"/>
    </row>
    <row r="453" ht="12.75">
      <c r="I453" s="1325"/>
    </row>
    <row r="454" ht="12.75">
      <c r="I454" s="1325"/>
    </row>
    <row r="455" ht="12.75">
      <c r="I455" s="1325"/>
    </row>
    <row r="456" ht="12.75">
      <c r="I456" s="1325"/>
    </row>
    <row r="457" ht="12.75">
      <c r="I457" s="1325"/>
    </row>
    <row r="458" ht="12.75">
      <c r="I458" s="1325"/>
    </row>
    <row r="459" ht="12.75">
      <c r="I459" s="1325"/>
    </row>
    <row r="460" ht="12.75">
      <c r="I460" s="1325"/>
    </row>
    <row r="461" ht="12.75">
      <c r="I461" s="1325"/>
    </row>
    <row r="462" ht="12.75">
      <c r="I462" s="1325"/>
    </row>
    <row r="463" ht="12.75">
      <c r="I463" s="1325"/>
    </row>
    <row r="464" ht="12.75">
      <c r="I464" s="1325"/>
    </row>
    <row r="465" ht="12.75">
      <c r="I465" s="1325"/>
    </row>
    <row r="466" ht="12.75">
      <c r="I466" s="1325"/>
    </row>
    <row r="467" ht="12.75">
      <c r="I467" s="1325"/>
    </row>
    <row r="468" ht="12.75">
      <c r="I468" s="1325"/>
    </row>
    <row r="469" ht="12.75">
      <c r="I469" s="1325"/>
    </row>
    <row r="470" ht="12.75">
      <c r="I470" s="1325"/>
    </row>
    <row r="471" ht="12.75">
      <c r="I471" s="1325"/>
    </row>
    <row r="472" ht="12.75">
      <c r="I472" s="1325"/>
    </row>
    <row r="473" ht="12.75">
      <c r="I473" s="1325"/>
    </row>
    <row r="474" ht="12.75">
      <c r="I474" s="1325"/>
    </row>
    <row r="475" ht="12.75">
      <c r="I475" s="1325"/>
    </row>
    <row r="476" ht="12.75">
      <c r="I476" s="1325"/>
    </row>
    <row r="477" ht="12.75">
      <c r="I477" s="1325"/>
    </row>
    <row r="478" ht="12.75">
      <c r="I478" s="1325"/>
    </row>
    <row r="479" ht="12.75">
      <c r="I479" s="1325"/>
    </row>
    <row r="480" ht="12.75">
      <c r="I480" s="1325"/>
    </row>
    <row r="481" ht="12.75">
      <c r="I481" s="1325"/>
    </row>
    <row r="482" ht="12.75">
      <c r="I482" s="1325"/>
    </row>
    <row r="483" ht="12.75">
      <c r="I483" s="1325"/>
    </row>
    <row r="484" ht="12.75">
      <c r="I484" s="1325"/>
    </row>
    <row r="485" ht="12.75">
      <c r="I485" s="1325"/>
    </row>
    <row r="486" ht="12.75">
      <c r="I486" s="1325"/>
    </row>
    <row r="487" ht="12.75">
      <c r="I487" s="1325"/>
    </row>
    <row r="488" ht="12.75">
      <c r="I488" s="1325"/>
    </row>
    <row r="489" ht="12.75">
      <c r="I489" s="1325"/>
    </row>
    <row r="490" ht="12.75">
      <c r="I490" s="1325"/>
    </row>
    <row r="491" ht="12.75">
      <c r="I491" s="1325"/>
    </row>
    <row r="492" ht="12.75">
      <c r="I492" s="1325"/>
    </row>
    <row r="493" ht="12.75">
      <c r="I493" s="1325"/>
    </row>
    <row r="494" ht="12.75">
      <c r="I494" s="1325"/>
    </row>
    <row r="495" ht="12.75">
      <c r="I495" s="1325"/>
    </row>
    <row r="496" ht="12.75">
      <c r="I496" s="1325"/>
    </row>
    <row r="497" ht="12.75">
      <c r="I497" s="1325"/>
    </row>
    <row r="498" ht="12.75">
      <c r="I498" s="1325"/>
    </row>
    <row r="499" ht="12.75">
      <c r="I499" s="1325"/>
    </row>
    <row r="500" ht="12.75">
      <c r="I500" s="1325"/>
    </row>
    <row r="501" ht="12.75">
      <c r="I501" s="1325"/>
    </row>
    <row r="502" ht="12.75">
      <c r="I502" s="1325"/>
    </row>
    <row r="503" ht="12.75">
      <c r="I503" s="1325"/>
    </row>
    <row r="504" ht="12.75">
      <c r="I504" s="1325"/>
    </row>
    <row r="505" ht="12.75">
      <c r="I505" s="1325"/>
    </row>
    <row r="506" ht="12.75">
      <c r="I506" s="1325"/>
    </row>
    <row r="507" ht="12.75">
      <c r="I507" s="1325"/>
    </row>
    <row r="508" ht="12.75">
      <c r="I508" s="1325"/>
    </row>
    <row r="509" ht="12.75">
      <c r="I509" s="1325"/>
    </row>
    <row r="510" ht="12.75">
      <c r="I510" s="1325"/>
    </row>
    <row r="511" ht="12.75">
      <c r="I511" s="1325"/>
    </row>
    <row r="512" ht="12.75">
      <c r="I512" s="1325"/>
    </row>
    <row r="513" ht="12.75">
      <c r="I513" s="1325"/>
    </row>
    <row r="514" ht="12.75">
      <c r="I514" s="1325"/>
    </row>
    <row r="515" ht="12.75">
      <c r="I515" s="1325"/>
    </row>
    <row r="516" ht="12.75">
      <c r="I516" s="1325"/>
    </row>
    <row r="517" ht="12.75">
      <c r="I517" s="1325"/>
    </row>
    <row r="518" ht="12.75">
      <c r="I518" s="1325"/>
    </row>
    <row r="519" ht="12.75">
      <c r="I519" s="1325"/>
    </row>
    <row r="520" ht="12.75">
      <c r="I520" s="1325"/>
    </row>
    <row r="521" ht="12.75">
      <c r="I521" s="1325"/>
    </row>
    <row r="522" ht="12.75">
      <c r="I522" s="1325"/>
    </row>
    <row r="523" ht="12.75">
      <c r="I523" s="1325"/>
    </row>
    <row r="524" ht="12.75">
      <c r="I524" s="1325"/>
    </row>
    <row r="525" ht="12.75">
      <c r="I525" s="1325"/>
    </row>
    <row r="526" ht="12.75">
      <c r="I526" s="1325"/>
    </row>
    <row r="527" ht="12.75">
      <c r="I527" s="1325"/>
    </row>
    <row r="528" ht="12.75">
      <c r="I528" s="1325"/>
    </row>
    <row r="529" ht="12.75">
      <c r="I529" s="1325"/>
    </row>
    <row r="530" ht="12.75">
      <c r="I530" s="1325"/>
    </row>
    <row r="531" ht="12.75">
      <c r="I531" s="1325"/>
    </row>
    <row r="532" ht="12.75">
      <c r="I532" s="1325"/>
    </row>
    <row r="533" ht="12.75">
      <c r="I533" s="1325"/>
    </row>
    <row r="534" ht="12.75">
      <c r="I534" s="1325"/>
    </row>
    <row r="535" ht="12.75">
      <c r="I535" s="1325"/>
    </row>
    <row r="536" ht="12.75">
      <c r="I536" s="1325"/>
    </row>
    <row r="537" ht="12.75">
      <c r="I537" s="1325"/>
    </row>
    <row r="538" ht="12.75">
      <c r="I538" s="1325"/>
    </row>
    <row r="539" ht="12.75">
      <c r="I539" s="1325"/>
    </row>
    <row r="540" ht="12.75">
      <c r="I540" s="1325"/>
    </row>
    <row r="541" ht="12.75">
      <c r="I541" s="1325"/>
    </row>
    <row r="542" ht="12.75">
      <c r="I542" s="1325"/>
    </row>
    <row r="543" ht="12.75">
      <c r="I543" s="1325"/>
    </row>
    <row r="544" ht="12.75">
      <c r="I544" s="1325"/>
    </row>
    <row r="545" ht="12.75">
      <c r="I545" s="1325"/>
    </row>
    <row r="546" ht="12.75">
      <c r="I546" s="1325"/>
    </row>
    <row r="547" ht="12.75">
      <c r="I547" s="1325"/>
    </row>
    <row r="548" ht="12.75">
      <c r="I548" s="1325"/>
    </row>
    <row r="549" ht="12.75">
      <c r="I549" s="1325"/>
    </row>
    <row r="550" ht="12.75">
      <c r="I550" s="1325"/>
    </row>
    <row r="551" ht="12.75">
      <c r="I551" s="1325"/>
    </row>
    <row r="552" ht="12.75">
      <c r="I552" s="1325"/>
    </row>
    <row r="553" ht="12.75">
      <c r="I553" s="1325"/>
    </row>
    <row r="554" ht="12.75">
      <c r="I554" s="1325"/>
    </row>
    <row r="555" ht="12.75">
      <c r="I555" s="1325"/>
    </row>
    <row r="556" ht="12.75">
      <c r="I556" s="1325"/>
    </row>
    <row r="557" ht="12.75">
      <c r="I557" s="1325"/>
    </row>
    <row r="558" ht="12.75">
      <c r="I558" s="1325"/>
    </row>
    <row r="559" ht="12.75">
      <c r="I559" s="1325"/>
    </row>
    <row r="560" ht="12.75">
      <c r="I560" s="1325"/>
    </row>
    <row r="561" ht="12.75">
      <c r="I561" s="1325"/>
    </row>
    <row r="562" ht="12.75">
      <c r="I562" s="1325"/>
    </row>
    <row r="563" ht="12.75">
      <c r="I563" s="1325"/>
    </row>
    <row r="564" ht="12.75">
      <c r="I564" s="1325"/>
    </row>
    <row r="565" ht="12.75">
      <c r="I565" s="1325"/>
    </row>
    <row r="566" ht="12.75">
      <c r="I566" s="1325"/>
    </row>
    <row r="567" ht="12.75">
      <c r="I567" s="1325"/>
    </row>
    <row r="568" ht="12.75">
      <c r="I568" s="1325"/>
    </row>
    <row r="569" ht="12.75">
      <c r="I569" s="1325"/>
    </row>
    <row r="570" ht="12.75">
      <c r="I570" s="1325"/>
    </row>
    <row r="571" ht="12.75">
      <c r="I571" s="1325"/>
    </row>
    <row r="572" ht="12.75">
      <c r="I572" s="1325"/>
    </row>
    <row r="573" ht="12.75">
      <c r="I573" s="1325"/>
    </row>
    <row r="574" ht="12.75">
      <c r="I574" s="1325"/>
    </row>
    <row r="575" ht="12.75">
      <c r="I575" s="1325"/>
    </row>
    <row r="576" ht="12.75">
      <c r="I576" s="1325"/>
    </row>
    <row r="577" ht="12.75">
      <c r="I577" s="1325"/>
    </row>
    <row r="578" ht="12.75">
      <c r="I578" s="1325"/>
    </row>
    <row r="579" ht="12.75">
      <c r="I579" s="1325"/>
    </row>
    <row r="580" ht="12.75">
      <c r="I580" s="1325"/>
    </row>
    <row r="581" ht="12.75">
      <c r="I581" s="1325"/>
    </row>
    <row r="582" ht="12.75">
      <c r="I582" s="1325"/>
    </row>
    <row r="583" ht="12.75">
      <c r="I583" s="1325"/>
    </row>
    <row r="584" ht="12.75">
      <c r="I584" s="1325"/>
    </row>
    <row r="585" ht="12.75">
      <c r="I585" s="1325"/>
    </row>
    <row r="586" ht="12.75">
      <c r="I586" s="1325"/>
    </row>
    <row r="587" ht="12.75">
      <c r="I587" s="1325"/>
    </row>
    <row r="588" ht="12.75">
      <c r="I588" s="1325"/>
    </row>
    <row r="589" ht="12.75">
      <c r="I589" s="1325"/>
    </row>
    <row r="590" ht="12.75">
      <c r="I590" s="1325"/>
    </row>
    <row r="591" ht="12.75">
      <c r="I591" s="1325"/>
    </row>
    <row r="592" ht="12.75">
      <c r="I592" s="1325"/>
    </row>
    <row r="593" ht="12.75">
      <c r="I593" s="1325"/>
    </row>
    <row r="594" ht="12.75">
      <c r="I594" s="1325"/>
    </row>
    <row r="595" ht="12.75">
      <c r="I595" s="1325"/>
    </row>
    <row r="596" ht="12.75">
      <c r="I596" s="1325"/>
    </row>
    <row r="597" ht="12.75">
      <c r="I597" s="1325"/>
    </row>
    <row r="598" ht="12.75">
      <c r="I598" s="1325"/>
    </row>
    <row r="599" ht="12.75">
      <c r="I599" s="1325"/>
    </row>
    <row r="600" ht="12.75">
      <c r="I600" s="1325"/>
    </row>
    <row r="601" ht="12.75">
      <c r="I601" s="1325"/>
    </row>
    <row r="602" ht="12.75">
      <c r="I602" s="1325"/>
    </row>
    <row r="603" ht="12.75">
      <c r="I603" s="1325"/>
    </row>
    <row r="604" ht="12.75">
      <c r="I604" s="1325"/>
    </row>
    <row r="605" ht="12.75">
      <c r="I605" s="1325"/>
    </row>
    <row r="606" ht="12.75">
      <c r="I606" s="1325"/>
    </row>
    <row r="607" ht="12.75">
      <c r="I607" s="1325"/>
    </row>
    <row r="608" ht="12.75">
      <c r="I608" s="1325"/>
    </row>
    <row r="609" ht="12.75">
      <c r="I609" s="1325"/>
    </row>
    <row r="610" ht="12.75">
      <c r="I610" s="1325"/>
    </row>
    <row r="611" ht="12.75">
      <c r="I611" s="1325"/>
    </row>
    <row r="612" ht="12.75">
      <c r="I612" s="1325"/>
    </row>
    <row r="613" ht="12.75">
      <c r="I613" s="1325"/>
    </row>
    <row r="614" ht="12.75">
      <c r="I614" s="1325"/>
    </row>
    <row r="615" ht="12.75">
      <c r="I615" s="1325"/>
    </row>
    <row r="616" ht="12.75">
      <c r="I616" s="1325"/>
    </row>
    <row r="617" ht="12.75">
      <c r="I617" s="1325"/>
    </row>
    <row r="618" ht="12.75">
      <c r="I618" s="1325"/>
    </row>
    <row r="619" ht="12.75">
      <c r="I619" s="1325"/>
    </row>
    <row r="620" ht="12.75">
      <c r="I620" s="1325"/>
    </row>
    <row r="621" ht="12.75">
      <c r="I621" s="1325"/>
    </row>
    <row r="622" ht="12.75">
      <c r="I622" s="1325"/>
    </row>
    <row r="623" ht="12.75">
      <c r="I623" s="1325"/>
    </row>
    <row r="624" ht="12.75">
      <c r="I624" s="1325"/>
    </row>
    <row r="625" ht="12.75">
      <c r="I625" s="1325"/>
    </row>
    <row r="626" ht="12.75">
      <c r="I626" s="1325"/>
    </row>
    <row r="627" ht="12.75">
      <c r="I627" s="1325"/>
    </row>
    <row r="628" ht="12.75">
      <c r="I628" s="1325"/>
    </row>
    <row r="629" ht="12.75">
      <c r="I629" s="1325"/>
    </row>
    <row r="630" ht="12.75">
      <c r="I630" s="1325"/>
    </row>
    <row r="631" ht="12.75">
      <c r="I631" s="1325"/>
    </row>
    <row r="632" ht="12.75">
      <c r="I632" s="1325"/>
    </row>
    <row r="633" ht="12.75">
      <c r="I633" s="1325"/>
    </row>
    <row r="634" ht="12.75">
      <c r="I634" s="1325"/>
    </row>
    <row r="635" ht="12.75">
      <c r="I635" s="1325"/>
    </row>
    <row r="636" ht="12.75">
      <c r="I636" s="1325"/>
    </row>
    <row r="637" ht="12.75">
      <c r="I637" s="1325"/>
    </row>
    <row r="638" ht="12.75">
      <c r="I638" s="1325"/>
    </row>
    <row r="639" ht="12.75">
      <c r="I639" s="1325"/>
    </row>
    <row r="640" ht="12.75">
      <c r="I640" s="1325"/>
    </row>
    <row r="641" ht="12.75">
      <c r="I641" s="1325"/>
    </row>
    <row r="642" ht="12.75">
      <c r="I642" s="1325"/>
    </row>
    <row r="643" ht="12.75">
      <c r="I643" s="1325"/>
    </row>
    <row r="644" ht="12.75">
      <c r="I644" s="1325"/>
    </row>
    <row r="645" ht="12.75">
      <c r="I645" s="1325"/>
    </row>
    <row r="646" ht="12.75">
      <c r="I646" s="1325"/>
    </row>
    <row r="647" ht="12.75">
      <c r="I647" s="1325"/>
    </row>
    <row r="648" ht="12.75">
      <c r="I648" s="1325"/>
    </row>
    <row r="649" ht="12.75">
      <c r="I649" s="1325"/>
    </row>
    <row r="650" ht="12.75">
      <c r="I650" s="1325"/>
    </row>
    <row r="651" ht="12.75">
      <c r="I651" s="1325"/>
    </row>
    <row r="652" ht="12.75">
      <c r="I652" s="1325"/>
    </row>
    <row r="653" ht="12.75">
      <c r="I653" s="1325"/>
    </row>
    <row r="654" ht="12.75">
      <c r="I654" s="1325"/>
    </row>
    <row r="655" ht="12.75">
      <c r="I655" s="1325"/>
    </row>
    <row r="656" ht="12.75">
      <c r="I656" s="1325"/>
    </row>
    <row r="657" ht="12.75">
      <c r="I657" s="1325"/>
    </row>
    <row r="658" ht="12.75">
      <c r="I658" s="1325"/>
    </row>
    <row r="659" ht="12.75">
      <c r="I659" s="1325"/>
    </row>
    <row r="660" ht="12.75">
      <c r="I660" s="1325"/>
    </row>
    <row r="661" ht="12.75">
      <c r="I661" s="1325"/>
    </row>
    <row r="662" ht="12.75">
      <c r="I662" s="1325"/>
    </row>
    <row r="663" ht="12.75">
      <c r="I663" s="1325"/>
    </row>
    <row r="664" ht="12.75">
      <c r="I664" s="1325"/>
    </row>
    <row r="665" ht="12.75">
      <c r="I665" s="1325"/>
    </row>
    <row r="666" ht="12.75">
      <c r="I666" s="1325"/>
    </row>
    <row r="667" ht="12.75">
      <c r="I667" s="1325"/>
    </row>
    <row r="668" ht="12.75">
      <c r="I668" s="1325"/>
    </row>
    <row r="669" ht="12.75">
      <c r="I669" s="1325"/>
    </row>
    <row r="670" ht="12.75">
      <c r="I670" s="1325"/>
    </row>
    <row r="671" ht="12.75">
      <c r="I671" s="1325"/>
    </row>
    <row r="672" ht="12.75">
      <c r="I672" s="1325"/>
    </row>
    <row r="673" ht="12.75">
      <c r="I673" s="1325"/>
    </row>
    <row r="674" ht="12.75">
      <c r="I674" s="1325"/>
    </row>
    <row r="675" ht="12.75">
      <c r="I675" s="1325"/>
    </row>
    <row r="676" ht="12.75">
      <c r="I676" s="1325"/>
    </row>
    <row r="677" ht="12.75">
      <c r="I677" s="1325"/>
    </row>
    <row r="678" ht="12.75">
      <c r="I678" s="1325"/>
    </row>
    <row r="679" ht="12.75">
      <c r="I679" s="1325"/>
    </row>
    <row r="680" ht="12.75">
      <c r="I680" s="1325"/>
    </row>
    <row r="681" ht="12.75">
      <c r="I681" s="1325"/>
    </row>
    <row r="682" ht="12.75">
      <c r="I682" s="1325"/>
    </row>
    <row r="683" ht="12.75">
      <c r="I683" s="1325"/>
    </row>
    <row r="684" ht="12.75">
      <c r="I684" s="1325"/>
    </row>
    <row r="685" ht="12.75">
      <c r="I685" s="1325"/>
    </row>
    <row r="686" ht="12.75">
      <c r="I686" s="1325"/>
    </row>
    <row r="687" ht="12.75">
      <c r="I687" s="1325"/>
    </row>
    <row r="688" ht="12.75">
      <c r="I688" s="1325"/>
    </row>
    <row r="689" ht="12.75">
      <c r="I689" s="1325"/>
    </row>
    <row r="690" ht="12.75">
      <c r="I690" s="1325"/>
    </row>
    <row r="691" ht="12.75">
      <c r="I691" s="1325"/>
    </row>
    <row r="692" ht="12.75">
      <c r="I692" s="1325"/>
    </row>
    <row r="693" ht="12.75">
      <c r="I693" s="1325"/>
    </row>
    <row r="694" ht="12.75">
      <c r="I694" s="1325"/>
    </row>
    <row r="695" ht="12.75">
      <c r="I695" s="1325"/>
    </row>
    <row r="696" ht="12.75">
      <c r="I696" s="1325"/>
    </row>
    <row r="697" ht="12.75">
      <c r="I697" s="1325"/>
    </row>
    <row r="698" ht="12.75">
      <c r="I698" s="1325"/>
    </row>
    <row r="699" ht="12.75">
      <c r="I699" s="1325"/>
    </row>
    <row r="700" ht="12.75">
      <c r="I700" s="1325"/>
    </row>
    <row r="701" ht="12.75">
      <c r="I701" s="1325"/>
    </row>
    <row r="702" ht="12.75">
      <c r="I702" s="1325"/>
    </row>
    <row r="703" ht="12.75">
      <c r="I703" s="1325"/>
    </row>
    <row r="704" ht="12.75">
      <c r="I704" s="1325"/>
    </row>
    <row r="705" ht="12.75">
      <c r="I705" s="1325"/>
    </row>
    <row r="706" ht="12.75">
      <c r="I706" s="1325"/>
    </row>
    <row r="707" ht="12.75">
      <c r="I707" s="1325"/>
    </row>
    <row r="708" ht="12.75">
      <c r="I708" s="1325"/>
    </row>
    <row r="709" ht="12.75">
      <c r="I709" s="1325"/>
    </row>
    <row r="710" ht="12.75">
      <c r="I710" s="1325"/>
    </row>
    <row r="711" ht="12.75">
      <c r="I711" s="1325"/>
    </row>
    <row r="712" ht="12.75">
      <c r="I712" s="1325"/>
    </row>
    <row r="713" ht="12.75">
      <c r="I713" s="1325"/>
    </row>
    <row r="714" ht="12.75">
      <c r="I714" s="1325"/>
    </row>
    <row r="715" ht="12.75">
      <c r="I715" s="1325"/>
    </row>
    <row r="716" ht="12.75">
      <c r="I716" s="1325"/>
    </row>
    <row r="717" ht="12.75">
      <c r="I717" s="1325"/>
    </row>
    <row r="718" ht="12.75">
      <c r="I718" s="1325"/>
    </row>
    <row r="719" ht="12.75">
      <c r="I719" s="1325"/>
    </row>
    <row r="720" ht="12.75">
      <c r="I720" s="1325"/>
    </row>
    <row r="721" ht="12.75">
      <c r="I721" s="1325"/>
    </row>
    <row r="722" ht="12.75">
      <c r="I722" s="1325"/>
    </row>
    <row r="723" ht="12.75">
      <c r="I723" s="1325"/>
    </row>
    <row r="724" ht="12.75">
      <c r="I724" s="1325"/>
    </row>
    <row r="725" ht="12.75">
      <c r="I725" s="1325"/>
    </row>
    <row r="726" ht="12.75">
      <c r="I726" s="1325"/>
    </row>
    <row r="727" ht="12.75">
      <c r="I727" s="1325"/>
    </row>
    <row r="728" ht="12.75">
      <c r="I728" s="1325"/>
    </row>
    <row r="729" ht="12.75">
      <c r="I729" s="1325"/>
    </row>
    <row r="730" ht="12.75">
      <c r="I730" s="1325"/>
    </row>
    <row r="731" ht="12.75">
      <c r="I731" s="1325"/>
    </row>
    <row r="732" ht="12.75">
      <c r="I732" s="1325"/>
    </row>
    <row r="733" ht="12.75">
      <c r="I733" s="1325"/>
    </row>
    <row r="734" ht="12.75">
      <c r="I734" s="1325"/>
    </row>
    <row r="735" ht="12.75">
      <c r="I735" s="1325"/>
    </row>
    <row r="736" ht="12.75">
      <c r="I736" s="1325"/>
    </row>
    <row r="737" ht="12.75">
      <c r="I737" s="1325"/>
    </row>
    <row r="738" ht="12.75">
      <c r="I738" s="1325"/>
    </row>
    <row r="739" ht="12.75">
      <c r="I739" s="1325"/>
    </row>
    <row r="740" ht="12.75">
      <c r="I740" s="1325"/>
    </row>
    <row r="741" ht="12.75">
      <c r="I741" s="1325"/>
    </row>
    <row r="742" ht="12.75">
      <c r="I742" s="1325"/>
    </row>
    <row r="743" ht="12.75">
      <c r="I743" s="1325"/>
    </row>
    <row r="744" ht="12.75">
      <c r="I744" s="1325"/>
    </row>
    <row r="745" ht="12.75">
      <c r="I745" s="1325"/>
    </row>
    <row r="746" ht="12.75">
      <c r="I746" s="1325"/>
    </row>
    <row r="747" ht="12.75">
      <c r="I747" s="1325"/>
    </row>
    <row r="748" ht="12.75">
      <c r="I748" s="1325"/>
    </row>
    <row r="749" ht="12.75">
      <c r="I749" s="1325"/>
    </row>
    <row r="750" ht="12.75">
      <c r="I750" s="1325"/>
    </row>
    <row r="751" ht="12.75">
      <c r="I751" s="1325"/>
    </row>
    <row r="752" ht="12.75">
      <c r="I752" s="1325"/>
    </row>
    <row r="753" ht="12.75">
      <c r="I753" s="1325"/>
    </row>
    <row r="754" ht="12.75">
      <c r="I754" s="1325"/>
    </row>
    <row r="755" ht="12.75">
      <c r="I755" s="1325"/>
    </row>
    <row r="756" ht="12.75">
      <c r="I756" s="1325"/>
    </row>
    <row r="757" ht="12.75">
      <c r="I757" s="1325"/>
    </row>
    <row r="758" ht="12.75">
      <c r="I758" s="1325"/>
    </row>
    <row r="759" ht="12.75">
      <c r="I759" s="1325"/>
    </row>
    <row r="760" ht="12.75">
      <c r="I760" s="1325"/>
    </row>
    <row r="761" ht="12.75">
      <c r="I761" s="1325"/>
    </row>
    <row r="762" ht="12.75">
      <c r="I762" s="1325"/>
    </row>
    <row r="763" ht="12.75">
      <c r="I763" s="1325"/>
    </row>
    <row r="764" ht="12.75">
      <c r="I764" s="1325"/>
    </row>
    <row r="765" ht="12.75">
      <c r="I765" s="1325"/>
    </row>
    <row r="766" ht="12.75">
      <c r="I766" s="1325"/>
    </row>
    <row r="767" ht="12.75">
      <c r="I767" s="1325"/>
    </row>
    <row r="768" ht="12.75">
      <c r="I768" s="1325"/>
    </row>
    <row r="769" ht="12.75">
      <c r="I769" s="1325"/>
    </row>
    <row r="770" ht="12.75">
      <c r="I770" s="1325"/>
    </row>
    <row r="771" ht="12.75">
      <c r="I771" s="1325"/>
    </row>
    <row r="772" ht="12.75">
      <c r="I772" s="1325"/>
    </row>
    <row r="773" ht="12.75">
      <c r="I773" s="1325"/>
    </row>
    <row r="774" ht="12.75">
      <c r="I774" s="1325"/>
    </row>
    <row r="775" ht="12.75">
      <c r="I775" s="1325"/>
    </row>
    <row r="776" ht="12.75">
      <c r="I776" s="1325"/>
    </row>
    <row r="777" ht="12.75">
      <c r="I777" s="1325"/>
    </row>
    <row r="778" ht="12.75">
      <c r="I778" s="1325"/>
    </row>
    <row r="779" ht="12.75">
      <c r="I779" s="1325"/>
    </row>
    <row r="780" ht="12.75">
      <c r="I780" s="1325"/>
    </row>
    <row r="781" ht="12.75">
      <c r="I781" s="1325"/>
    </row>
    <row r="782" ht="12.75">
      <c r="I782" s="1325"/>
    </row>
  </sheetData>
  <sheetProtection/>
  <mergeCells count="10">
    <mergeCell ref="A2:I2"/>
    <mergeCell ref="A3:I3"/>
    <mergeCell ref="H4:I4"/>
    <mergeCell ref="B5:B6"/>
    <mergeCell ref="C5:C6"/>
    <mergeCell ref="D5:D6"/>
    <mergeCell ref="E5:E6"/>
    <mergeCell ref="F5:I5"/>
    <mergeCell ref="F6:G6"/>
    <mergeCell ref="H6:I6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7">
      <selection activeCell="E24" sqref="E24"/>
    </sheetView>
  </sheetViews>
  <sheetFormatPr defaultColWidth="9.140625" defaultRowHeight="12.75"/>
  <cols>
    <col min="1" max="1" width="44.7109375" style="354" customWidth="1"/>
    <col min="2" max="2" width="16.57421875" style="354" customWidth="1"/>
    <col min="3" max="3" width="16.8515625" style="354" customWidth="1"/>
    <col min="4" max="4" width="14.57421875" style="354" customWidth="1"/>
    <col min="5" max="5" width="16.8515625" style="354" customWidth="1"/>
    <col min="6" max="6" width="14.28125" style="354" customWidth="1"/>
    <col min="7" max="7" width="12.8515625" style="354" customWidth="1"/>
    <col min="8" max="8" width="14.421875" style="354" customWidth="1"/>
    <col min="9" max="9" width="13.28125" style="354" customWidth="1"/>
    <col min="10" max="16384" width="9.140625" style="354" customWidth="1"/>
  </cols>
  <sheetData>
    <row r="1" spans="1:9" ht="15.75">
      <c r="A1" s="1447" t="s">
        <v>1341</v>
      </c>
      <c r="B1" s="850"/>
      <c r="C1" s="850"/>
      <c r="D1" s="850"/>
      <c r="E1" s="850"/>
      <c r="F1" s="850"/>
      <c r="G1" s="850"/>
      <c r="H1" s="850"/>
      <c r="I1" s="850"/>
    </row>
    <row r="2" spans="1:9" s="1326" customFormat="1" ht="18.75">
      <c r="A2" s="1676" t="s">
        <v>263</v>
      </c>
      <c r="B2" s="1676"/>
      <c r="C2" s="1676"/>
      <c r="D2" s="1676"/>
      <c r="E2" s="1676"/>
      <c r="F2" s="1676"/>
      <c r="G2" s="1676"/>
      <c r="H2" s="1676"/>
      <c r="I2" s="1676"/>
    </row>
    <row r="3" spans="1:9" ht="12.75">
      <c r="A3" s="851"/>
      <c r="B3" s="851"/>
      <c r="C3" s="851"/>
      <c r="D3" s="851"/>
      <c r="E3" s="851"/>
      <c r="F3" s="851"/>
      <c r="G3" s="851"/>
      <c r="I3" s="1040" t="s">
        <v>307</v>
      </c>
    </row>
    <row r="4" spans="1:9" ht="12.75">
      <c r="A4" s="1327"/>
      <c r="B4" s="1327">
        <v>2007</v>
      </c>
      <c r="C4" s="1327">
        <v>2008</v>
      </c>
      <c r="D4" s="1327">
        <v>2008</v>
      </c>
      <c r="E4" s="1327">
        <v>2009</v>
      </c>
      <c r="F4" s="1677" t="s">
        <v>770</v>
      </c>
      <c r="G4" s="1678"/>
      <c r="H4" s="1678"/>
      <c r="I4" s="1679"/>
    </row>
    <row r="5" spans="1:9" ht="12.75">
      <c r="A5" s="1328" t="s">
        <v>793</v>
      </c>
      <c r="B5" s="1328" t="s">
        <v>1308</v>
      </c>
      <c r="C5" s="1328" t="s">
        <v>1304</v>
      </c>
      <c r="D5" s="1328" t="s">
        <v>1308</v>
      </c>
      <c r="E5" s="1328" t="s">
        <v>1304</v>
      </c>
      <c r="F5" s="1680" t="s">
        <v>1406</v>
      </c>
      <c r="G5" s="1681"/>
      <c r="H5" s="1680" t="s">
        <v>725</v>
      </c>
      <c r="I5" s="1681"/>
    </row>
    <row r="6" spans="1:9" ht="13.5" thickBot="1">
      <c r="A6" s="1329"/>
      <c r="B6" s="1330"/>
      <c r="C6" s="1330"/>
      <c r="D6" s="1330"/>
      <c r="E6" s="1330"/>
      <c r="F6" s="1331" t="s">
        <v>730</v>
      </c>
      <c r="G6" s="1331" t="s">
        <v>1021</v>
      </c>
      <c r="H6" s="1331" t="s">
        <v>730</v>
      </c>
      <c r="I6" s="1331" t="s">
        <v>1021</v>
      </c>
    </row>
    <row r="7" spans="1:10" s="851" customFormat="1" ht="12.75">
      <c r="A7" s="1041" t="s">
        <v>794</v>
      </c>
      <c r="B7" s="1042">
        <v>13881.977000000003</v>
      </c>
      <c r="C7" s="1042">
        <v>13935.948</v>
      </c>
      <c r="D7" s="1042">
        <v>13880.233353044061</v>
      </c>
      <c r="E7" s="852">
        <v>13738.29860402</v>
      </c>
      <c r="F7" s="1042">
        <v>53.97099999999773</v>
      </c>
      <c r="G7" s="1042">
        <v>0.3887846810292059</v>
      </c>
      <c r="H7" s="1042">
        <v>-141.9347490240616</v>
      </c>
      <c r="I7" s="1042">
        <v>-1.0331319264128507</v>
      </c>
      <c r="J7" s="1332"/>
    </row>
    <row r="8" spans="1:10" s="257" customFormat="1" ht="12.75">
      <c r="A8" s="1043" t="s">
        <v>795</v>
      </c>
      <c r="B8" s="1044">
        <v>559.639</v>
      </c>
      <c r="C8" s="1044">
        <v>651.02</v>
      </c>
      <c r="D8" s="1044">
        <v>825.7310169071221</v>
      </c>
      <c r="E8" s="853">
        <v>781.38307234</v>
      </c>
      <c r="F8" s="1044">
        <v>91.38099999999997</v>
      </c>
      <c r="G8" s="1044">
        <v>16.32856180502073</v>
      </c>
      <c r="H8" s="1044">
        <v>-44.34794456712211</v>
      </c>
      <c r="I8" s="1044">
        <v>-5.675570169995335</v>
      </c>
      <c r="J8" s="1332"/>
    </row>
    <row r="9" spans="1:10" s="257" customFormat="1" ht="12.75">
      <c r="A9" s="1045" t="s">
        <v>796</v>
      </c>
      <c r="B9" s="1046">
        <v>733.1909999999999</v>
      </c>
      <c r="C9" s="1046">
        <v>656.5409999999999</v>
      </c>
      <c r="D9" s="1046">
        <v>714.6877405269396</v>
      </c>
      <c r="E9" s="853">
        <v>581.8909999999998</v>
      </c>
      <c r="F9" s="1046">
        <v>-76.65</v>
      </c>
      <c r="G9" s="1046">
        <v>-10.45430181221537</v>
      </c>
      <c r="H9" s="1046">
        <v>-132.79674052693974</v>
      </c>
      <c r="I9" s="1046">
        <v>-22.82158351425607</v>
      </c>
      <c r="J9" s="1332"/>
    </row>
    <row r="10" spans="1:10" s="257" customFormat="1" ht="12.75">
      <c r="A10" s="1045" t="s">
        <v>797</v>
      </c>
      <c r="B10" s="1046">
        <v>1061.859</v>
      </c>
      <c r="C10" s="1046">
        <v>916.1709999999999</v>
      </c>
      <c r="D10" s="1046">
        <v>896.69607079</v>
      </c>
      <c r="E10" s="853">
        <v>996.1190854700001</v>
      </c>
      <c r="F10" s="1046">
        <v>-145.688</v>
      </c>
      <c r="G10" s="1046">
        <v>-13.720089013701442</v>
      </c>
      <c r="H10" s="1046">
        <v>99.42301468000005</v>
      </c>
      <c r="I10" s="1046">
        <v>9.981037019593813</v>
      </c>
      <c r="J10" s="1332"/>
    </row>
    <row r="11" spans="1:10" s="257" customFormat="1" ht="12.75">
      <c r="A11" s="1045" t="s">
        <v>798</v>
      </c>
      <c r="B11" s="1046">
        <v>9.425</v>
      </c>
      <c r="C11" s="1046">
        <v>62.321000000000005</v>
      </c>
      <c r="D11" s="1046">
        <v>32.480778889999996</v>
      </c>
      <c r="E11" s="853">
        <v>64.203</v>
      </c>
      <c r="F11" s="1046">
        <v>52.896</v>
      </c>
      <c r="G11" s="1046">
        <v>561.2307692307692</v>
      </c>
      <c r="H11" s="1046">
        <v>31.722221110000007</v>
      </c>
      <c r="I11" s="1046">
        <v>49.40925051788858</v>
      </c>
      <c r="J11" s="1332"/>
    </row>
    <row r="12" spans="1:10" s="257" customFormat="1" ht="12.75">
      <c r="A12" s="1047" t="s">
        <v>799</v>
      </c>
      <c r="B12" s="1048">
        <v>11517.863000000001</v>
      </c>
      <c r="C12" s="1048">
        <v>11649.895</v>
      </c>
      <c r="D12" s="1048">
        <v>11410.63774593</v>
      </c>
      <c r="E12" s="853">
        <v>11314.702446209998</v>
      </c>
      <c r="F12" s="1048">
        <v>132.03199999999924</v>
      </c>
      <c r="G12" s="1048">
        <v>1.1463237581485317</v>
      </c>
      <c r="H12" s="1048">
        <v>-95.93529972000215</v>
      </c>
      <c r="I12" s="1048">
        <v>-0.8478817730830994</v>
      </c>
      <c r="J12" s="1332"/>
    </row>
    <row r="13" spans="1:10" s="851" customFormat="1" ht="12.75">
      <c r="A13" s="1041" t="s">
        <v>800</v>
      </c>
      <c r="B13" s="1042">
        <v>1315.0189999999998</v>
      </c>
      <c r="C13" s="1042">
        <v>1556.932</v>
      </c>
      <c r="D13" s="1042">
        <v>1954.9855188013003</v>
      </c>
      <c r="E13" s="1049">
        <v>1929.14115945</v>
      </c>
      <c r="F13" s="1042">
        <v>241.91300000000024</v>
      </c>
      <c r="G13" s="1042">
        <v>18.39616005548211</v>
      </c>
      <c r="H13" s="1042">
        <v>-25.844359351300227</v>
      </c>
      <c r="I13" s="1042">
        <v>-1.3396821287390126</v>
      </c>
      <c r="J13" s="1332"/>
    </row>
    <row r="14" spans="1:10" s="257" customFormat="1" ht="12.75">
      <c r="A14" s="1043" t="s">
        <v>801</v>
      </c>
      <c r="B14" s="1044">
        <v>594.825</v>
      </c>
      <c r="C14" s="1044">
        <v>848.582</v>
      </c>
      <c r="D14" s="1044">
        <v>1183.214</v>
      </c>
      <c r="E14" s="853">
        <v>1354.8711993399997</v>
      </c>
      <c r="F14" s="1044">
        <v>253.75699999999995</v>
      </c>
      <c r="G14" s="1044">
        <v>42.66078258311266</v>
      </c>
      <c r="H14" s="1044">
        <v>171.6571993399998</v>
      </c>
      <c r="I14" s="1044">
        <v>12.669632318084508</v>
      </c>
      <c r="J14" s="1332"/>
    </row>
    <row r="15" spans="1:10" s="257" customFormat="1" ht="12.75">
      <c r="A15" s="1045" t="s">
        <v>802</v>
      </c>
      <c r="B15" s="1046">
        <v>27.458000000000006</v>
      </c>
      <c r="C15" s="1046">
        <v>27.602999999999998</v>
      </c>
      <c r="D15" s="1046">
        <v>27.391</v>
      </c>
      <c r="E15" s="853">
        <v>54.287</v>
      </c>
      <c r="F15" s="1046">
        <v>0.14499999999999247</v>
      </c>
      <c r="G15" s="1046">
        <v>0.5280792483064769</v>
      </c>
      <c r="H15" s="1046">
        <v>26.896</v>
      </c>
      <c r="I15" s="1046">
        <v>49.54408974524288</v>
      </c>
      <c r="J15" s="1332"/>
    </row>
    <row r="16" spans="1:10" s="257" customFormat="1" ht="12.75">
      <c r="A16" s="1045" t="s">
        <v>803</v>
      </c>
      <c r="B16" s="1046">
        <v>120.482</v>
      </c>
      <c r="C16" s="1046">
        <v>108.49100000000001</v>
      </c>
      <c r="D16" s="1046">
        <v>101.71045168</v>
      </c>
      <c r="E16" s="853">
        <v>150.88209766999998</v>
      </c>
      <c r="F16" s="1046">
        <v>-11.990999999999985</v>
      </c>
      <c r="G16" s="1046">
        <v>-9.952524028485572</v>
      </c>
      <c r="H16" s="1046">
        <v>49.17164598999997</v>
      </c>
      <c r="I16" s="1046">
        <v>32.589450139767514</v>
      </c>
      <c r="J16" s="1332"/>
    </row>
    <row r="17" spans="1:10" s="257" customFormat="1" ht="12.75">
      <c r="A17" s="1045" t="s">
        <v>804</v>
      </c>
      <c r="B17" s="1046">
        <v>5.2</v>
      </c>
      <c r="C17" s="1046">
        <v>15.100999999999999</v>
      </c>
      <c r="D17" s="1046">
        <v>13.795</v>
      </c>
      <c r="E17" s="853">
        <v>20.53106244</v>
      </c>
      <c r="F17" s="1046">
        <v>9.901</v>
      </c>
      <c r="G17" s="1046">
        <v>190.40384615384613</v>
      </c>
      <c r="H17" s="1046">
        <v>6.7360624399999995</v>
      </c>
      <c r="I17" s="1046">
        <v>32.80912743646597</v>
      </c>
      <c r="J17" s="1332"/>
    </row>
    <row r="18" spans="1:10" s="257" customFormat="1" ht="12.75">
      <c r="A18" s="1045" t="s">
        <v>805</v>
      </c>
      <c r="B18" s="1046">
        <v>8.431999999999999</v>
      </c>
      <c r="C18" s="1046">
        <v>2.732</v>
      </c>
      <c r="D18" s="1046">
        <v>3.3560000000000003</v>
      </c>
      <c r="E18" s="853">
        <v>3.9509999999999996</v>
      </c>
      <c r="F18" s="1046">
        <v>-5.7</v>
      </c>
      <c r="G18" s="1046">
        <v>-67.59962049335863</v>
      </c>
      <c r="H18" s="1046">
        <v>0.5949999999999993</v>
      </c>
      <c r="I18" s="1046">
        <v>15.05947861300935</v>
      </c>
      <c r="J18" s="1332"/>
    </row>
    <row r="19" spans="1:10" s="257" customFormat="1" ht="12.75">
      <c r="A19" s="1045" t="s">
        <v>806</v>
      </c>
      <c r="B19" s="1046">
        <v>446.154</v>
      </c>
      <c r="C19" s="1046">
        <v>478.62299999999993</v>
      </c>
      <c r="D19" s="1046">
        <v>506.4930671213</v>
      </c>
      <c r="E19" s="853">
        <v>154.99280000000002</v>
      </c>
      <c r="F19" s="1046">
        <v>32.46899999999994</v>
      </c>
      <c r="G19" s="1046">
        <v>7.277531973264822</v>
      </c>
      <c r="H19" s="1046">
        <v>-351.5002671213</v>
      </c>
      <c r="I19" s="1046">
        <v>-226.78490040911578</v>
      </c>
      <c r="J19" s="1332"/>
    </row>
    <row r="20" spans="1:10" s="257" customFormat="1" ht="12.75">
      <c r="A20" s="1047" t="s">
        <v>807</v>
      </c>
      <c r="B20" s="1048">
        <v>112.46799999999999</v>
      </c>
      <c r="C20" s="1048">
        <v>75.8</v>
      </c>
      <c r="D20" s="1048">
        <v>119.02600000000002</v>
      </c>
      <c r="E20" s="853">
        <v>189.62600000000003</v>
      </c>
      <c r="F20" s="1048">
        <v>-36.66799999999999</v>
      </c>
      <c r="G20" s="1048">
        <v>-32.603051534658746</v>
      </c>
      <c r="H20" s="1048">
        <v>70.6</v>
      </c>
      <c r="I20" s="1048">
        <v>37.23118137808106</v>
      </c>
      <c r="J20" s="1332"/>
    </row>
    <row r="21" spans="1:10" s="851" customFormat="1" ht="12.75">
      <c r="A21" s="1041" t="s">
        <v>808</v>
      </c>
      <c r="B21" s="1042">
        <v>62369.62800000001</v>
      </c>
      <c r="C21" s="1042">
        <v>73362.925</v>
      </c>
      <c r="D21" s="1042">
        <v>74889.75483891988</v>
      </c>
      <c r="E21" s="1050">
        <v>83893.48846003</v>
      </c>
      <c r="F21" s="1042">
        <v>10993.296999999991</v>
      </c>
      <c r="G21" s="1042">
        <v>17.626042278142158</v>
      </c>
      <c r="H21" s="1042">
        <v>9003.733621110121</v>
      </c>
      <c r="I21" s="1042">
        <v>10.732339048458853</v>
      </c>
      <c r="J21" s="1332"/>
    </row>
    <row r="22" spans="1:10" s="257" customFormat="1" ht="12.75">
      <c r="A22" s="1043" t="s">
        <v>809</v>
      </c>
      <c r="B22" s="1044">
        <v>12881.166</v>
      </c>
      <c r="C22" s="1044">
        <v>14967.889000000001</v>
      </c>
      <c r="D22" s="1044">
        <v>15366.53409425903</v>
      </c>
      <c r="E22" s="853">
        <v>15586.035237890004</v>
      </c>
      <c r="F22" s="1044">
        <v>2086.723000000002</v>
      </c>
      <c r="G22" s="1044">
        <v>16.19979899335201</v>
      </c>
      <c r="H22" s="1044">
        <v>219.50114363097418</v>
      </c>
      <c r="I22" s="1044">
        <v>1.4083193081545327</v>
      </c>
      <c r="J22" s="1332"/>
    </row>
    <row r="23" spans="1:10" s="257" customFormat="1" ht="12.75">
      <c r="A23" s="1045" t="s">
        <v>810</v>
      </c>
      <c r="B23" s="1046">
        <v>1460.4009999999998</v>
      </c>
      <c r="C23" s="1046">
        <v>1295.705</v>
      </c>
      <c r="D23" s="1046">
        <v>1268.17308322</v>
      </c>
      <c r="E23" s="853">
        <v>1412.92508322</v>
      </c>
      <c r="F23" s="1046">
        <v>-164.6959999999999</v>
      </c>
      <c r="G23" s="1046">
        <v>-11.277450508456234</v>
      </c>
      <c r="H23" s="1046">
        <v>144.75199999999995</v>
      </c>
      <c r="I23" s="1046">
        <v>10.244846079886692</v>
      </c>
      <c r="J23" s="1332"/>
    </row>
    <row r="24" spans="1:10" s="257" customFormat="1" ht="12.75">
      <c r="A24" s="1045" t="s">
        <v>20</v>
      </c>
      <c r="B24" s="1046">
        <v>1660.613</v>
      </c>
      <c r="C24" s="1046">
        <v>2351.192</v>
      </c>
      <c r="D24" s="1046">
        <v>2367.0334193393414</v>
      </c>
      <c r="E24" s="1051">
        <v>2719.99292453</v>
      </c>
      <c r="F24" s="1046">
        <v>690.579</v>
      </c>
      <c r="G24" s="1046">
        <v>41.58578789880604</v>
      </c>
      <c r="H24" s="1046">
        <v>352.95950519065855</v>
      </c>
      <c r="I24" s="1046">
        <v>12.976486152133946</v>
      </c>
      <c r="J24" s="1332"/>
    </row>
    <row r="25" spans="1:10" s="257" customFormat="1" ht="12.75">
      <c r="A25" s="1045" t="s">
        <v>811</v>
      </c>
      <c r="B25" s="1046">
        <v>1217.29</v>
      </c>
      <c r="C25" s="1046">
        <v>1379.72</v>
      </c>
      <c r="D25" s="1046">
        <v>1242.41473496</v>
      </c>
      <c r="E25" s="853">
        <v>1684.72761915</v>
      </c>
      <c r="F25" s="1046">
        <v>162.43</v>
      </c>
      <c r="G25" s="1046">
        <v>13.343574661748644</v>
      </c>
      <c r="H25" s="1046">
        <v>442.31288419</v>
      </c>
      <c r="I25" s="1046">
        <v>26.25426681217236</v>
      </c>
      <c r="J25" s="1332"/>
    </row>
    <row r="26" spans="1:10" s="257" customFormat="1" ht="12.75">
      <c r="A26" s="1045" t="s">
        <v>812</v>
      </c>
      <c r="B26" s="1046">
        <v>443.323</v>
      </c>
      <c r="C26" s="1046">
        <v>971.472</v>
      </c>
      <c r="D26" s="1046">
        <v>1124.6186843793414</v>
      </c>
      <c r="E26" s="853">
        <v>1035.2653053800002</v>
      </c>
      <c r="F26" s="1046">
        <v>528.149</v>
      </c>
      <c r="G26" s="1046">
        <v>119.13413019401204</v>
      </c>
      <c r="H26" s="1046">
        <v>-89.3533789993412</v>
      </c>
      <c r="I26" s="1046">
        <v>-8.630964307892413</v>
      </c>
      <c r="J26" s="1332"/>
    </row>
    <row r="27" spans="1:10" s="257" customFormat="1" ht="12.75">
      <c r="A27" s="1045" t="s">
        <v>813</v>
      </c>
      <c r="B27" s="1046">
        <v>101.76599999999999</v>
      </c>
      <c r="C27" s="1046">
        <v>138.946</v>
      </c>
      <c r="D27" s="1046">
        <v>98.133</v>
      </c>
      <c r="E27" s="853">
        <v>261.09900000000005</v>
      </c>
      <c r="F27" s="1046">
        <v>37.18</v>
      </c>
      <c r="G27" s="1046">
        <v>36.534795511270964</v>
      </c>
      <c r="H27" s="1046">
        <v>162.96600000000007</v>
      </c>
      <c r="I27" s="1046">
        <v>62.41540565073019</v>
      </c>
      <c r="J27" s="1332"/>
    </row>
    <row r="28" spans="1:10" s="257" customFormat="1" ht="12.75">
      <c r="A28" s="1045" t="s">
        <v>814</v>
      </c>
      <c r="B28" s="1046">
        <v>888.662</v>
      </c>
      <c r="C28" s="1046">
        <v>957.5129999999999</v>
      </c>
      <c r="D28" s="1046">
        <v>1079.4154555421314</v>
      </c>
      <c r="E28" s="853">
        <v>1748.3813141599999</v>
      </c>
      <c r="F28" s="1046">
        <v>68.85099999999989</v>
      </c>
      <c r="G28" s="1046">
        <v>7.7477151042803545</v>
      </c>
      <c r="H28" s="1046">
        <v>668.9658586178684</v>
      </c>
      <c r="I28" s="1046">
        <v>38.26201145024645</v>
      </c>
      <c r="J28" s="1332"/>
    </row>
    <row r="29" spans="1:10" s="257" customFormat="1" ht="12.75">
      <c r="A29" s="1045" t="s">
        <v>815</v>
      </c>
      <c r="B29" s="1046">
        <v>481.6459999999999</v>
      </c>
      <c r="C29" s="1046">
        <v>558.896</v>
      </c>
      <c r="D29" s="1046">
        <v>541.9159999999999</v>
      </c>
      <c r="E29" s="853">
        <v>592.02</v>
      </c>
      <c r="F29" s="1046">
        <v>77.25000000000006</v>
      </c>
      <c r="G29" s="1046">
        <v>16.038750451576483</v>
      </c>
      <c r="H29" s="1046">
        <v>50.10400000000004</v>
      </c>
      <c r="I29" s="1046">
        <v>8.463227593662385</v>
      </c>
      <c r="J29" s="1332"/>
    </row>
    <row r="30" spans="1:10" s="257" customFormat="1" ht="12.75">
      <c r="A30" s="1045" t="s">
        <v>816</v>
      </c>
      <c r="B30" s="1046">
        <v>8559.966000000002</v>
      </c>
      <c r="C30" s="1046">
        <v>9134.794</v>
      </c>
      <c r="D30" s="1046">
        <v>8771.498050776334</v>
      </c>
      <c r="E30" s="853">
        <v>9000.026337629999</v>
      </c>
      <c r="F30" s="1046">
        <v>574.8279999999977</v>
      </c>
      <c r="G30" s="1046">
        <v>6.715307046780297</v>
      </c>
      <c r="H30" s="1046">
        <v>228.52828685366512</v>
      </c>
      <c r="I30" s="1046">
        <v>2.53919575655202</v>
      </c>
      <c r="J30" s="1332"/>
    </row>
    <row r="31" spans="1:10" s="257" customFormat="1" ht="12.75">
      <c r="A31" s="1045" t="s">
        <v>817</v>
      </c>
      <c r="B31" s="1046">
        <v>1432.725</v>
      </c>
      <c r="C31" s="1046">
        <v>1447.1280000000002</v>
      </c>
      <c r="D31" s="1046">
        <v>1570.9189805267793</v>
      </c>
      <c r="E31" s="853">
        <v>1639.0839076299999</v>
      </c>
      <c r="F31" s="1046">
        <v>14.403000000000247</v>
      </c>
      <c r="G31" s="1046">
        <v>1.0052871276762985</v>
      </c>
      <c r="H31" s="1046">
        <v>68.16492710322063</v>
      </c>
      <c r="I31" s="1046">
        <v>4.158721026172621</v>
      </c>
      <c r="J31" s="1332"/>
    </row>
    <row r="32" spans="1:10" s="257" customFormat="1" ht="12.75">
      <c r="A32" s="1045" t="s">
        <v>818</v>
      </c>
      <c r="B32" s="1046">
        <v>1860.6910000000003</v>
      </c>
      <c r="C32" s="1046">
        <v>1996.986</v>
      </c>
      <c r="D32" s="1046">
        <v>2002.1529823666322</v>
      </c>
      <c r="E32" s="853">
        <v>2052.437912</v>
      </c>
      <c r="F32" s="1046">
        <v>136.295</v>
      </c>
      <c r="G32" s="1046">
        <v>7.324966907455339</v>
      </c>
      <c r="H32" s="1046">
        <v>50.28492963336771</v>
      </c>
      <c r="I32" s="1046">
        <v>2.450009782969148</v>
      </c>
      <c r="J32" s="1332"/>
    </row>
    <row r="33" spans="1:10" s="257" customFormat="1" ht="12.75">
      <c r="A33" s="1045" t="s">
        <v>819</v>
      </c>
      <c r="B33" s="1046">
        <v>914.4370000000001</v>
      </c>
      <c r="C33" s="1046">
        <v>1286.465</v>
      </c>
      <c r="D33" s="1046">
        <v>1251.1935542101369</v>
      </c>
      <c r="E33" s="853">
        <v>2344.22622268</v>
      </c>
      <c r="F33" s="1046">
        <v>372.0279999999998</v>
      </c>
      <c r="G33" s="1046">
        <v>40.68383059740581</v>
      </c>
      <c r="H33" s="1046">
        <v>1093.032668469863</v>
      </c>
      <c r="I33" s="1046">
        <v>46.62658654249975</v>
      </c>
      <c r="J33" s="1332"/>
    </row>
    <row r="34" spans="1:10" s="257" customFormat="1" ht="12.75">
      <c r="A34" s="1045" t="s">
        <v>820</v>
      </c>
      <c r="B34" s="1046">
        <v>2433.5389999999998</v>
      </c>
      <c r="C34" s="1046">
        <v>2125.704</v>
      </c>
      <c r="D34" s="1046">
        <v>2706.42973294</v>
      </c>
      <c r="E34" s="853">
        <v>3170.16915744</v>
      </c>
      <c r="F34" s="1046">
        <v>-307.835</v>
      </c>
      <c r="G34" s="1046">
        <v>-12.649684266411986</v>
      </c>
      <c r="H34" s="1046">
        <v>463.73942450000004</v>
      </c>
      <c r="I34" s="1046">
        <v>14.628223336652562</v>
      </c>
      <c r="J34" s="1332"/>
    </row>
    <row r="35" spans="1:10" s="257" customFormat="1" ht="12.75">
      <c r="A35" s="1045" t="s">
        <v>821</v>
      </c>
      <c r="B35" s="1046">
        <v>2231.493</v>
      </c>
      <c r="C35" s="1046">
        <v>2531.798</v>
      </c>
      <c r="D35" s="1046">
        <v>3036.5274569827534</v>
      </c>
      <c r="E35" s="853">
        <v>3015.79358083</v>
      </c>
      <c r="F35" s="1046">
        <v>300.305</v>
      </c>
      <c r="G35" s="1046">
        <v>13.45758198658924</v>
      </c>
      <c r="H35" s="1046">
        <v>-20.73387615275351</v>
      </c>
      <c r="I35" s="1046">
        <v>-0.6875097912718277</v>
      </c>
      <c r="J35" s="1332"/>
    </row>
    <row r="36" spans="1:10" s="257" customFormat="1" ht="12.75">
      <c r="A36" s="1045" t="s">
        <v>822</v>
      </c>
      <c r="B36" s="1046">
        <v>1491.853</v>
      </c>
      <c r="C36" s="1046">
        <v>1592.251</v>
      </c>
      <c r="D36" s="1046">
        <v>2000.31896652</v>
      </c>
      <c r="E36" s="853">
        <v>1791.0180000000005</v>
      </c>
      <c r="F36" s="1046">
        <v>100.39799999999991</v>
      </c>
      <c r="G36" s="1046">
        <v>6.72975152377613</v>
      </c>
      <c r="H36" s="1046">
        <v>-209.30096651999952</v>
      </c>
      <c r="I36" s="1046">
        <v>-11.686145338572782</v>
      </c>
      <c r="J36" s="1332"/>
    </row>
    <row r="37" spans="1:10" s="257" customFormat="1" ht="12.75">
      <c r="A37" s="1045" t="s">
        <v>823</v>
      </c>
      <c r="B37" s="1046">
        <v>84.857</v>
      </c>
      <c r="C37" s="1046">
        <v>143.46800000000002</v>
      </c>
      <c r="D37" s="1046">
        <v>124.51688103696831</v>
      </c>
      <c r="E37" s="853">
        <v>172.39299999999997</v>
      </c>
      <c r="F37" s="1046">
        <v>58.61100000000002</v>
      </c>
      <c r="G37" s="1046">
        <v>69.07031830019919</v>
      </c>
      <c r="H37" s="1046">
        <v>47.87611896303166</v>
      </c>
      <c r="I37" s="1046">
        <v>27.771498241246263</v>
      </c>
      <c r="J37" s="1332"/>
    </row>
    <row r="38" spans="1:10" s="257" customFormat="1" ht="12.75">
      <c r="A38" s="1045" t="s">
        <v>824</v>
      </c>
      <c r="B38" s="1046">
        <v>227.08</v>
      </c>
      <c r="C38" s="1046">
        <v>225.675</v>
      </c>
      <c r="D38" s="1046">
        <v>214.42506577999998</v>
      </c>
      <c r="E38" s="853">
        <v>219.93428348999996</v>
      </c>
      <c r="F38" s="1046">
        <v>-1.405</v>
      </c>
      <c r="G38" s="1046">
        <v>-0.6187246785273917</v>
      </c>
      <c r="H38" s="1046">
        <v>5.509217709999973</v>
      </c>
      <c r="I38" s="1046">
        <v>2.5049381217778484</v>
      </c>
      <c r="J38" s="1332"/>
    </row>
    <row r="39" spans="1:10" s="257" customFormat="1" ht="12.75">
      <c r="A39" s="1045" t="s">
        <v>825</v>
      </c>
      <c r="B39" s="1046">
        <v>712.6370000000001</v>
      </c>
      <c r="C39" s="1046">
        <v>924.6469999999999</v>
      </c>
      <c r="D39" s="1046">
        <v>928.7791322647988</v>
      </c>
      <c r="E39" s="853">
        <v>876.9301982000001</v>
      </c>
      <c r="F39" s="1046">
        <v>212.01</v>
      </c>
      <c r="G39" s="1046">
        <v>29.750069109518574</v>
      </c>
      <c r="H39" s="1046">
        <v>-51.848934064798755</v>
      </c>
      <c r="I39" s="1046">
        <v>-5.912549729867286</v>
      </c>
      <c r="J39" s="1332"/>
    </row>
    <row r="40" spans="1:10" s="257" customFormat="1" ht="12.75">
      <c r="A40" s="1045" t="s">
        <v>826</v>
      </c>
      <c r="B40" s="1046">
        <v>3470.1589999999997</v>
      </c>
      <c r="C40" s="1046">
        <v>4028.443</v>
      </c>
      <c r="D40" s="1046">
        <v>3979.969987561807</v>
      </c>
      <c r="E40" s="853">
        <v>4288.63489678</v>
      </c>
      <c r="F40" s="1046">
        <v>558.2840000000006</v>
      </c>
      <c r="G40" s="1046">
        <v>16.088138900840008</v>
      </c>
      <c r="H40" s="1046">
        <v>308.6649092181933</v>
      </c>
      <c r="I40" s="1046">
        <v>7.197276444538228</v>
      </c>
      <c r="J40" s="1332"/>
    </row>
    <row r="41" spans="1:10" s="257" customFormat="1" ht="12.75">
      <c r="A41" s="1045" t="s">
        <v>827</v>
      </c>
      <c r="B41" s="1046">
        <v>2674.928</v>
      </c>
      <c r="C41" s="1046">
        <v>3364.406</v>
      </c>
      <c r="D41" s="1046">
        <v>3073.61240973133</v>
      </c>
      <c r="E41" s="853">
        <v>3950.0232251999996</v>
      </c>
      <c r="F41" s="1046">
        <v>689.4780000000001</v>
      </c>
      <c r="G41" s="1046">
        <v>25.77557227708559</v>
      </c>
      <c r="H41" s="1046">
        <v>876.4108154686696</v>
      </c>
      <c r="I41" s="1046">
        <v>22.18748512356645</v>
      </c>
      <c r="J41" s="1332"/>
    </row>
    <row r="42" spans="1:10" s="257" customFormat="1" ht="12.75">
      <c r="A42" s="1045" t="s">
        <v>828</v>
      </c>
      <c r="B42" s="1046">
        <v>1099.9520000000002</v>
      </c>
      <c r="C42" s="1046">
        <v>1539.6280000000002</v>
      </c>
      <c r="D42" s="1046">
        <v>1749.1390926299998</v>
      </c>
      <c r="E42" s="853">
        <v>2151.1369453199995</v>
      </c>
      <c r="F42" s="1046">
        <v>439.67599999999993</v>
      </c>
      <c r="G42" s="1046">
        <v>39.972289699914164</v>
      </c>
      <c r="H42" s="1046">
        <v>401.9978526899997</v>
      </c>
      <c r="I42" s="1046">
        <v>18.687692271967332</v>
      </c>
      <c r="J42" s="1332"/>
    </row>
    <row r="43" spans="1:10" s="257" customFormat="1" ht="12.75">
      <c r="A43" s="1045" t="s">
        <v>829</v>
      </c>
      <c r="B43" s="1046">
        <v>8860.086</v>
      </c>
      <c r="C43" s="1046">
        <v>11997.994</v>
      </c>
      <c r="D43" s="1046">
        <v>11543.526753882647</v>
      </c>
      <c r="E43" s="853">
        <v>14278.96944228</v>
      </c>
      <c r="F43" s="1046">
        <v>3137.9080000000013</v>
      </c>
      <c r="G43" s="1046">
        <v>35.41622507953085</v>
      </c>
      <c r="H43" s="1046">
        <v>2735.442688397354</v>
      </c>
      <c r="I43" s="1046">
        <v>19.157143654203175</v>
      </c>
      <c r="J43" s="1332"/>
    </row>
    <row r="44" spans="1:10" s="257" customFormat="1" ht="12.75">
      <c r="A44" s="1045" t="s">
        <v>830</v>
      </c>
      <c r="B44" s="1046">
        <v>1471.2640000000004</v>
      </c>
      <c r="C44" s="1046">
        <v>1941.905</v>
      </c>
      <c r="D44" s="1046">
        <v>2025.36724817</v>
      </c>
      <c r="E44" s="853">
        <v>2467.8142712900003</v>
      </c>
      <c r="F44" s="1046">
        <v>470.6409999999996</v>
      </c>
      <c r="G44" s="1046">
        <v>31.98888846597208</v>
      </c>
      <c r="H44" s="1046">
        <v>442.44702312000027</v>
      </c>
      <c r="I44" s="1046">
        <v>17.92870023758798</v>
      </c>
      <c r="J44" s="1332"/>
    </row>
    <row r="45" spans="1:10" s="257" customFormat="1" ht="12.75">
      <c r="A45" s="1047" t="s">
        <v>831</v>
      </c>
      <c r="B45" s="1048">
        <v>7369.707</v>
      </c>
      <c r="C45" s="1048">
        <v>8811.492</v>
      </c>
      <c r="D45" s="1048">
        <v>9190.173491179186</v>
      </c>
      <c r="E45" s="853">
        <v>10154.44351946</v>
      </c>
      <c r="F45" s="1048">
        <v>1441.785</v>
      </c>
      <c r="G45" s="1048">
        <v>19.56366786359349</v>
      </c>
      <c r="H45" s="1048">
        <v>964.2700282808128</v>
      </c>
      <c r="I45" s="1048">
        <v>9.496040097449786</v>
      </c>
      <c r="J45" s="1332"/>
    </row>
    <row r="46" spans="1:10" s="851" customFormat="1" ht="12.75">
      <c r="A46" s="1041" t="s">
        <v>832</v>
      </c>
      <c r="B46" s="1042">
        <v>19770.6</v>
      </c>
      <c r="C46" s="1042">
        <v>27123.071999999996</v>
      </c>
      <c r="D46" s="1042">
        <v>32368.793902086887</v>
      </c>
      <c r="E46" s="1049">
        <v>38540.82472542</v>
      </c>
      <c r="F46" s="1042">
        <v>7352.471999999998</v>
      </c>
      <c r="G46" s="1042">
        <v>37.188916876574304</v>
      </c>
      <c r="H46" s="1042">
        <v>6172.030823333116</v>
      </c>
      <c r="I46" s="1042">
        <v>16.014267642960657</v>
      </c>
      <c r="J46" s="1332"/>
    </row>
    <row r="47" spans="1:10" s="257" customFormat="1" ht="12.75">
      <c r="A47" s="1043" t="s">
        <v>833</v>
      </c>
      <c r="B47" s="1044">
        <v>16389.592999999997</v>
      </c>
      <c r="C47" s="1044">
        <v>22240.2</v>
      </c>
      <c r="D47" s="1044">
        <v>26411.145290736888</v>
      </c>
      <c r="E47" s="853">
        <v>30836.194996740007</v>
      </c>
      <c r="F47" s="1044">
        <v>5850.607000000004</v>
      </c>
      <c r="G47" s="1044">
        <v>35.697085339459036</v>
      </c>
      <c r="H47" s="1044">
        <v>4425.049706003119</v>
      </c>
      <c r="I47" s="1044">
        <v>14.350180709620414</v>
      </c>
      <c r="J47" s="1332"/>
    </row>
    <row r="48" spans="1:10" s="257" customFormat="1" ht="12.75">
      <c r="A48" s="1045" t="s">
        <v>834</v>
      </c>
      <c r="B48" s="1046">
        <v>2047.2669999999998</v>
      </c>
      <c r="C48" s="1046">
        <v>2767.163</v>
      </c>
      <c r="D48" s="1046">
        <v>4010.9837967500002</v>
      </c>
      <c r="E48" s="853">
        <v>5396.91329949</v>
      </c>
      <c r="F48" s="1046">
        <v>719.8960000000002</v>
      </c>
      <c r="G48" s="1046">
        <v>35.163757340884224</v>
      </c>
      <c r="H48" s="1046">
        <v>1385.9295027399999</v>
      </c>
      <c r="I48" s="1046">
        <v>25.680040160566747</v>
      </c>
      <c r="J48" s="1332"/>
    </row>
    <row r="49" spans="1:10" s="257" customFormat="1" ht="12.75">
      <c r="A49" s="1047" t="s">
        <v>835</v>
      </c>
      <c r="B49" s="1048">
        <v>1333.74</v>
      </c>
      <c r="C49" s="1048">
        <v>2115.709</v>
      </c>
      <c r="D49" s="1048">
        <v>1946.6648146</v>
      </c>
      <c r="E49" s="853">
        <v>2307.7164291900003</v>
      </c>
      <c r="F49" s="1048">
        <v>781.9689999999998</v>
      </c>
      <c r="G49" s="1048">
        <v>58.629792913161474</v>
      </c>
      <c r="H49" s="1048">
        <v>361.0516145900003</v>
      </c>
      <c r="I49" s="1048">
        <v>15.645406429624808</v>
      </c>
      <c r="J49" s="1332"/>
    </row>
    <row r="50" spans="1:10" s="851" customFormat="1" ht="12.75">
      <c r="A50" s="1041" t="s">
        <v>836</v>
      </c>
      <c r="B50" s="1042">
        <v>2919.403</v>
      </c>
      <c r="C50" s="1042">
        <v>4551.136</v>
      </c>
      <c r="D50" s="1042">
        <v>5069.395343439016</v>
      </c>
      <c r="E50" s="1050">
        <v>5402.433137139999</v>
      </c>
      <c r="F50" s="1042">
        <v>1631.7330000000006</v>
      </c>
      <c r="G50" s="1042">
        <v>55.89269449952613</v>
      </c>
      <c r="H50" s="1042">
        <v>333.03779370098346</v>
      </c>
      <c r="I50" s="1042">
        <v>6.164588903682216</v>
      </c>
      <c r="J50" s="1332"/>
    </row>
    <row r="51" spans="1:10" s="257" customFormat="1" ht="12.75">
      <c r="A51" s="1043" t="s">
        <v>837</v>
      </c>
      <c r="B51" s="1044">
        <v>1012.601</v>
      </c>
      <c r="C51" s="1044">
        <v>1523.138</v>
      </c>
      <c r="D51" s="1044">
        <v>1673.3292856100002</v>
      </c>
      <c r="E51" s="853">
        <v>974.5072856099999</v>
      </c>
      <c r="F51" s="1044">
        <v>510.5369999999999</v>
      </c>
      <c r="G51" s="1044">
        <v>50.418378018587774</v>
      </c>
      <c r="H51" s="1044">
        <v>-698.8220000000002</v>
      </c>
      <c r="I51" s="1044">
        <v>-71.71028994027145</v>
      </c>
      <c r="J51" s="1332"/>
    </row>
    <row r="52" spans="1:10" s="257" customFormat="1" ht="12.75">
      <c r="A52" s="1045" t="s">
        <v>838</v>
      </c>
      <c r="B52" s="1046">
        <v>116.174</v>
      </c>
      <c r="C52" s="1046">
        <v>205.72600000000003</v>
      </c>
      <c r="D52" s="1046">
        <v>194.64100000000002</v>
      </c>
      <c r="E52" s="853">
        <v>271.05809999999997</v>
      </c>
      <c r="F52" s="1046">
        <v>89.55200000000002</v>
      </c>
      <c r="G52" s="1046">
        <v>77.08437343984025</v>
      </c>
      <c r="H52" s="1046">
        <v>76.41709999999995</v>
      </c>
      <c r="I52" s="1046">
        <v>28.192147735116553</v>
      </c>
      <c r="J52" s="1332"/>
    </row>
    <row r="53" spans="1:10" s="257" customFormat="1" ht="12.75">
      <c r="A53" s="1045" t="s">
        <v>839</v>
      </c>
      <c r="B53" s="1046">
        <v>25.315</v>
      </c>
      <c r="C53" s="1046">
        <v>39.952999999999996</v>
      </c>
      <c r="D53" s="1046">
        <v>65.626</v>
      </c>
      <c r="E53" s="853">
        <v>67.515</v>
      </c>
      <c r="F53" s="1046">
        <v>14.637999999999995</v>
      </c>
      <c r="G53" s="1046">
        <v>57.823424846928674</v>
      </c>
      <c r="H53" s="1046">
        <v>1.8889999999999958</v>
      </c>
      <c r="I53" s="1046">
        <v>2.7978967636821386</v>
      </c>
      <c r="J53" s="1332"/>
    </row>
    <row r="54" spans="1:10" s="257" customFormat="1" ht="12.75">
      <c r="A54" s="1045" t="s">
        <v>840</v>
      </c>
      <c r="B54" s="1046">
        <v>16.474</v>
      </c>
      <c r="C54" s="1046">
        <v>39.251999999999995</v>
      </c>
      <c r="D54" s="1046">
        <v>26.433</v>
      </c>
      <c r="E54" s="853">
        <v>207.545</v>
      </c>
      <c r="F54" s="1046">
        <v>22.777999999999995</v>
      </c>
      <c r="G54" s="1046">
        <v>138.2663591113269</v>
      </c>
      <c r="H54" s="1046">
        <v>181.112</v>
      </c>
      <c r="I54" s="1046">
        <v>87.26396685056254</v>
      </c>
      <c r="J54" s="1332"/>
    </row>
    <row r="55" spans="1:10" s="257" customFormat="1" ht="12.75">
      <c r="A55" s="1045" t="s">
        <v>841</v>
      </c>
      <c r="B55" s="1046">
        <v>37.512</v>
      </c>
      <c r="C55" s="1046">
        <v>65.67</v>
      </c>
      <c r="D55" s="1046">
        <v>143.94849483</v>
      </c>
      <c r="E55" s="853">
        <v>169.56449483</v>
      </c>
      <c r="F55" s="1046">
        <v>28.158</v>
      </c>
      <c r="G55" s="1046">
        <v>75.0639795265515</v>
      </c>
      <c r="H55" s="1046">
        <v>25.616000000000014</v>
      </c>
      <c r="I55" s="1046">
        <v>15.10693616943913</v>
      </c>
      <c r="J55" s="1332"/>
    </row>
    <row r="56" spans="1:10" s="257" customFormat="1" ht="12.75">
      <c r="A56" s="1045" t="s">
        <v>842</v>
      </c>
      <c r="B56" s="1046">
        <v>139.145</v>
      </c>
      <c r="C56" s="1046">
        <v>134.542</v>
      </c>
      <c r="D56" s="1046">
        <v>106.249</v>
      </c>
      <c r="E56" s="853">
        <v>184.14700000000002</v>
      </c>
      <c r="F56" s="1046">
        <v>-4.603000000000009</v>
      </c>
      <c r="G56" s="1046">
        <v>-3.3080599374753015</v>
      </c>
      <c r="H56" s="1046">
        <v>77.89800000000002</v>
      </c>
      <c r="I56" s="1046">
        <v>42.3020738866232</v>
      </c>
      <c r="J56" s="1332"/>
    </row>
    <row r="57" spans="1:10" s="257" customFormat="1" ht="12.75">
      <c r="A57" s="1045" t="s">
        <v>843</v>
      </c>
      <c r="B57" s="1046">
        <v>643.7629999999999</v>
      </c>
      <c r="C57" s="1046">
        <v>1132.072</v>
      </c>
      <c r="D57" s="1046">
        <v>1062.0868706798599</v>
      </c>
      <c r="E57" s="853">
        <v>1186.58115262</v>
      </c>
      <c r="F57" s="1046">
        <v>488.30899999999997</v>
      </c>
      <c r="G57" s="1046">
        <v>75.8522934682484</v>
      </c>
      <c r="H57" s="1046">
        <v>124.49428194014013</v>
      </c>
      <c r="I57" s="1046">
        <v>10.491847242411842</v>
      </c>
      <c r="J57" s="1332"/>
    </row>
    <row r="58" spans="1:10" s="257" customFormat="1" ht="12.75">
      <c r="A58" s="1045" t="s">
        <v>844</v>
      </c>
      <c r="B58" s="1046">
        <v>384.959</v>
      </c>
      <c r="C58" s="1046">
        <v>506.54200000000003</v>
      </c>
      <c r="D58" s="1046">
        <v>755.4979343654288</v>
      </c>
      <c r="E58" s="853">
        <v>876.25429487</v>
      </c>
      <c r="F58" s="1046">
        <v>121.58300000000003</v>
      </c>
      <c r="G58" s="1046">
        <v>31.583363423117795</v>
      </c>
      <c r="H58" s="1046">
        <v>120.75636050457115</v>
      </c>
      <c r="I58" s="1046">
        <v>13.780972168870958</v>
      </c>
      <c r="J58" s="1332"/>
    </row>
    <row r="59" spans="1:10" s="257" customFormat="1" ht="12.75">
      <c r="A59" s="1045" t="s">
        <v>845</v>
      </c>
      <c r="B59" s="1046">
        <v>63.89200000000001</v>
      </c>
      <c r="C59" s="1046">
        <v>41.372</v>
      </c>
      <c r="D59" s="1046">
        <v>50.58902820776959</v>
      </c>
      <c r="E59" s="853">
        <v>75.27799999999999</v>
      </c>
      <c r="F59" s="1046">
        <v>-22.52</v>
      </c>
      <c r="G59" s="1046">
        <v>-35.24697927753084</v>
      </c>
      <c r="H59" s="1046">
        <v>24.688971792230404</v>
      </c>
      <c r="I59" s="1046">
        <v>32.79706128248679</v>
      </c>
      <c r="J59" s="1332"/>
    </row>
    <row r="60" spans="1:10" s="257" customFormat="1" ht="12.75">
      <c r="A60" s="1045" t="s">
        <v>846</v>
      </c>
      <c r="B60" s="1046">
        <v>125.576</v>
      </c>
      <c r="C60" s="1046">
        <v>197.619</v>
      </c>
      <c r="D60" s="1046">
        <v>246.79818546595766</v>
      </c>
      <c r="E60" s="853">
        <v>252.22459403999997</v>
      </c>
      <c r="F60" s="1046">
        <v>72.043</v>
      </c>
      <c r="G60" s="1046">
        <v>57.37003886092885</v>
      </c>
      <c r="H60" s="1046">
        <v>5.426408574042313</v>
      </c>
      <c r="I60" s="1046">
        <v>2.151419291483425</v>
      </c>
      <c r="J60" s="1332"/>
    </row>
    <row r="61" spans="1:10" s="257" customFormat="1" ht="12.75">
      <c r="A61" s="1045" t="s">
        <v>847</v>
      </c>
      <c r="B61" s="1046">
        <v>108.83200000000002</v>
      </c>
      <c r="C61" s="1046">
        <v>159.828</v>
      </c>
      <c r="D61" s="1046">
        <v>178.93354428</v>
      </c>
      <c r="E61" s="853">
        <v>331.82521517000004</v>
      </c>
      <c r="F61" s="1046">
        <v>50.99599999999998</v>
      </c>
      <c r="G61" s="1046">
        <v>46.857541899441316</v>
      </c>
      <c r="H61" s="1046">
        <v>152.89167089000003</v>
      </c>
      <c r="I61" s="1046">
        <v>46.07596526733837</v>
      </c>
      <c r="J61" s="1332"/>
    </row>
    <row r="62" spans="1:10" s="257" customFormat="1" ht="12.75" hidden="1">
      <c r="A62" s="1045" t="s">
        <v>848</v>
      </c>
      <c r="B62" s="1046">
        <v>0</v>
      </c>
      <c r="C62" s="1046">
        <v>0</v>
      </c>
      <c r="D62" s="1046">
        <v>0</v>
      </c>
      <c r="E62" s="853">
        <v>0</v>
      </c>
      <c r="F62" s="1046">
        <v>0</v>
      </c>
      <c r="G62" s="1046" t="e">
        <v>#DIV/0!</v>
      </c>
      <c r="H62" s="1046">
        <v>0</v>
      </c>
      <c r="I62" s="1046" t="e">
        <v>#DIV/0!</v>
      </c>
      <c r="J62" s="1332"/>
    </row>
    <row r="63" spans="1:10" s="257" customFormat="1" ht="12.75">
      <c r="A63" s="1047" t="s">
        <v>849</v>
      </c>
      <c r="B63" s="1048">
        <v>245.16</v>
      </c>
      <c r="C63" s="1048">
        <v>505.422</v>
      </c>
      <c r="D63" s="1048">
        <v>565.2629999999999</v>
      </c>
      <c r="E63" s="853">
        <v>805.933</v>
      </c>
      <c r="F63" s="1048">
        <v>260.26200000000006</v>
      </c>
      <c r="G63" s="1048">
        <v>106.16005873715126</v>
      </c>
      <c r="H63" s="1048">
        <v>240.67</v>
      </c>
      <c r="I63" s="1048">
        <v>29.86228383749022</v>
      </c>
      <c r="J63" s="1332"/>
    </row>
    <row r="64" spans="1:10" s="851" customFormat="1" ht="12.75">
      <c r="A64" s="1041" t="s">
        <v>850</v>
      </c>
      <c r="B64" s="1042">
        <v>3243.207</v>
      </c>
      <c r="C64" s="1042">
        <v>4342.924</v>
      </c>
      <c r="D64" s="1042">
        <v>4340.192464191185</v>
      </c>
      <c r="E64" s="1052">
        <v>6108.89552101</v>
      </c>
      <c r="F64" s="1042">
        <v>1099.717</v>
      </c>
      <c r="G64" s="1042">
        <v>33.90831975880664</v>
      </c>
      <c r="H64" s="1042">
        <v>1768.7030568188156</v>
      </c>
      <c r="I64" s="1042">
        <v>28.952910566825196</v>
      </c>
      <c r="J64" s="1332"/>
    </row>
    <row r="65" spans="1:10" s="257" customFormat="1" ht="12.75">
      <c r="A65" s="1043" t="s">
        <v>851</v>
      </c>
      <c r="B65" s="1044">
        <v>2762.663</v>
      </c>
      <c r="C65" s="1044">
        <v>3829.715</v>
      </c>
      <c r="D65" s="1044">
        <v>3809.7062118811846</v>
      </c>
      <c r="E65" s="853">
        <v>5435.6245210100005</v>
      </c>
      <c r="F65" s="1044">
        <v>1067.0520000000001</v>
      </c>
      <c r="G65" s="1044">
        <v>38.624037749084856</v>
      </c>
      <c r="H65" s="1044">
        <v>1625.918309128816</v>
      </c>
      <c r="I65" s="1044">
        <v>29.912263123478255</v>
      </c>
      <c r="J65" s="1332"/>
    </row>
    <row r="66" spans="1:10" s="257" customFormat="1" ht="12.75">
      <c r="A66" s="1045" t="s">
        <v>852</v>
      </c>
      <c r="B66" s="1046">
        <v>27.81</v>
      </c>
      <c r="C66" s="1046">
        <v>3.6</v>
      </c>
      <c r="D66" s="1046">
        <v>4.1</v>
      </c>
      <c r="E66" s="853">
        <v>0</v>
      </c>
      <c r="F66" s="1046">
        <v>-24.21</v>
      </c>
      <c r="G66" s="1046">
        <v>-87.05501618122977</v>
      </c>
      <c r="H66" s="1046">
        <v>-4.1</v>
      </c>
      <c r="I66" s="1046" t="e">
        <v>#DIV/0!</v>
      </c>
      <c r="J66" s="1332"/>
    </row>
    <row r="67" spans="1:10" s="257" customFormat="1" ht="12.75">
      <c r="A67" s="1045" t="s">
        <v>858</v>
      </c>
      <c r="B67" s="1046">
        <v>331.052</v>
      </c>
      <c r="C67" s="1046">
        <v>364.54699999999997</v>
      </c>
      <c r="D67" s="1046">
        <v>361.65</v>
      </c>
      <c r="E67" s="853">
        <v>416.3</v>
      </c>
      <c r="F67" s="1046">
        <v>33.49499999999995</v>
      </c>
      <c r="G67" s="1046">
        <v>10.117745852615283</v>
      </c>
      <c r="H67" s="1046">
        <v>54.65</v>
      </c>
      <c r="I67" s="1046">
        <v>13.127552245976467</v>
      </c>
      <c r="J67" s="1332"/>
    </row>
    <row r="68" spans="1:10" s="257" customFormat="1" ht="12.75">
      <c r="A68" s="1045" t="s">
        <v>859</v>
      </c>
      <c r="B68" s="1046">
        <v>121.68199999999999</v>
      </c>
      <c r="C68" s="1046">
        <v>145.06199999999998</v>
      </c>
      <c r="D68" s="1046">
        <v>164.73625231</v>
      </c>
      <c r="E68" s="853">
        <v>256.9709999999999</v>
      </c>
      <c r="F68" s="1048">
        <v>23.38</v>
      </c>
      <c r="G68" s="1048">
        <v>19.214016863628146</v>
      </c>
      <c r="H68" s="1048">
        <v>92.23474768999989</v>
      </c>
      <c r="I68" s="1048">
        <v>35.89305707258793</v>
      </c>
      <c r="J68" s="1332"/>
    </row>
    <row r="69" spans="1:10" s="1333" customFormat="1" ht="12.75">
      <c r="A69" s="1041" t="s">
        <v>860</v>
      </c>
      <c r="B69" s="1042">
        <v>13130.795000000002</v>
      </c>
      <c r="C69" s="1042">
        <v>15009.135999999999</v>
      </c>
      <c r="D69" s="1042">
        <v>16129.348712677684</v>
      </c>
      <c r="E69" s="1052">
        <v>16902.11926673</v>
      </c>
      <c r="F69" s="1042">
        <v>1878.3409999999967</v>
      </c>
      <c r="G69" s="1042">
        <v>14.304853590357602</v>
      </c>
      <c r="H69" s="1042">
        <v>772.7705540523148</v>
      </c>
      <c r="I69" s="1042">
        <v>4.572033493891091</v>
      </c>
      <c r="J69" s="1332"/>
    </row>
    <row r="70" spans="1:10" s="257" customFormat="1" ht="12.75">
      <c r="A70" s="1045" t="s">
        <v>861</v>
      </c>
      <c r="B70" s="1046">
        <v>2491.568</v>
      </c>
      <c r="C70" s="1046">
        <v>2481.478</v>
      </c>
      <c r="D70" s="1046">
        <v>2893.53669541</v>
      </c>
      <c r="E70" s="853">
        <v>3252.2116398099997</v>
      </c>
      <c r="F70" s="1044">
        <v>-10.090000000000146</v>
      </c>
      <c r="G70" s="1044">
        <v>-0.4049658688825729</v>
      </c>
      <c r="H70" s="1044">
        <v>358.67494439999973</v>
      </c>
      <c r="I70" s="1044">
        <v>11.028647090782634</v>
      </c>
      <c r="J70" s="1332"/>
    </row>
    <row r="71" spans="1:10" s="257" customFormat="1" ht="12.75">
      <c r="A71" s="1045" t="s">
        <v>862</v>
      </c>
      <c r="B71" s="1046">
        <v>1306.635</v>
      </c>
      <c r="C71" s="1046">
        <v>1713.438</v>
      </c>
      <c r="D71" s="1046">
        <v>1722.9098166200001</v>
      </c>
      <c r="E71" s="853">
        <v>2019.5920996000004</v>
      </c>
      <c r="F71" s="1046">
        <v>406.8030000000001</v>
      </c>
      <c r="G71" s="1046">
        <v>31.133637167227274</v>
      </c>
      <c r="H71" s="1046">
        <v>296.6822829800003</v>
      </c>
      <c r="I71" s="1046">
        <v>14.690208138502872</v>
      </c>
      <c r="J71" s="1332"/>
    </row>
    <row r="72" spans="1:10" s="257" customFormat="1" ht="12.75">
      <c r="A72" s="1045" t="s">
        <v>863</v>
      </c>
      <c r="B72" s="1046">
        <v>5.229</v>
      </c>
      <c r="C72" s="1046">
        <v>8.604000000000001</v>
      </c>
      <c r="D72" s="1046">
        <v>16.084</v>
      </c>
      <c r="E72" s="853">
        <v>54.53</v>
      </c>
      <c r="F72" s="1046">
        <v>3.375</v>
      </c>
      <c r="G72" s="1046">
        <v>64.54388984509468</v>
      </c>
      <c r="H72" s="1046">
        <v>38.446</v>
      </c>
      <c r="I72" s="1046">
        <v>70.50430955437373</v>
      </c>
      <c r="J72" s="1332"/>
    </row>
    <row r="73" spans="1:10" s="257" customFormat="1" ht="12.75">
      <c r="A73" s="1045" t="s">
        <v>864</v>
      </c>
      <c r="B73" s="1046">
        <v>1.943</v>
      </c>
      <c r="C73" s="1046">
        <v>0</v>
      </c>
      <c r="D73" s="1046">
        <v>29.862000000000002</v>
      </c>
      <c r="E73" s="853">
        <v>7.689</v>
      </c>
      <c r="F73" s="1046">
        <v>-1.943</v>
      </c>
      <c r="G73" s="1046">
        <v>-100</v>
      </c>
      <c r="H73" s="1046">
        <v>-22.173000000000002</v>
      </c>
      <c r="I73" s="1046">
        <v>-288.3730003901678</v>
      </c>
      <c r="J73" s="1332"/>
    </row>
    <row r="74" spans="1:10" s="257" customFormat="1" ht="12.75">
      <c r="A74" s="1045" t="s">
        <v>865</v>
      </c>
      <c r="B74" s="1046">
        <v>2295.8320000000003</v>
      </c>
      <c r="C74" s="1046">
        <v>2660.281</v>
      </c>
      <c r="D74" s="1046">
        <v>2506.1857490499997</v>
      </c>
      <c r="E74" s="853">
        <v>1780.0470133</v>
      </c>
      <c r="F74" s="1046">
        <v>364.4489999999996</v>
      </c>
      <c r="G74" s="1046">
        <v>15.87437582540881</v>
      </c>
      <c r="H74" s="1046">
        <v>-726.1387357499998</v>
      </c>
      <c r="I74" s="1046">
        <v>-40.793233567681064</v>
      </c>
      <c r="J74" s="1332"/>
    </row>
    <row r="75" spans="1:10" s="257" customFormat="1" ht="12.75">
      <c r="A75" s="1045" t="s">
        <v>866</v>
      </c>
      <c r="B75" s="1046">
        <v>2320.1659999999997</v>
      </c>
      <c r="C75" s="1046">
        <v>2283.183</v>
      </c>
      <c r="D75" s="1046">
        <v>2670.30788064</v>
      </c>
      <c r="E75" s="853">
        <v>3124.77960868</v>
      </c>
      <c r="F75" s="1046">
        <v>-36.98299999999972</v>
      </c>
      <c r="G75" s="1046">
        <v>-1.5939807755134643</v>
      </c>
      <c r="H75" s="1046">
        <v>454.47172804</v>
      </c>
      <c r="I75" s="1046">
        <v>14.544121024649877</v>
      </c>
      <c r="J75" s="1332"/>
    </row>
    <row r="76" spans="1:10" s="257" customFormat="1" ht="12.75">
      <c r="A76" s="1045" t="s">
        <v>867</v>
      </c>
      <c r="B76" s="1046">
        <v>365.398</v>
      </c>
      <c r="C76" s="1046">
        <v>443.591</v>
      </c>
      <c r="D76" s="1046">
        <v>406.00771534768216</v>
      </c>
      <c r="E76" s="853">
        <v>746.46500534</v>
      </c>
      <c r="F76" s="1046">
        <v>78.19299999999998</v>
      </c>
      <c r="G76" s="1046">
        <v>21.39940557966929</v>
      </c>
      <c r="H76" s="1046">
        <v>340.4572899923178</v>
      </c>
      <c r="I76" s="1046">
        <v>45.609276731900685</v>
      </c>
      <c r="J76" s="1332"/>
    </row>
    <row r="77" spans="1:10" s="257" customFormat="1" ht="12.75">
      <c r="A77" s="1047" t="s">
        <v>868</v>
      </c>
      <c r="B77" s="1048">
        <v>4344.024000000001</v>
      </c>
      <c r="C77" s="1048">
        <v>5418.561</v>
      </c>
      <c r="D77" s="1048">
        <v>5884.45485561</v>
      </c>
      <c r="E77" s="853">
        <v>5916.804900000001</v>
      </c>
      <c r="F77" s="1048">
        <v>1074.5369999999984</v>
      </c>
      <c r="G77" s="1048">
        <v>24.735982121645694</v>
      </c>
      <c r="H77" s="1048">
        <v>32.35004439000113</v>
      </c>
      <c r="I77" s="1048">
        <v>0.5467485397397694</v>
      </c>
      <c r="J77" s="1332"/>
    </row>
    <row r="78" spans="1:10" s="851" customFormat="1" ht="12.75">
      <c r="A78" s="1041" t="s">
        <v>869</v>
      </c>
      <c r="B78" s="1042">
        <v>45635.74599999999</v>
      </c>
      <c r="C78" s="1042">
        <v>52142.409</v>
      </c>
      <c r="D78" s="1042">
        <v>55732.86741249085</v>
      </c>
      <c r="E78" s="854">
        <v>61386.38753927001</v>
      </c>
      <c r="F78" s="1042">
        <v>6506.663000000008</v>
      </c>
      <c r="G78" s="1042">
        <v>14.25782105106819</v>
      </c>
      <c r="H78" s="1042">
        <v>5653.520126779156</v>
      </c>
      <c r="I78" s="1042">
        <v>9.209729311995261</v>
      </c>
      <c r="J78" s="1332"/>
    </row>
    <row r="79" spans="1:10" s="257" customFormat="1" ht="12.75">
      <c r="A79" s="1043" t="s">
        <v>870</v>
      </c>
      <c r="B79" s="1044">
        <v>20022.215</v>
      </c>
      <c r="C79" s="1044">
        <v>23343.138</v>
      </c>
      <c r="D79" s="1044">
        <v>23730.705280114453</v>
      </c>
      <c r="E79" s="853">
        <v>25266.30594323</v>
      </c>
      <c r="F79" s="1044">
        <v>3320.922999999999</v>
      </c>
      <c r="G79" s="1044">
        <v>16.586191887361107</v>
      </c>
      <c r="H79" s="1044">
        <v>1535.600663115547</v>
      </c>
      <c r="I79" s="1044">
        <v>6.077661952506376</v>
      </c>
      <c r="J79" s="1332"/>
    </row>
    <row r="80" spans="1:10" s="257" customFormat="1" ht="12.75">
      <c r="A80" s="1045" t="s">
        <v>871</v>
      </c>
      <c r="B80" s="1046">
        <v>6910.393999999998</v>
      </c>
      <c r="C80" s="1046">
        <v>7559.84</v>
      </c>
      <c r="D80" s="1046">
        <v>8661.743186884862</v>
      </c>
      <c r="E80" s="853">
        <v>9151.67316813</v>
      </c>
      <c r="F80" s="1046">
        <v>649.4460000000017</v>
      </c>
      <c r="G80" s="1046">
        <v>9.398103783952143</v>
      </c>
      <c r="H80" s="1046">
        <v>489.92998124513906</v>
      </c>
      <c r="I80" s="1046">
        <v>5.353447093710499</v>
      </c>
      <c r="J80" s="1332"/>
    </row>
    <row r="81" spans="1:10" s="257" customFormat="1" ht="12.75">
      <c r="A81" s="1045" t="s">
        <v>872</v>
      </c>
      <c r="B81" s="1046">
        <v>3765.072</v>
      </c>
      <c r="C81" s="1046">
        <v>4632.913</v>
      </c>
      <c r="D81" s="1046">
        <v>5063.510119625611</v>
      </c>
      <c r="E81" s="853">
        <v>6313.27089989</v>
      </c>
      <c r="F81" s="1046">
        <v>867.8409999999994</v>
      </c>
      <c r="G81" s="1046">
        <v>23.049784970911563</v>
      </c>
      <c r="H81" s="1046">
        <v>1249.7607802643888</v>
      </c>
      <c r="I81" s="1046">
        <v>19.79577306410476</v>
      </c>
      <c r="J81" s="1332"/>
    </row>
    <row r="82" spans="1:10" s="257" customFormat="1" ht="12.75">
      <c r="A82" s="1045" t="s">
        <v>873</v>
      </c>
      <c r="B82" s="1046">
        <v>7976.511</v>
      </c>
      <c r="C82" s="1046">
        <v>8550.006</v>
      </c>
      <c r="D82" s="1046">
        <v>9926.695243915414</v>
      </c>
      <c r="E82" s="853">
        <v>10685.285459960001</v>
      </c>
      <c r="F82" s="1046">
        <v>573.494999999999</v>
      </c>
      <c r="G82" s="1046">
        <v>7.189797644609265</v>
      </c>
      <c r="H82" s="1046">
        <v>758.5902160445876</v>
      </c>
      <c r="I82" s="1046">
        <v>7.099391203793139</v>
      </c>
      <c r="J82" s="1332"/>
    </row>
    <row r="83" spans="1:10" s="257" customFormat="1" ht="12.75">
      <c r="A83" s="1045" t="s">
        <v>874</v>
      </c>
      <c r="B83" s="1046">
        <v>6351.335000000001</v>
      </c>
      <c r="C83" s="1046">
        <v>7287.939</v>
      </c>
      <c r="D83" s="1046">
        <v>7266.930245140509</v>
      </c>
      <c r="E83" s="853">
        <v>9135.58136806</v>
      </c>
      <c r="F83" s="1046">
        <v>936.6039999999994</v>
      </c>
      <c r="G83" s="1046">
        <v>14.746569028401105</v>
      </c>
      <c r="H83" s="1046">
        <v>1868.6511229194912</v>
      </c>
      <c r="I83" s="1046">
        <v>20.454649218633268</v>
      </c>
      <c r="J83" s="1332"/>
    </row>
    <row r="84" spans="1:10" s="257" customFormat="1" ht="12.75">
      <c r="A84" s="1047" t="s">
        <v>875</v>
      </c>
      <c r="B84" s="1048">
        <v>610.2190000000002</v>
      </c>
      <c r="C84" s="1048">
        <v>768.573</v>
      </c>
      <c r="D84" s="1048">
        <v>1083.28333681</v>
      </c>
      <c r="E84" s="853">
        <v>834.2707</v>
      </c>
      <c r="F84" s="1048">
        <v>158.35399999999981</v>
      </c>
      <c r="G84" s="1048">
        <v>25.95035552809725</v>
      </c>
      <c r="H84" s="1048">
        <v>-249.01263681</v>
      </c>
      <c r="I84" s="1048">
        <v>-29.847942257830702</v>
      </c>
      <c r="J84" s="1332"/>
    </row>
    <row r="85" spans="1:10" s="851" customFormat="1" ht="12.75">
      <c r="A85" s="1041" t="s">
        <v>876</v>
      </c>
      <c r="B85" s="1042">
        <v>13917.49</v>
      </c>
      <c r="C85" s="1042">
        <v>19517.948</v>
      </c>
      <c r="D85" s="1042">
        <v>24913.45078997188</v>
      </c>
      <c r="E85" s="904">
        <v>30790.468239019996</v>
      </c>
      <c r="F85" s="1042">
        <v>5600.4580000000005</v>
      </c>
      <c r="G85" s="1042">
        <v>40.24043128466412</v>
      </c>
      <c r="H85" s="1042">
        <v>5877.017449048115</v>
      </c>
      <c r="I85" s="1042">
        <v>19.08713243145915</v>
      </c>
      <c r="J85" s="1332"/>
    </row>
    <row r="86" spans="1:10" s="257" customFormat="1" ht="12.75">
      <c r="A86" s="1043" t="s">
        <v>877</v>
      </c>
      <c r="B86" s="1044">
        <v>170.788</v>
      </c>
      <c r="C86" s="1044">
        <v>241.87399999999997</v>
      </c>
      <c r="D86" s="1044">
        <v>531.827</v>
      </c>
      <c r="E86" s="853">
        <v>59.226</v>
      </c>
      <c r="F86" s="1044">
        <v>71.08599999999996</v>
      </c>
      <c r="G86" s="1044">
        <v>41.622362226854314</v>
      </c>
      <c r="H86" s="1044">
        <v>-472.601</v>
      </c>
      <c r="I86" s="1044">
        <v>-797.962043697025</v>
      </c>
      <c r="J86" s="1332"/>
    </row>
    <row r="87" spans="1:10" s="257" customFormat="1" ht="12.75">
      <c r="A87" s="1045" t="s">
        <v>878</v>
      </c>
      <c r="B87" s="1046">
        <v>1069.871</v>
      </c>
      <c r="C87" s="1046">
        <v>1278.474</v>
      </c>
      <c r="D87" s="1046">
        <v>1555.8763528018796</v>
      </c>
      <c r="E87" s="853">
        <v>1798.1</v>
      </c>
      <c r="F87" s="1046">
        <v>208.60299999999984</v>
      </c>
      <c r="G87" s="1046">
        <v>19.497958165049788</v>
      </c>
      <c r="H87" s="1046">
        <v>242.22364719812026</v>
      </c>
      <c r="I87" s="1046">
        <v>13.471088771376468</v>
      </c>
      <c r="J87" s="1332"/>
    </row>
    <row r="88" spans="1:10" s="257" customFormat="1" ht="12.75">
      <c r="A88" s="1045" t="s">
        <v>879</v>
      </c>
      <c r="B88" s="1046">
        <v>1321.985</v>
      </c>
      <c r="C88" s="1046">
        <v>1759.184</v>
      </c>
      <c r="D88" s="1046">
        <v>1925.3011749799996</v>
      </c>
      <c r="E88" s="853">
        <v>1333.6679347000004</v>
      </c>
      <c r="F88" s="1046">
        <v>437.19900000000007</v>
      </c>
      <c r="G88" s="1046">
        <v>33.071403987185946</v>
      </c>
      <c r="H88" s="1046">
        <v>-591.6332402799992</v>
      </c>
      <c r="I88" s="1046">
        <v>-44.36136049211404</v>
      </c>
      <c r="J88" s="1332"/>
    </row>
    <row r="89" spans="1:10" s="257" customFormat="1" ht="12.75">
      <c r="A89" s="1045" t="s">
        <v>880</v>
      </c>
      <c r="B89" s="1046">
        <v>2824.224</v>
      </c>
      <c r="C89" s="1046">
        <v>2216.741</v>
      </c>
      <c r="D89" s="1046">
        <v>2790.6950000000006</v>
      </c>
      <c r="E89" s="853">
        <v>2798.87855854</v>
      </c>
      <c r="F89" s="1046">
        <v>-607.4830000000002</v>
      </c>
      <c r="G89" s="1046">
        <v>-21.509731522712084</v>
      </c>
      <c r="H89" s="1046">
        <v>8.183558539999467</v>
      </c>
      <c r="I89" s="1046">
        <v>0.29238705320134784</v>
      </c>
      <c r="J89" s="1332"/>
    </row>
    <row r="90" spans="1:10" s="257" customFormat="1" ht="12.75">
      <c r="A90" s="1045" t="s">
        <v>881</v>
      </c>
      <c r="B90" s="1046">
        <v>227.21200000000005</v>
      </c>
      <c r="C90" s="1046">
        <v>370.437</v>
      </c>
      <c r="D90" s="1046">
        <v>366.05780522</v>
      </c>
      <c r="E90" s="853">
        <v>326.36890287999995</v>
      </c>
      <c r="F90" s="1046">
        <v>143.225</v>
      </c>
      <c r="G90" s="1046">
        <v>63.03584317729695</v>
      </c>
      <c r="H90" s="1046">
        <v>-39.68890234000003</v>
      </c>
      <c r="I90" s="1046">
        <v>-12.160748769190468</v>
      </c>
      <c r="J90" s="1332"/>
    </row>
    <row r="91" spans="1:10" s="257" customFormat="1" ht="12.75">
      <c r="A91" s="1045" t="s">
        <v>885</v>
      </c>
      <c r="B91" s="1046">
        <v>308.463</v>
      </c>
      <c r="C91" s="1046">
        <v>149.916</v>
      </c>
      <c r="D91" s="1046">
        <v>73.95599999999999</v>
      </c>
      <c r="E91" s="853">
        <v>95.06150711999999</v>
      </c>
      <c r="F91" s="1046">
        <v>-158.54700000000003</v>
      </c>
      <c r="G91" s="1046">
        <v>-51.39903327141343</v>
      </c>
      <c r="H91" s="1046">
        <v>21.10550712</v>
      </c>
      <c r="I91" s="1046">
        <v>22.20194877970708</v>
      </c>
      <c r="J91" s="1332"/>
    </row>
    <row r="92" spans="1:10" s="257" customFormat="1" ht="12.75">
      <c r="A92" s="1045" t="s">
        <v>886</v>
      </c>
      <c r="B92" s="1046">
        <v>1430.297</v>
      </c>
      <c r="C92" s="1046">
        <v>1461.826</v>
      </c>
      <c r="D92" s="1046">
        <v>2069.8173357799997</v>
      </c>
      <c r="E92" s="853">
        <v>1780.1973357799998</v>
      </c>
      <c r="F92" s="1046">
        <v>31.528999999999996</v>
      </c>
      <c r="G92" s="1046">
        <v>2.2043673446843557</v>
      </c>
      <c r="H92" s="1046">
        <v>-289.62</v>
      </c>
      <c r="I92" s="1046">
        <v>-16.26898289189394</v>
      </c>
      <c r="J92" s="1332"/>
    </row>
    <row r="93" spans="1:10" s="257" customFormat="1" ht="12.75">
      <c r="A93" s="1045" t="s">
        <v>887</v>
      </c>
      <c r="B93" s="1046">
        <v>164.11100000000002</v>
      </c>
      <c r="C93" s="1046">
        <v>10</v>
      </c>
      <c r="D93" s="1046">
        <v>22.372999999999998</v>
      </c>
      <c r="E93" s="853">
        <v>0.00100000000000904</v>
      </c>
      <c r="F93" s="1046">
        <v>-154.11100000000002</v>
      </c>
      <c r="G93" s="1046">
        <v>-93.9065632407334</v>
      </c>
      <c r="H93" s="1046">
        <v>-22.37199999999999</v>
      </c>
      <c r="I93" s="1046">
        <v>-2237199.9999797745</v>
      </c>
      <c r="J93" s="1332"/>
    </row>
    <row r="94" spans="1:10" s="257" customFormat="1" ht="12.75">
      <c r="A94" s="1045" t="s">
        <v>888</v>
      </c>
      <c r="B94" s="1046">
        <v>1660.22</v>
      </c>
      <c r="C94" s="1046">
        <v>1784.5939999999998</v>
      </c>
      <c r="D94" s="1046">
        <v>1674.297</v>
      </c>
      <c r="E94" s="853">
        <v>962.4310000000002</v>
      </c>
      <c r="F94" s="1046">
        <v>124.3739999999998</v>
      </c>
      <c r="G94" s="1046">
        <v>7.491416800183096</v>
      </c>
      <c r="H94" s="1046">
        <v>-711.8659999999999</v>
      </c>
      <c r="I94" s="1046">
        <v>-73.96540635120853</v>
      </c>
      <c r="J94" s="1332"/>
    </row>
    <row r="95" spans="1:10" s="257" customFormat="1" ht="12.75">
      <c r="A95" s="1045" t="s">
        <v>889</v>
      </c>
      <c r="B95" s="1046">
        <v>326.497</v>
      </c>
      <c r="C95" s="1046">
        <v>470.58299999999997</v>
      </c>
      <c r="D95" s="1046">
        <v>680.4795568500001</v>
      </c>
      <c r="E95" s="853">
        <v>880.507</v>
      </c>
      <c r="F95" s="1046">
        <v>144.08599999999996</v>
      </c>
      <c r="G95" s="1046">
        <v>44.13088022248289</v>
      </c>
      <c r="H95" s="1046">
        <v>200.02744314999984</v>
      </c>
      <c r="I95" s="1046">
        <v>22.717303002701836</v>
      </c>
      <c r="J95" s="1332"/>
    </row>
    <row r="96" spans="1:10" s="257" customFormat="1" ht="12.75">
      <c r="A96" s="1045" t="s">
        <v>959</v>
      </c>
      <c r="B96" s="1046">
        <v>2486.531</v>
      </c>
      <c r="C96" s="1046">
        <v>7328.005</v>
      </c>
      <c r="D96" s="1046">
        <v>10734.14756434</v>
      </c>
      <c r="E96" s="853">
        <v>18443.610999999997</v>
      </c>
      <c r="F96" s="1046">
        <v>4841.474</v>
      </c>
      <c r="G96" s="1046">
        <v>194.70796865190903</v>
      </c>
      <c r="H96" s="1046">
        <v>7709.463435659996</v>
      </c>
      <c r="I96" s="1046">
        <v>41.800184549869314</v>
      </c>
      <c r="J96" s="1332"/>
    </row>
    <row r="97" spans="1:10" s="257" customFormat="1" ht="12.75">
      <c r="A97" s="1047" t="s">
        <v>890</v>
      </c>
      <c r="B97" s="1048">
        <v>1927.2909999999997</v>
      </c>
      <c r="C97" s="1048">
        <v>2446.314</v>
      </c>
      <c r="D97" s="1048">
        <v>2488.623</v>
      </c>
      <c r="E97" s="853">
        <v>2312.4179999999997</v>
      </c>
      <c r="F97" s="1048">
        <v>519.0230000000001</v>
      </c>
      <c r="G97" s="1048">
        <v>26.93018335062013</v>
      </c>
      <c r="H97" s="1048">
        <v>-176.205</v>
      </c>
      <c r="I97" s="1048">
        <v>-7.619945874837525</v>
      </c>
      <c r="J97" s="1332"/>
    </row>
    <row r="98" spans="1:10" s="851" customFormat="1" ht="12.75">
      <c r="A98" s="1041" t="s">
        <v>919</v>
      </c>
      <c r="B98" s="1042">
        <v>18367.3513</v>
      </c>
      <c r="C98" s="1042">
        <v>20609.835</v>
      </c>
      <c r="D98" s="1042">
        <v>21163.271202733773</v>
      </c>
      <c r="E98" s="904">
        <v>23672.362493550005</v>
      </c>
      <c r="F98" s="1042">
        <v>2242.4837000000007</v>
      </c>
      <c r="G98" s="1042">
        <v>12.209075023245191</v>
      </c>
      <c r="H98" s="1042">
        <v>2509.091290816232</v>
      </c>
      <c r="I98" s="1042">
        <v>10.599243280005883</v>
      </c>
      <c r="J98" s="1332"/>
    </row>
    <row r="99" spans="1:10" s="257" customFormat="1" ht="12.75">
      <c r="A99" s="1043" t="s">
        <v>920</v>
      </c>
      <c r="B99" s="1044">
        <v>2796.305</v>
      </c>
      <c r="C99" s="1044">
        <v>3400.0910000000003</v>
      </c>
      <c r="D99" s="1044">
        <v>3434.2695160300837</v>
      </c>
      <c r="E99" s="853">
        <v>3324.493438990001</v>
      </c>
      <c r="F99" s="1044">
        <v>603.7860000000005</v>
      </c>
      <c r="G99" s="1044">
        <v>21.592279812109215</v>
      </c>
      <c r="H99" s="1044">
        <v>-109.77607704008278</v>
      </c>
      <c r="I99" s="1044">
        <v>-3.302039214534692</v>
      </c>
      <c r="J99" s="1332"/>
    </row>
    <row r="100" spans="1:10" s="257" customFormat="1" ht="12.75">
      <c r="A100" s="1045" t="s">
        <v>921</v>
      </c>
      <c r="B100" s="1046">
        <v>4627.730999999999</v>
      </c>
      <c r="C100" s="1046">
        <v>4410.614</v>
      </c>
      <c r="D100" s="1046">
        <v>4339.924406777917</v>
      </c>
      <c r="E100" s="853">
        <v>4830.63599836</v>
      </c>
      <c r="F100" s="1046">
        <v>-217.11699999999928</v>
      </c>
      <c r="G100" s="1046">
        <v>-4.691651264950346</v>
      </c>
      <c r="H100" s="1046">
        <v>490.7115915820823</v>
      </c>
      <c r="I100" s="1046">
        <v>10.158322667008626</v>
      </c>
      <c r="J100" s="1332"/>
    </row>
    <row r="101" spans="1:10" s="257" customFormat="1" ht="12.75">
      <c r="A101" s="1045" t="s">
        <v>922</v>
      </c>
      <c r="B101" s="1046">
        <v>209.05</v>
      </c>
      <c r="C101" s="1046">
        <v>143.18900000000002</v>
      </c>
      <c r="D101" s="1046">
        <v>149.36279966</v>
      </c>
      <c r="E101" s="853">
        <v>164.94279966000002</v>
      </c>
      <c r="F101" s="1046">
        <v>-65.86099999999999</v>
      </c>
      <c r="G101" s="1046">
        <v>-31.504903133221713</v>
      </c>
      <c r="H101" s="1046">
        <v>15.58</v>
      </c>
      <c r="I101" s="1046">
        <v>9.445698770795321</v>
      </c>
      <c r="J101" s="1332"/>
    </row>
    <row r="102" spans="1:10" s="257" customFormat="1" ht="12.75">
      <c r="A102" s="1045" t="s">
        <v>923</v>
      </c>
      <c r="B102" s="1046">
        <v>184.025</v>
      </c>
      <c r="C102" s="1046">
        <v>208.689</v>
      </c>
      <c r="D102" s="1046">
        <v>250.19324400940545</v>
      </c>
      <c r="E102" s="853">
        <v>341.2542650000001</v>
      </c>
      <c r="F102" s="1046">
        <v>24.663999999999987</v>
      </c>
      <c r="G102" s="1046">
        <v>13.402526830593661</v>
      </c>
      <c r="H102" s="1046">
        <v>91.06102099059464</v>
      </c>
      <c r="I102" s="1046">
        <v>26.684214771819665</v>
      </c>
      <c r="J102" s="1332"/>
    </row>
    <row r="103" spans="1:10" s="257" customFormat="1" ht="12.75">
      <c r="A103" s="1045" t="s">
        <v>924</v>
      </c>
      <c r="B103" s="1046">
        <v>114.21130000000002</v>
      </c>
      <c r="C103" s="1046">
        <v>211.123</v>
      </c>
      <c r="D103" s="1046">
        <v>252.78980562417513</v>
      </c>
      <c r="E103" s="853">
        <v>241.629</v>
      </c>
      <c r="F103" s="1046">
        <v>96.91169999999997</v>
      </c>
      <c r="G103" s="1046">
        <v>84.85298740142171</v>
      </c>
      <c r="H103" s="1046">
        <v>-11.16080562417514</v>
      </c>
      <c r="I103" s="1046">
        <v>-4.618984320663141</v>
      </c>
      <c r="J103" s="1332"/>
    </row>
    <row r="104" spans="1:10" s="257" customFormat="1" ht="12.75">
      <c r="A104" s="1045" t="s">
        <v>927</v>
      </c>
      <c r="B104" s="1046">
        <v>1862.295</v>
      </c>
      <c r="C104" s="1046">
        <v>2280.156</v>
      </c>
      <c r="D104" s="1046">
        <v>2727.369907411553</v>
      </c>
      <c r="E104" s="853">
        <v>3003.862914010001</v>
      </c>
      <c r="F104" s="1046">
        <v>417.8609999999999</v>
      </c>
      <c r="G104" s="1046">
        <v>22.437959614346806</v>
      </c>
      <c r="H104" s="1046">
        <v>276.4930065984481</v>
      </c>
      <c r="I104" s="1046">
        <v>9.204581384486161</v>
      </c>
      <c r="J104" s="1332"/>
    </row>
    <row r="105" spans="1:10" s="257" customFormat="1" ht="12.75">
      <c r="A105" s="1045" t="s">
        <v>928</v>
      </c>
      <c r="B105" s="1046">
        <v>3736.91</v>
      </c>
      <c r="C105" s="1046">
        <v>4479.18</v>
      </c>
      <c r="D105" s="1046">
        <v>4661.854223847507</v>
      </c>
      <c r="E105" s="853">
        <v>5260.072036240001</v>
      </c>
      <c r="F105" s="1046">
        <v>742.27</v>
      </c>
      <c r="G105" s="1046">
        <v>19.86320248547598</v>
      </c>
      <c r="H105" s="1046">
        <v>598.2178123924941</v>
      </c>
      <c r="I105" s="1046">
        <v>11.372806461033024</v>
      </c>
      <c r="J105" s="1332"/>
    </row>
    <row r="106" spans="1:10" s="257" customFormat="1" ht="12.75">
      <c r="A106" s="1045" t="s">
        <v>929</v>
      </c>
      <c r="B106" s="1046">
        <v>761.132</v>
      </c>
      <c r="C106" s="1046">
        <v>710.742</v>
      </c>
      <c r="D106" s="1046">
        <v>914.234880265971</v>
      </c>
      <c r="E106" s="853">
        <v>1062.1380000000001</v>
      </c>
      <c r="F106" s="1046">
        <v>-50.39</v>
      </c>
      <c r="G106" s="1046">
        <v>-6.6204022429749365</v>
      </c>
      <c r="H106" s="1046">
        <v>147.90311973402913</v>
      </c>
      <c r="I106" s="1046">
        <v>13.925037964372718</v>
      </c>
      <c r="J106" s="1332"/>
    </row>
    <row r="107" spans="1:10" s="257" customFormat="1" ht="12.75">
      <c r="A107" s="1047" t="s">
        <v>930</v>
      </c>
      <c r="B107" s="1048">
        <v>4075.691999999999</v>
      </c>
      <c r="C107" s="1048">
        <v>4766.051</v>
      </c>
      <c r="D107" s="1048">
        <v>4433.272419107158</v>
      </c>
      <c r="E107" s="853">
        <v>5443.33404129</v>
      </c>
      <c r="F107" s="1048">
        <v>690.3590000000013</v>
      </c>
      <c r="G107" s="1048">
        <v>16.93844873459529</v>
      </c>
      <c r="H107" s="1048">
        <v>1010.0616221828413</v>
      </c>
      <c r="I107" s="1048">
        <v>18.555936757161973</v>
      </c>
      <c r="J107" s="1332"/>
    </row>
    <row r="108" spans="1:10" s="851" customFormat="1" ht="12.75">
      <c r="A108" s="1041" t="s">
        <v>931</v>
      </c>
      <c r="B108" s="1042">
        <v>8120.105999999998</v>
      </c>
      <c r="C108" s="1042">
        <v>8385.554</v>
      </c>
      <c r="D108" s="1042">
        <v>9437.146244450229</v>
      </c>
      <c r="E108" s="904">
        <v>12007.8180908744</v>
      </c>
      <c r="F108" s="1042">
        <v>265.44800000000214</v>
      </c>
      <c r="G108" s="1042">
        <v>3.2690213649920605</v>
      </c>
      <c r="H108" s="1042">
        <v>2570.6718464241712</v>
      </c>
      <c r="I108" s="1042">
        <v>21.408317705760453</v>
      </c>
      <c r="J108" s="1332"/>
    </row>
    <row r="109" spans="1:10" s="257" customFormat="1" ht="12.75">
      <c r="A109" s="1043" t="s">
        <v>932</v>
      </c>
      <c r="B109" s="1044">
        <v>3865.6869999999994</v>
      </c>
      <c r="C109" s="1044">
        <v>4617.222</v>
      </c>
      <c r="D109" s="1044">
        <v>5326.415646149304</v>
      </c>
      <c r="E109" s="853">
        <v>7542.0509999999995</v>
      </c>
      <c r="F109" s="1044">
        <v>751.535</v>
      </c>
      <c r="G109" s="1044">
        <v>19.44117565648746</v>
      </c>
      <c r="H109" s="1044">
        <v>2215.6353538506955</v>
      </c>
      <c r="I109" s="1044">
        <v>29.377093231677904</v>
      </c>
      <c r="J109" s="1332"/>
    </row>
    <row r="110" spans="1:10" s="257" customFormat="1" ht="12.75">
      <c r="A110" s="1045" t="s">
        <v>933</v>
      </c>
      <c r="B110" s="1046">
        <v>1015.7209999999999</v>
      </c>
      <c r="C110" s="1046">
        <v>1133.721</v>
      </c>
      <c r="D110" s="1046">
        <v>1057.134716634392</v>
      </c>
      <c r="E110" s="853">
        <v>1287.00735782</v>
      </c>
      <c r="F110" s="1046">
        <v>118</v>
      </c>
      <c r="G110" s="1046">
        <v>11.61736342952446</v>
      </c>
      <c r="H110" s="1046">
        <v>229.87264118560802</v>
      </c>
      <c r="I110" s="1046">
        <v>17.861019969223662</v>
      </c>
      <c r="J110" s="1332"/>
    </row>
    <row r="111" spans="1:10" s="257" customFormat="1" ht="12.75">
      <c r="A111" s="1045" t="s">
        <v>934</v>
      </c>
      <c r="B111" s="1046">
        <v>3050.353</v>
      </c>
      <c r="C111" s="1046">
        <v>2400.474</v>
      </c>
      <c r="D111" s="1046">
        <v>2809.995881666534</v>
      </c>
      <c r="E111" s="853">
        <v>2874.565399</v>
      </c>
      <c r="F111" s="1046">
        <v>-649.8789999999999</v>
      </c>
      <c r="G111" s="1046">
        <v>-21.30504240001075</v>
      </c>
      <c r="H111" s="1046">
        <v>64.56951733346614</v>
      </c>
      <c r="I111" s="1046">
        <v>2.246235808582699</v>
      </c>
      <c r="J111" s="1332"/>
    </row>
    <row r="112" spans="1:10" s="257" customFormat="1" ht="12.75">
      <c r="A112" s="1047" t="s">
        <v>935</v>
      </c>
      <c r="B112" s="1048">
        <v>188.345</v>
      </c>
      <c r="C112" s="1048">
        <v>234.137</v>
      </c>
      <c r="D112" s="1048">
        <v>243.6</v>
      </c>
      <c r="E112" s="853">
        <v>304.1943340544</v>
      </c>
      <c r="F112" s="1046">
        <v>45.792</v>
      </c>
      <c r="G112" s="1046">
        <v>24.3128301786615</v>
      </c>
      <c r="H112" s="1046">
        <v>60.59433405439998</v>
      </c>
      <c r="I112" s="1046">
        <v>19.91961298120816</v>
      </c>
      <c r="J112" s="1332"/>
    </row>
    <row r="113" spans="1:10" ht="12.75">
      <c r="A113" s="1053" t="s">
        <v>936</v>
      </c>
      <c r="B113" s="1054">
        <v>24.053</v>
      </c>
      <c r="C113" s="1054">
        <v>0</v>
      </c>
      <c r="D113" s="1054">
        <v>0</v>
      </c>
      <c r="E113" s="911">
        <v>1.6</v>
      </c>
      <c r="F113" s="1055">
        <v>-24.053</v>
      </c>
      <c r="G113" s="1054">
        <v>-100</v>
      </c>
      <c r="H113" s="1054">
        <v>1.6</v>
      </c>
      <c r="I113" s="1054">
        <v>100</v>
      </c>
      <c r="J113" s="1332"/>
    </row>
    <row r="114" spans="1:10" s="851" customFormat="1" ht="12.75">
      <c r="A114" s="1041" t="s">
        <v>937</v>
      </c>
      <c r="B114" s="1042">
        <v>29149.284000000007</v>
      </c>
      <c r="C114" s="1042">
        <v>38791.307</v>
      </c>
      <c r="D114" s="1042">
        <v>46656.28661592417</v>
      </c>
      <c r="E114" s="906">
        <v>59876.501808464294</v>
      </c>
      <c r="F114" s="1056">
        <v>9642.022999999994</v>
      </c>
      <c r="G114" s="1042">
        <v>33.07807835005481</v>
      </c>
      <c r="H114" s="1042">
        <v>13220.215192540127</v>
      </c>
      <c r="I114" s="1042">
        <v>22.079137546861972</v>
      </c>
      <c r="J114" s="1332"/>
    </row>
    <row r="115" spans="1:10" ht="12.75">
      <c r="A115" s="1041" t="s">
        <v>893</v>
      </c>
      <c r="B115" s="1042">
        <v>231844.65930000003</v>
      </c>
      <c r="C115" s="1042">
        <v>279329.12600000005</v>
      </c>
      <c r="D115" s="1042">
        <v>306535.72639873094</v>
      </c>
      <c r="E115" s="1042">
        <v>354250.23904497875</v>
      </c>
      <c r="F115" s="1042">
        <v>47484.46670000002</v>
      </c>
      <c r="G115" s="1042">
        <v>20.48115615143696</v>
      </c>
      <c r="H115" s="1042">
        <v>47714.51264624781</v>
      </c>
      <c r="I115" s="1042">
        <v>15.565726451142089</v>
      </c>
      <c r="J115" s="1332"/>
    </row>
    <row r="116" ht="12.75">
      <c r="J116" s="1332"/>
    </row>
    <row r="117" ht="12.75">
      <c r="E117" s="607"/>
    </row>
    <row r="118" ht="12.75">
      <c r="H118" s="607"/>
    </row>
  </sheetData>
  <sheetProtection/>
  <mergeCells count="4">
    <mergeCell ref="A2:I2"/>
    <mergeCell ref="F4:I4"/>
    <mergeCell ref="F5:G5"/>
    <mergeCell ref="H5:I5"/>
  </mergeCells>
  <printOptions/>
  <pageMargins left="0.85" right="0.63" top="0.27" bottom="0.2" header="0.2" footer="0.2"/>
  <pageSetup horizontalDpi="600" verticalDpi="600" orientation="portrait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28.57421875" style="354" customWidth="1"/>
    <col min="2" max="4" width="8.421875" style="354" bestFit="1" customWidth="1"/>
    <col min="5" max="5" width="10.28125" style="354" customWidth="1"/>
    <col min="6" max="6" width="8.57421875" style="354" customWidth="1"/>
    <col min="7" max="7" width="6.421875" style="354" bestFit="1" customWidth="1"/>
    <col min="8" max="8" width="9.00390625" style="354" customWidth="1"/>
    <col min="9" max="9" width="9.57421875" style="354" customWidth="1"/>
    <col min="10" max="16384" width="9.140625" style="354" customWidth="1"/>
  </cols>
  <sheetData>
    <row r="1" spans="1:9" ht="12.75">
      <c r="A1" s="855" t="s">
        <v>1082</v>
      </c>
      <c r="B1" s="855"/>
      <c r="C1" s="855"/>
      <c r="D1" s="855"/>
      <c r="E1" s="855"/>
      <c r="F1" s="855"/>
      <c r="G1" s="855"/>
      <c r="H1" s="855"/>
      <c r="I1" s="855"/>
    </row>
    <row r="2" spans="1:9" s="1326" customFormat="1" ht="15.75">
      <c r="A2" s="1682" t="s">
        <v>264</v>
      </c>
      <c r="B2" s="1682"/>
      <c r="C2" s="1682"/>
      <c r="D2" s="1682"/>
      <c r="E2" s="1682"/>
      <c r="F2" s="1682"/>
      <c r="G2" s="1682"/>
      <c r="H2" s="1682"/>
      <c r="I2" s="1682"/>
    </row>
    <row r="3" spans="1:9" ht="12.75">
      <c r="A3" s="851"/>
      <c r="B3" s="851"/>
      <c r="C3" s="851"/>
      <c r="D3" s="851"/>
      <c r="E3" s="851"/>
      <c r="F3" s="851"/>
      <c r="G3" s="851"/>
      <c r="I3" s="1040" t="s">
        <v>307</v>
      </c>
    </row>
    <row r="4" spans="1:9" ht="12.75">
      <c r="A4" s="1327"/>
      <c r="B4" s="1336">
        <v>2007</v>
      </c>
      <c r="C4" s="1336">
        <v>2008</v>
      </c>
      <c r="D4" s="1336">
        <v>2008</v>
      </c>
      <c r="E4" s="1336">
        <v>2009</v>
      </c>
      <c r="F4" s="1677" t="s">
        <v>770</v>
      </c>
      <c r="G4" s="1678"/>
      <c r="H4" s="1678"/>
      <c r="I4" s="1679"/>
    </row>
    <row r="5" spans="1:9" ht="12.75">
      <c r="A5" s="1328" t="s">
        <v>793</v>
      </c>
      <c r="B5" s="1328" t="s">
        <v>1395</v>
      </c>
      <c r="C5" s="1328" t="s">
        <v>1304</v>
      </c>
      <c r="D5" s="1328" t="s">
        <v>1395</v>
      </c>
      <c r="E5" s="1328" t="s">
        <v>1304</v>
      </c>
      <c r="F5" s="1680" t="s">
        <v>1406</v>
      </c>
      <c r="G5" s="1681"/>
      <c r="H5" s="1680" t="s">
        <v>725</v>
      </c>
      <c r="I5" s="1681"/>
    </row>
    <row r="6" spans="1:9" ht="12.75">
      <c r="A6" s="1329"/>
      <c r="B6" s="1330"/>
      <c r="C6" s="1330"/>
      <c r="D6" s="1330"/>
      <c r="E6" s="1330"/>
      <c r="F6" s="1331" t="s">
        <v>948</v>
      </c>
      <c r="G6" s="1331" t="s">
        <v>1021</v>
      </c>
      <c r="H6" s="1331" t="s">
        <v>948</v>
      </c>
      <c r="I6" s="1331" t="s">
        <v>1021</v>
      </c>
    </row>
    <row r="7" spans="1:9" ht="12.75">
      <c r="A7" s="1057" t="s">
        <v>731</v>
      </c>
      <c r="B7" s="856">
        <v>2875.177</v>
      </c>
      <c r="C7" s="856">
        <v>3380.3370000000004</v>
      </c>
      <c r="D7" s="856">
        <v>4069.544000000001</v>
      </c>
      <c r="E7" s="856">
        <v>5129.574</v>
      </c>
      <c r="F7" s="856">
        <v>505.16</v>
      </c>
      <c r="G7" s="856">
        <v>17.56970092623864</v>
      </c>
      <c r="H7" s="856">
        <v>1060.03</v>
      </c>
      <c r="I7" s="856">
        <v>20.665068873165666</v>
      </c>
    </row>
    <row r="8" spans="1:9" ht="12.75">
      <c r="A8" s="1057" t="s">
        <v>732</v>
      </c>
      <c r="B8" s="856">
        <v>3602.5550000000003</v>
      </c>
      <c r="C8" s="856">
        <v>4030.4489999999996</v>
      </c>
      <c r="D8" s="856">
        <v>2857.1297272891434</v>
      </c>
      <c r="E8" s="856">
        <v>2287.1627563800002</v>
      </c>
      <c r="F8" s="856">
        <v>427.8939999999993</v>
      </c>
      <c r="G8" s="856">
        <v>11.877514708311166</v>
      </c>
      <c r="H8" s="856">
        <v>-569.9669709091431</v>
      </c>
      <c r="I8" s="856">
        <v>-24.920262859266586</v>
      </c>
    </row>
    <row r="9" spans="1:9" ht="12.75">
      <c r="A9" s="1057" t="s">
        <v>733</v>
      </c>
      <c r="B9" s="856">
        <v>2749.423</v>
      </c>
      <c r="C9" s="856">
        <v>3282.407</v>
      </c>
      <c r="D9" s="856">
        <v>5017.719020489999</v>
      </c>
      <c r="E9" s="856">
        <v>5066.81037907</v>
      </c>
      <c r="F9" s="856">
        <v>532.9840000000004</v>
      </c>
      <c r="G9" s="856">
        <v>19.38530375282379</v>
      </c>
      <c r="H9" s="856">
        <v>49.091358580000815</v>
      </c>
      <c r="I9" s="856">
        <v>0.9688809114070579</v>
      </c>
    </row>
    <row r="10" spans="1:9" ht="12.75">
      <c r="A10" s="1057" t="s">
        <v>734</v>
      </c>
      <c r="B10" s="856">
        <v>6077.4580000000005</v>
      </c>
      <c r="C10" s="856">
        <v>6334.1720000000005</v>
      </c>
      <c r="D10" s="856">
        <v>5750.786699707944</v>
      </c>
      <c r="E10" s="857">
        <v>4992.677916570001</v>
      </c>
      <c r="F10" s="856">
        <v>256.71399999999994</v>
      </c>
      <c r="G10" s="856">
        <v>4.2240357728510824</v>
      </c>
      <c r="H10" s="856">
        <v>-758.1087831379427</v>
      </c>
      <c r="I10" s="856">
        <v>-15.184411969013373</v>
      </c>
    </row>
    <row r="11" spans="1:9" ht="12.75">
      <c r="A11" s="1058" t="s">
        <v>735</v>
      </c>
      <c r="B11" s="857">
        <v>3443.9130000000005</v>
      </c>
      <c r="C11" s="857">
        <v>3129.103</v>
      </c>
      <c r="D11" s="1059">
        <v>2459.5750514580286</v>
      </c>
      <c r="E11" s="857">
        <v>2813.190301520001</v>
      </c>
      <c r="F11" s="1060">
        <v>-314.81</v>
      </c>
      <c r="G11" s="857">
        <v>-9.141055537697971</v>
      </c>
      <c r="H11" s="857">
        <v>353.61525006197235</v>
      </c>
      <c r="I11" s="857">
        <v>12.569901505451291</v>
      </c>
    </row>
    <row r="12" spans="1:9" ht="12.75">
      <c r="A12" s="1061" t="s">
        <v>736</v>
      </c>
      <c r="B12" s="630">
        <v>2633.544999999999</v>
      </c>
      <c r="C12" s="630">
        <v>3205.069</v>
      </c>
      <c r="D12" s="1062">
        <v>3291.211648249915</v>
      </c>
      <c r="E12" s="630">
        <v>2179.4876150500004</v>
      </c>
      <c r="F12" s="1063">
        <v>571.5240000000008</v>
      </c>
      <c r="G12" s="630">
        <v>21.701698660930457</v>
      </c>
      <c r="H12" s="630">
        <v>-1111.7240331999146</v>
      </c>
      <c r="I12" s="630">
        <v>-51.00850427059711</v>
      </c>
    </row>
    <row r="13" spans="1:9" ht="12.75">
      <c r="A13" s="1057" t="s">
        <v>737</v>
      </c>
      <c r="B13" s="856">
        <v>190961.44800000003</v>
      </c>
      <c r="C13" s="856">
        <v>234395.027</v>
      </c>
      <c r="D13" s="856">
        <v>259845.73482188574</v>
      </c>
      <c r="E13" s="629">
        <v>304344.5601547239</v>
      </c>
      <c r="F13" s="856">
        <v>43433.57899999997</v>
      </c>
      <c r="G13" s="856">
        <v>22.744684571097284</v>
      </c>
      <c r="H13" s="856">
        <v>44498.82533283814</v>
      </c>
      <c r="I13" s="856">
        <v>14.621199508286153</v>
      </c>
    </row>
    <row r="14" spans="1:9" ht="12.75">
      <c r="A14" s="1058" t="s">
        <v>738</v>
      </c>
      <c r="B14" s="857">
        <v>156107.60300000003</v>
      </c>
      <c r="C14" s="857">
        <v>193173.66499999998</v>
      </c>
      <c r="D14" s="1059">
        <v>215808.1122151944</v>
      </c>
      <c r="E14" s="857">
        <v>254944.8888229439</v>
      </c>
      <c r="F14" s="1060">
        <v>37066.06199999995</v>
      </c>
      <c r="G14" s="857">
        <v>23.743918481664174</v>
      </c>
      <c r="H14" s="857">
        <v>39136.77660774952</v>
      </c>
      <c r="I14" s="857">
        <v>15.35107324113861</v>
      </c>
    </row>
    <row r="15" spans="1:9" ht="12.75">
      <c r="A15" s="1064" t="s">
        <v>739</v>
      </c>
      <c r="B15" s="629">
        <v>133060.11599999998</v>
      </c>
      <c r="C15" s="629">
        <v>163755.93899999998</v>
      </c>
      <c r="D15" s="1065">
        <v>184555.74449781823</v>
      </c>
      <c r="E15" s="629">
        <v>215168.49522396392</v>
      </c>
      <c r="F15" s="1066">
        <v>30695.823000000004</v>
      </c>
      <c r="G15" s="629">
        <v>23.06913891462413</v>
      </c>
      <c r="H15" s="629">
        <v>30612.750726145692</v>
      </c>
      <c r="I15" s="629">
        <v>14.227338762713188</v>
      </c>
    </row>
    <row r="16" spans="1:9" ht="12.75">
      <c r="A16" s="1064" t="s">
        <v>740</v>
      </c>
      <c r="B16" s="629">
        <v>4321.933</v>
      </c>
      <c r="C16" s="629">
        <v>4855.018</v>
      </c>
      <c r="D16" s="1065">
        <v>5169.553853480002</v>
      </c>
      <c r="E16" s="629">
        <v>6387.8764621</v>
      </c>
      <c r="F16" s="1066">
        <v>533.085</v>
      </c>
      <c r="G16" s="629">
        <v>12.334411477456962</v>
      </c>
      <c r="H16" s="629">
        <v>1218.3226086199984</v>
      </c>
      <c r="I16" s="629">
        <v>19.072419697663932</v>
      </c>
    </row>
    <row r="17" spans="1:9" ht="12.75">
      <c r="A17" s="1064" t="s">
        <v>741</v>
      </c>
      <c r="B17" s="629">
        <v>239.558</v>
      </c>
      <c r="C17" s="629">
        <v>318.98699999999997</v>
      </c>
      <c r="D17" s="1065">
        <v>353.93045397000003</v>
      </c>
      <c r="E17" s="629">
        <v>267.9021131999999</v>
      </c>
      <c r="F17" s="1066">
        <v>79.42899999999997</v>
      </c>
      <c r="G17" s="629">
        <v>33.15647985039113</v>
      </c>
      <c r="H17" s="629">
        <v>-86.02834077000011</v>
      </c>
      <c r="I17" s="629">
        <v>-32.111855984419364</v>
      </c>
    </row>
    <row r="18" spans="1:9" ht="12.75">
      <c r="A18" s="1064" t="s">
        <v>742</v>
      </c>
      <c r="B18" s="629">
        <v>14053.111</v>
      </c>
      <c r="C18" s="629">
        <v>18128.811999999998</v>
      </c>
      <c r="D18" s="1065">
        <v>20423.15005926614</v>
      </c>
      <c r="E18" s="629">
        <v>25415.340673019997</v>
      </c>
      <c r="F18" s="1066">
        <v>4075.7009999999973</v>
      </c>
      <c r="G18" s="629">
        <v>29.002126290755104</v>
      </c>
      <c r="H18" s="629">
        <v>4992.190613753857</v>
      </c>
      <c r="I18" s="629">
        <v>19.6424304438043</v>
      </c>
    </row>
    <row r="19" spans="1:9" ht="12.75">
      <c r="A19" s="1064" t="s">
        <v>743</v>
      </c>
      <c r="B19" s="629">
        <v>4432.885</v>
      </c>
      <c r="C19" s="629">
        <v>6114.909</v>
      </c>
      <c r="D19" s="1065">
        <v>5305.733350659999</v>
      </c>
      <c r="E19" s="629">
        <v>7705.27435066</v>
      </c>
      <c r="F19" s="1066">
        <v>1682.0239999999994</v>
      </c>
      <c r="G19" s="629">
        <v>37.94422819450537</v>
      </c>
      <c r="H19" s="629">
        <v>2399.541000000001</v>
      </c>
      <c r="I19" s="629">
        <v>31.141538779790068</v>
      </c>
    </row>
    <row r="20" spans="1:9" ht="12.75">
      <c r="A20" s="1064" t="s">
        <v>749</v>
      </c>
      <c r="B20" s="629">
        <v>34853.845</v>
      </c>
      <c r="C20" s="629">
        <v>41221.362</v>
      </c>
      <c r="D20" s="1065">
        <v>44037.622606691344</v>
      </c>
      <c r="E20" s="629">
        <v>49399.67133178</v>
      </c>
      <c r="F20" s="1066">
        <v>6367.517</v>
      </c>
      <c r="G20" s="629">
        <v>18.269195263822397</v>
      </c>
      <c r="H20" s="629">
        <v>5362.048725088658</v>
      </c>
      <c r="I20" s="629">
        <v>10.854421862598755</v>
      </c>
    </row>
    <row r="21" spans="1:9" ht="12.75">
      <c r="A21" s="1064" t="s">
        <v>750</v>
      </c>
      <c r="B21" s="629">
        <v>3143.4809999999998</v>
      </c>
      <c r="C21" s="629">
        <v>2991.682</v>
      </c>
      <c r="D21" s="1065">
        <v>3190.1913969999996</v>
      </c>
      <c r="E21" s="629">
        <v>3175.83254879</v>
      </c>
      <c r="F21" s="1066">
        <v>-151.79899999999998</v>
      </c>
      <c r="G21" s="629">
        <v>-4.829009623407935</v>
      </c>
      <c r="H21" s="629">
        <v>-14.35884820999945</v>
      </c>
      <c r="I21" s="629">
        <v>-0.4521286305057301</v>
      </c>
    </row>
    <row r="22" spans="1:9" ht="12.75">
      <c r="A22" s="1064" t="s">
        <v>751</v>
      </c>
      <c r="B22" s="629">
        <v>1307.148</v>
      </c>
      <c r="C22" s="629">
        <v>1291.549</v>
      </c>
      <c r="D22" s="1065">
        <v>1341.463226</v>
      </c>
      <c r="E22" s="629">
        <v>1420.3253777900002</v>
      </c>
      <c r="F22" s="1066">
        <v>-15.598999999999933</v>
      </c>
      <c r="G22" s="629">
        <v>-1.1933614250260822</v>
      </c>
      <c r="H22" s="629">
        <v>78.8621517900001</v>
      </c>
      <c r="I22" s="629">
        <v>5.552400388191904</v>
      </c>
    </row>
    <row r="23" spans="1:9" ht="12.75">
      <c r="A23" s="1064" t="s">
        <v>752</v>
      </c>
      <c r="B23" s="629">
        <v>119.314</v>
      </c>
      <c r="C23" s="629">
        <v>133.346</v>
      </c>
      <c r="D23" s="1065">
        <v>118.526</v>
      </c>
      <c r="E23" s="629">
        <v>193.148</v>
      </c>
      <c r="F23" s="1066">
        <v>14.03200000000001</v>
      </c>
      <c r="G23" s="629">
        <v>11.760564560738901</v>
      </c>
      <c r="H23" s="629">
        <v>74.622</v>
      </c>
      <c r="I23" s="629">
        <v>38.63462215503137</v>
      </c>
    </row>
    <row r="24" spans="1:9" ht="12.75">
      <c r="A24" s="1064" t="s">
        <v>753</v>
      </c>
      <c r="B24" s="629">
        <v>1717.0189999999998</v>
      </c>
      <c r="C24" s="629">
        <v>1566.787</v>
      </c>
      <c r="D24" s="1065">
        <v>1730.2021709999997</v>
      </c>
      <c r="E24" s="629">
        <v>1562.359171</v>
      </c>
      <c r="F24" s="1066">
        <v>-150.23199999999974</v>
      </c>
      <c r="G24" s="629">
        <v>-8.749582852606743</v>
      </c>
      <c r="H24" s="629">
        <v>-167.84299999999962</v>
      </c>
      <c r="I24" s="629">
        <v>-10.742920265419533</v>
      </c>
    </row>
    <row r="25" spans="1:9" ht="12.75">
      <c r="A25" s="1064" t="s">
        <v>754</v>
      </c>
      <c r="B25" s="629">
        <v>31710.364</v>
      </c>
      <c r="C25" s="629">
        <v>38229.68</v>
      </c>
      <c r="D25" s="1065">
        <v>40847.43120969135</v>
      </c>
      <c r="E25" s="629">
        <v>46223.83878299</v>
      </c>
      <c r="F25" s="1066">
        <v>6519.315999999999</v>
      </c>
      <c r="G25" s="629">
        <v>20.55894407266974</v>
      </c>
      <c r="H25" s="629">
        <v>5376.407573298653</v>
      </c>
      <c r="I25" s="629">
        <v>11.631244212622876</v>
      </c>
    </row>
    <row r="26" spans="1:9" ht="12.75">
      <c r="A26" s="1064" t="s">
        <v>755</v>
      </c>
      <c r="B26" s="629">
        <v>6900.477000000001</v>
      </c>
      <c r="C26" s="629">
        <v>8684.916000000001</v>
      </c>
      <c r="D26" s="1065">
        <v>7921.597765006835</v>
      </c>
      <c r="E26" s="629">
        <v>8675.581484060001</v>
      </c>
      <c r="F26" s="1066">
        <v>1784.4390000000003</v>
      </c>
      <c r="G26" s="629">
        <v>25.85964709396177</v>
      </c>
      <c r="H26" s="629">
        <v>753.9837190531662</v>
      </c>
      <c r="I26" s="629">
        <v>8.690872426689682</v>
      </c>
    </row>
    <row r="27" spans="1:9" ht="12.75">
      <c r="A27" s="1064" t="s">
        <v>756</v>
      </c>
      <c r="B27" s="629">
        <v>1937.0680000000004</v>
      </c>
      <c r="C27" s="629">
        <v>1920.9029999999998</v>
      </c>
      <c r="D27" s="1065">
        <v>1624.863</v>
      </c>
      <c r="E27" s="629">
        <v>1424.242</v>
      </c>
      <c r="F27" s="1066">
        <v>-16.165000000000646</v>
      </c>
      <c r="G27" s="629">
        <v>-0.8345086491543219</v>
      </c>
      <c r="H27" s="629">
        <v>-200.6210000000001</v>
      </c>
      <c r="I27" s="629">
        <v>-14.086159515026244</v>
      </c>
    </row>
    <row r="28" spans="1:9" ht="12.75">
      <c r="A28" s="1064" t="s">
        <v>757</v>
      </c>
      <c r="B28" s="629">
        <v>22872.819</v>
      </c>
      <c r="C28" s="629">
        <v>27623.860999999997</v>
      </c>
      <c r="D28" s="1065">
        <v>31300.97044468451</v>
      </c>
      <c r="E28" s="629">
        <v>36124.015298930004</v>
      </c>
      <c r="F28" s="1066">
        <v>4751.041999999998</v>
      </c>
      <c r="G28" s="629">
        <v>20.771562963008616</v>
      </c>
      <c r="H28" s="629">
        <v>4823.044854245494</v>
      </c>
      <c r="I28" s="629">
        <v>13.351353149239623</v>
      </c>
    </row>
    <row r="29" spans="1:9" ht="12.75">
      <c r="A29" s="1064" t="s">
        <v>758</v>
      </c>
      <c r="B29" s="629">
        <v>3045.5550000000003</v>
      </c>
      <c r="C29" s="629">
        <v>3087.864</v>
      </c>
      <c r="D29" s="1065">
        <v>3035.840446714509</v>
      </c>
      <c r="E29" s="629">
        <v>3076.4629078000003</v>
      </c>
      <c r="F29" s="1066">
        <v>42.30899999999974</v>
      </c>
      <c r="G29" s="629">
        <v>1.389204923240583</v>
      </c>
      <c r="H29" s="629">
        <v>40.62246108549107</v>
      </c>
      <c r="I29" s="629">
        <v>1.3204274617612883</v>
      </c>
    </row>
    <row r="30" spans="1:9" ht="12.75">
      <c r="A30" s="1064" t="s">
        <v>759</v>
      </c>
      <c r="B30" s="629">
        <v>860.238</v>
      </c>
      <c r="C30" s="629">
        <v>1516.768</v>
      </c>
      <c r="D30" s="1065">
        <v>1590.682934</v>
      </c>
      <c r="E30" s="629">
        <v>1492.193934</v>
      </c>
      <c r="F30" s="1066">
        <v>656.53</v>
      </c>
      <c r="G30" s="629">
        <v>76.31957667529218</v>
      </c>
      <c r="H30" s="629">
        <v>-98.48900000000003</v>
      </c>
      <c r="I30" s="629">
        <v>-6.6002814886124614</v>
      </c>
    </row>
    <row r="31" spans="1:9" ht="12.75">
      <c r="A31" s="1064" t="s">
        <v>760</v>
      </c>
      <c r="B31" s="629">
        <v>18967.026</v>
      </c>
      <c r="C31" s="629">
        <v>23019.229</v>
      </c>
      <c r="D31" s="1065">
        <v>26674.44706397</v>
      </c>
      <c r="E31" s="630">
        <v>31555.35845713</v>
      </c>
      <c r="F31" s="1063">
        <v>4052.2029999999977</v>
      </c>
      <c r="G31" s="630">
        <v>21.364461671534574</v>
      </c>
      <c r="H31" s="630">
        <v>4880.91139316</v>
      </c>
      <c r="I31" s="630">
        <v>15.467773563057555</v>
      </c>
    </row>
    <row r="32" spans="1:9" ht="12.75">
      <c r="A32" s="1067" t="s">
        <v>761</v>
      </c>
      <c r="B32" s="856">
        <v>7559.846999999999</v>
      </c>
      <c r="C32" s="856">
        <v>8113.642</v>
      </c>
      <c r="D32" s="856">
        <v>7183.8811536476005</v>
      </c>
      <c r="E32" s="629">
        <v>8259.621989119998</v>
      </c>
      <c r="F32" s="856">
        <v>553.795000000001</v>
      </c>
      <c r="G32" s="856">
        <v>7.325478941571186</v>
      </c>
      <c r="H32" s="856">
        <v>1075.7408354723975</v>
      </c>
      <c r="I32" s="856">
        <v>13.024092832449464</v>
      </c>
    </row>
    <row r="33" spans="1:9" ht="12.75">
      <c r="A33" s="1058" t="s">
        <v>762</v>
      </c>
      <c r="B33" s="857">
        <v>272.36400000000003</v>
      </c>
      <c r="C33" s="857">
        <v>231.243</v>
      </c>
      <c r="D33" s="1059">
        <v>506.04758000000004</v>
      </c>
      <c r="E33" s="857">
        <v>364.9031347900001</v>
      </c>
      <c r="F33" s="1060">
        <v>-41.12100000000004</v>
      </c>
      <c r="G33" s="857">
        <v>-15.097810283297363</v>
      </c>
      <c r="H33" s="857">
        <v>-141.14444520999996</v>
      </c>
      <c r="I33" s="857">
        <v>-38.67997606850593</v>
      </c>
    </row>
    <row r="34" spans="1:9" ht="12.75">
      <c r="A34" s="1064" t="s">
        <v>763</v>
      </c>
      <c r="B34" s="629">
        <v>7287.482999999998</v>
      </c>
      <c r="C34" s="629">
        <v>7882.399</v>
      </c>
      <c r="D34" s="1065">
        <v>6677.8335736476</v>
      </c>
      <c r="E34" s="629">
        <v>7894.718854329998</v>
      </c>
      <c r="F34" s="1066">
        <v>594.916000000002</v>
      </c>
      <c r="G34" s="629">
        <v>8.163531908067602</v>
      </c>
      <c r="H34" s="629">
        <v>1216.885280682398</v>
      </c>
      <c r="I34" s="629">
        <v>15.41391534183609</v>
      </c>
    </row>
    <row r="35" spans="1:9" ht="12.75">
      <c r="A35" s="1064" t="s">
        <v>764</v>
      </c>
      <c r="B35" s="629">
        <v>6425.331</v>
      </c>
      <c r="C35" s="629">
        <v>6583.728</v>
      </c>
      <c r="D35" s="1065">
        <v>5206.660266339999</v>
      </c>
      <c r="E35" s="629">
        <v>5653.52184304</v>
      </c>
      <c r="F35" s="1066">
        <v>158.39699999999993</v>
      </c>
      <c r="G35" s="629">
        <v>2.465195956441776</v>
      </c>
      <c r="H35" s="629">
        <v>446.861576700001</v>
      </c>
      <c r="I35" s="629">
        <v>7.904127535124469</v>
      </c>
    </row>
    <row r="36" spans="1:9" ht="12.75">
      <c r="A36" s="1064" t="s">
        <v>765</v>
      </c>
      <c r="B36" s="629">
        <v>492.8920000000001</v>
      </c>
      <c r="C36" s="629">
        <v>703.254</v>
      </c>
      <c r="D36" s="1065">
        <v>1018.2606730375999</v>
      </c>
      <c r="E36" s="629">
        <v>1314.03511203</v>
      </c>
      <c r="F36" s="1066">
        <v>210.3619999999999</v>
      </c>
      <c r="G36" s="629">
        <v>42.67912646178065</v>
      </c>
      <c r="H36" s="629">
        <v>295.77443899240006</v>
      </c>
      <c r="I36" s="629">
        <v>22.508868772575646</v>
      </c>
    </row>
    <row r="37" spans="1:9" ht="12.75">
      <c r="A37" s="1064" t="s">
        <v>766</v>
      </c>
      <c r="B37" s="629">
        <v>207.406</v>
      </c>
      <c r="C37" s="629">
        <v>247.45700000000002</v>
      </c>
      <c r="D37" s="1065">
        <v>244.53371533</v>
      </c>
      <c r="E37" s="629">
        <v>255.87624537000002</v>
      </c>
      <c r="F37" s="1066">
        <v>40.051000000000016</v>
      </c>
      <c r="G37" s="629">
        <v>19.310434606520552</v>
      </c>
      <c r="H37" s="629">
        <v>11.342530040000014</v>
      </c>
      <c r="I37" s="629">
        <v>4.432818694677415</v>
      </c>
    </row>
    <row r="38" spans="1:9" ht="12.75">
      <c r="A38" s="1064" t="s">
        <v>767</v>
      </c>
      <c r="B38" s="629">
        <v>161.854</v>
      </c>
      <c r="C38" s="629">
        <v>347.96</v>
      </c>
      <c r="D38" s="1065">
        <v>208.37891894</v>
      </c>
      <c r="E38" s="630">
        <v>671.28565389</v>
      </c>
      <c r="F38" s="1063">
        <v>186.10599999999997</v>
      </c>
      <c r="G38" s="630">
        <v>114.98387435590097</v>
      </c>
      <c r="H38" s="630">
        <v>462.90673495000004</v>
      </c>
      <c r="I38" s="630">
        <v>68.95823443678927</v>
      </c>
    </row>
    <row r="39" spans="1:9" ht="12.75">
      <c r="A39" s="1067" t="s">
        <v>768</v>
      </c>
      <c r="B39" s="856">
        <v>9882.313</v>
      </c>
      <c r="C39" s="856">
        <v>8880.694</v>
      </c>
      <c r="D39" s="856">
        <v>8959.85923186451</v>
      </c>
      <c r="E39" s="858">
        <v>7722.335782550001</v>
      </c>
      <c r="F39" s="856">
        <v>-1001.6190000000006</v>
      </c>
      <c r="G39" s="856">
        <v>-10.135471321339454</v>
      </c>
      <c r="H39" s="856">
        <v>-1237.523449314509</v>
      </c>
      <c r="I39" s="856">
        <v>-16.02524785455347</v>
      </c>
    </row>
    <row r="40" spans="1:9" ht="12.75">
      <c r="A40" s="1058" t="s">
        <v>769</v>
      </c>
      <c r="B40" s="857">
        <v>365.222</v>
      </c>
      <c r="C40" s="857">
        <v>636.822</v>
      </c>
      <c r="D40" s="1059">
        <v>403.633</v>
      </c>
      <c r="E40" s="857">
        <v>616.1429999999999</v>
      </c>
      <c r="F40" s="1060">
        <v>271.6</v>
      </c>
      <c r="G40" s="857">
        <v>74.36572824200076</v>
      </c>
      <c r="H40" s="857">
        <v>212.51</v>
      </c>
      <c r="I40" s="857">
        <v>34.49036993035707</v>
      </c>
    </row>
    <row r="41" spans="1:9" ht="12.75">
      <c r="A41" s="1064" t="s">
        <v>786</v>
      </c>
      <c r="B41" s="629">
        <v>5245.631</v>
      </c>
      <c r="C41" s="629">
        <v>4543.283</v>
      </c>
      <c r="D41" s="1065">
        <v>4802.199331215651</v>
      </c>
      <c r="E41" s="629">
        <v>4287.348417610001</v>
      </c>
      <c r="F41" s="1066">
        <v>-702.348</v>
      </c>
      <c r="G41" s="629">
        <v>-13.389199507170824</v>
      </c>
      <c r="H41" s="629">
        <v>-514.85091360565</v>
      </c>
      <c r="I41" s="629">
        <v>-12.00860913218375</v>
      </c>
    </row>
    <row r="42" spans="1:9" ht="12.75">
      <c r="A42" s="1064" t="s">
        <v>787</v>
      </c>
      <c r="B42" s="629">
        <v>1710.5040000000001</v>
      </c>
      <c r="C42" s="629">
        <v>1431.934</v>
      </c>
      <c r="D42" s="1065">
        <v>1477.6387771599998</v>
      </c>
      <c r="E42" s="629">
        <v>874.0377302500001</v>
      </c>
      <c r="F42" s="1066">
        <v>-278.57</v>
      </c>
      <c r="G42" s="629">
        <v>-16.28584323684716</v>
      </c>
      <c r="H42" s="629">
        <v>-603.6010469099997</v>
      </c>
      <c r="I42" s="629">
        <v>-69.05892343312826</v>
      </c>
    </row>
    <row r="43" spans="1:9" ht="12.75">
      <c r="A43" s="1064" t="s">
        <v>788</v>
      </c>
      <c r="B43" s="629">
        <v>165.282</v>
      </c>
      <c r="C43" s="629">
        <v>154.132</v>
      </c>
      <c r="D43" s="1065">
        <v>146.41464445999995</v>
      </c>
      <c r="E43" s="629">
        <v>136.14669621000002</v>
      </c>
      <c r="F43" s="1066">
        <v>-11.15</v>
      </c>
      <c r="G43" s="629">
        <v>-6.746046151426051</v>
      </c>
      <c r="H43" s="629">
        <v>-10.267948249999932</v>
      </c>
      <c r="I43" s="629">
        <v>-7.541826967407343</v>
      </c>
    </row>
    <row r="44" spans="1:9" ht="12.75">
      <c r="A44" s="1061" t="s">
        <v>789</v>
      </c>
      <c r="B44" s="630">
        <v>2395.674</v>
      </c>
      <c r="C44" s="630">
        <v>2114.523</v>
      </c>
      <c r="D44" s="1062">
        <v>2129.9734790288576</v>
      </c>
      <c r="E44" s="630">
        <v>1808.65993848</v>
      </c>
      <c r="F44" s="1063">
        <v>-281.15099999999984</v>
      </c>
      <c r="G44" s="630">
        <v>-11.735778741180972</v>
      </c>
      <c r="H44" s="630">
        <v>-321.31354054885765</v>
      </c>
      <c r="I44" s="630">
        <v>-17.765282113722826</v>
      </c>
    </row>
    <row r="45" spans="1:9" ht="12.75">
      <c r="A45" s="1057" t="s">
        <v>790</v>
      </c>
      <c r="B45" s="856">
        <v>182.72</v>
      </c>
      <c r="C45" s="856">
        <v>230.03699999999998</v>
      </c>
      <c r="D45" s="856">
        <v>239.8</v>
      </c>
      <c r="E45" s="630">
        <v>298.93233405440003</v>
      </c>
      <c r="F45" s="856">
        <v>47.31699999999998</v>
      </c>
      <c r="G45" s="856">
        <v>25.895906304728534</v>
      </c>
      <c r="H45" s="856">
        <v>59.13233405440002</v>
      </c>
      <c r="I45" s="856">
        <v>19.78117698155699</v>
      </c>
    </row>
    <row r="46" spans="1:9" ht="12.75">
      <c r="A46" s="1057" t="s">
        <v>791</v>
      </c>
      <c r="B46" s="856">
        <v>0</v>
      </c>
      <c r="C46" s="856">
        <v>41.7</v>
      </c>
      <c r="D46" s="856">
        <v>34.1</v>
      </c>
      <c r="E46" s="856">
        <v>20.1</v>
      </c>
      <c r="F46" s="856">
        <v>41.7</v>
      </c>
      <c r="G46" s="856" t="e">
        <v>#DIV/0!</v>
      </c>
      <c r="H46" s="856">
        <v>-14</v>
      </c>
      <c r="I46" s="856">
        <v>-69.65174129353233</v>
      </c>
    </row>
    <row r="47" spans="1:9" ht="12.75">
      <c r="A47" s="1057" t="s">
        <v>792</v>
      </c>
      <c r="B47" s="856">
        <v>7953.72</v>
      </c>
      <c r="C47" s="856">
        <v>10640.661</v>
      </c>
      <c r="D47" s="856">
        <v>12577.172123</v>
      </c>
      <c r="E47" s="856">
        <v>16128.529184484296</v>
      </c>
      <c r="F47" s="856">
        <v>2686.941</v>
      </c>
      <c r="G47" s="856">
        <v>33.78219248351714</v>
      </c>
      <c r="H47" s="856">
        <v>3551.3570614842956</v>
      </c>
      <c r="I47" s="856">
        <v>22.019100569323545</v>
      </c>
    </row>
    <row r="48" spans="1:9" ht="12.75">
      <c r="A48" s="1068" t="s">
        <v>1312</v>
      </c>
      <c r="B48" s="1042">
        <v>231844.66100000005</v>
      </c>
      <c r="C48" s="1042">
        <v>279329.12600000005</v>
      </c>
      <c r="D48" s="1042">
        <v>306535.72677788493</v>
      </c>
      <c r="E48" s="1042">
        <v>354250.30449695245</v>
      </c>
      <c r="F48" s="1042">
        <v>47484.46499999997</v>
      </c>
      <c r="G48" s="1069">
        <v>20.481155268009367</v>
      </c>
      <c r="H48" s="1069">
        <v>47714.577719067514</v>
      </c>
      <c r="I48" s="1069">
        <v>13.469170559168283</v>
      </c>
    </row>
    <row r="49" spans="2:5" ht="12.75">
      <c r="B49" s="607"/>
      <c r="C49" s="607"/>
      <c r="D49" s="607"/>
      <c r="E49" s="607"/>
    </row>
    <row r="50" ht="12.75">
      <c r="E50" s="607">
        <v>-0.0005960559938102961</v>
      </c>
    </row>
    <row r="51" ht="12.75">
      <c r="E51" s="607"/>
    </row>
  </sheetData>
  <sheetProtection/>
  <mergeCells count="4">
    <mergeCell ref="A2:I2"/>
    <mergeCell ref="F4:I4"/>
    <mergeCell ref="F5:G5"/>
    <mergeCell ref="H5:I5"/>
  </mergeCells>
  <printOptions/>
  <pageMargins left="0.55" right="0.24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39.421875" style="1070" customWidth="1"/>
    <col min="2" max="2" width="11.28125" style="1070" customWidth="1"/>
    <col min="3" max="3" width="11.7109375" style="1071" customWidth="1"/>
    <col min="4" max="4" width="10.421875" style="1070" customWidth="1"/>
    <col min="5" max="5" width="11.421875" style="1070" customWidth="1"/>
    <col min="6" max="6" width="8.421875" style="1070" bestFit="1" customWidth="1"/>
    <col min="7" max="9" width="8.28125" style="1070" bestFit="1" customWidth="1"/>
    <col min="10" max="16384" width="9.140625" style="1070" customWidth="1"/>
  </cols>
  <sheetData>
    <row r="1" spans="1:9" ht="12.75">
      <c r="A1" s="1687" t="s">
        <v>1156</v>
      </c>
      <c r="B1" s="1687"/>
      <c r="C1" s="1687"/>
      <c r="D1" s="1687"/>
      <c r="E1" s="1687"/>
      <c r="F1" s="1687"/>
      <c r="G1" s="1687"/>
      <c r="H1" s="1687"/>
      <c r="I1" s="1687"/>
    </row>
    <row r="2" spans="1:9" s="1337" customFormat="1" ht="15.75" customHeight="1">
      <c r="A2" s="1688" t="s">
        <v>3</v>
      </c>
      <c r="B2" s="1688"/>
      <c r="C2" s="1688"/>
      <c r="D2" s="1688"/>
      <c r="E2" s="1688"/>
      <c r="F2" s="1688"/>
      <c r="G2" s="1688"/>
      <c r="H2" s="1688"/>
      <c r="I2" s="1688"/>
    </row>
    <row r="3" spans="8:9" ht="12">
      <c r="H3" s="1689" t="s">
        <v>949</v>
      </c>
      <c r="I3" s="1689"/>
    </row>
    <row r="4" spans="1:9" s="1341" customFormat="1" ht="12.75">
      <c r="A4" s="1338"/>
      <c r="B4" s="1339"/>
      <c r="C4" s="1340"/>
      <c r="D4" s="1340"/>
      <c r="E4" s="1340"/>
      <c r="F4" s="1690" t="s">
        <v>770</v>
      </c>
      <c r="G4" s="1691"/>
      <c r="H4" s="1691"/>
      <c r="I4" s="1684"/>
    </row>
    <row r="5" spans="1:9" s="1341" customFormat="1" ht="14.25" customHeight="1">
      <c r="A5" s="1342" t="s">
        <v>4</v>
      </c>
      <c r="B5" s="1343">
        <v>2007</v>
      </c>
      <c r="C5" s="1344">
        <v>2008</v>
      </c>
      <c r="D5" s="1344">
        <v>2008</v>
      </c>
      <c r="E5" s="1344">
        <v>2009</v>
      </c>
      <c r="F5" s="1683" t="s">
        <v>1406</v>
      </c>
      <c r="G5" s="1684"/>
      <c r="H5" s="1685" t="s">
        <v>725</v>
      </c>
      <c r="I5" s="1686"/>
    </row>
    <row r="6" spans="1:9" s="1349" customFormat="1" ht="14.25">
      <c r="A6" s="1345"/>
      <c r="B6" s="1346" t="s">
        <v>1395</v>
      </c>
      <c r="C6" s="1347" t="s">
        <v>1304</v>
      </c>
      <c r="D6" s="1347" t="s">
        <v>1395</v>
      </c>
      <c r="E6" s="1347" t="s">
        <v>1304</v>
      </c>
      <c r="F6" s="1348" t="s">
        <v>948</v>
      </c>
      <c r="G6" s="1348" t="s">
        <v>1472</v>
      </c>
      <c r="H6" s="1348" t="s">
        <v>948</v>
      </c>
      <c r="I6" s="1348" t="s">
        <v>1472</v>
      </c>
    </row>
    <row r="7" spans="1:9" s="1350" customFormat="1" ht="14.25">
      <c r="A7" s="1072" t="s">
        <v>5</v>
      </c>
      <c r="B7" s="1072">
        <v>287.461</v>
      </c>
      <c r="C7" s="1072">
        <v>399.51599999999996</v>
      </c>
      <c r="D7" s="1072">
        <v>374.65</v>
      </c>
      <c r="E7" s="1072">
        <v>493.58099999999996</v>
      </c>
      <c r="F7" s="1073">
        <v>112.055</v>
      </c>
      <c r="G7" s="1073">
        <v>38.980940023168344</v>
      </c>
      <c r="H7" s="1073">
        <v>118.93099999999998</v>
      </c>
      <c r="I7" s="1073">
        <v>31.744561590818094</v>
      </c>
    </row>
    <row r="8" spans="1:10" ht="15" hidden="1">
      <c r="A8" s="1046" t="s">
        <v>6</v>
      </c>
      <c r="B8" s="1046">
        <v>0</v>
      </c>
      <c r="C8" s="1046">
        <v>0</v>
      </c>
      <c r="D8" s="1046">
        <v>0</v>
      </c>
      <c r="E8" s="1046">
        <v>0</v>
      </c>
      <c r="F8" s="1074">
        <v>0</v>
      </c>
      <c r="G8" s="1074">
        <v>0</v>
      </c>
      <c r="H8" s="1074">
        <v>0</v>
      </c>
      <c r="I8" s="1074">
        <v>0</v>
      </c>
      <c r="J8" s="1351"/>
    </row>
    <row r="9" spans="1:9" ht="15" hidden="1">
      <c r="A9" s="1046" t="s">
        <v>7</v>
      </c>
      <c r="B9" s="1046">
        <v>0</v>
      </c>
      <c r="C9" s="1046">
        <v>0</v>
      </c>
      <c r="D9" s="1046"/>
      <c r="E9" s="1046">
        <v>0</v>
      </c>
      <c r="F9" s="1075">
        <v>0</v>
      </c>
      <c r="G9" s="1075">
        <v>0</v>
      </c>
      <c r="H9" s="1075">
        <v>0</v>
      </c>
      <c r="I9" s="1075">
        <v>0</v>
      </c>
    </row>
    <row r="10" spans="1:9" ht="15" hidden="1">
      <c r="A10" s="1046" t="s">
        <v>8</v>
      </c>
      <c r="B10" s="1046">
        <v>0</v>
      </c>
      <c r="C10" s="1046">
        <v>0</v>
      </c>
      <c r="D10" s="1046"/>
      <c r="E10" s="1046">
        <v>0</v>
      </c>
      <c r="F10" s="1075">
        <v>0</v>
      </c>
      <c r="G10" s="1075">
        <v>0</v>
      </c>
      <c r="H10" s="1075">
        <v>0</v>
      </c>
      <c r="I10" s="1075">
        <v>0</v>
      </c>
    </row>
    <row r="11" spans="1:9" ht="15" hidden="1">
      <c r="A11" s="1046" t="s">
        <v>9</v>
      </c>
      <c r="B11" s="1046">
        <v>0</v>
      </c>
      <c r="C11" s="1046">
        <v>0</v>
      </c>
      <c r="D11" s="1046"/>
      <c r="E11" s="1046">
        <v>0</v>
      </c>
      <c r="F11" s="1075">
        <v>0</v>
      </c>
      <c r="G11" s="1075">
        <v>0</v>
      </c>
      <c r="H11" s="1075">
        <v>0</v>
      </c>
      <c r="I11" s="1075">
        <v>0</v>
      </c>
    </row>
    <row r="12" spans="1:9" ht="15" hidden="1">
      <c r="A12" s="1046" t="s">
        <v>10</v>
      </c>
      <c r="B12" s="1046">
        <v>0</v>
      </c>
      <c r="C12" s="1046">
        <v>0</v>
      </c>
      <c r="D12" s="1046"/>
      <c r="E12" s="1046">
        <v>0</v>
      </c>
      <c r="F12" s="1075">
        <v>0</v>
      </c>
      <c r="G12" s="1075">
        <v>0</v>
      </c>
      <c r="H12" s="1075">
        <v>0</v>
      </c>
      <c r="I12" s="1075">
        <v>0</v>
      </c>
    </row>
    <row r="13" spans="1:9" ht="15">
      <c r="A13" s="1046" t="s">
        <v>778</v>
      </c>
      <c r="B13" s="1046">
        <v>22.11</v>
      </c>
      <c r="C13" s="1046">
        <v>238.488</v>
      </c>
      <c r="D13" s="1046">
        <v>27.6</v>
      </c>
      <c r="E13" s="1046">
        <v>329.315</v>
      </c>
      <c r="F13" s="1075">
        <v>216.378</v>
      </c>
      <c r="G13" s="1075">
        <v>978.6431478968792</v>
      </c>
      <c r="H13" s="1075">
        <v>301.715</v>
      </c>
      <c r="I13" s="1075">
        <v>1093.1702898550723</v>
      </c>
    </row>
    <row r="14" spans="1:9" ht="15" hidden="1">
      <c r="A14" s="1046" t="s">
        <v>11</v>
      </c>
      <c r="B14" s="1046">
        <v>0</v>
      </c>
      <c r="C14" s="1046">
        <v>0</v>
      </c>
      <c r="D14" s="1046"/>
      <c r="E14" s="1046">
        <v>0</v>
      </c>
      <c r="F14" s="1075">
        <v>0</v>
      </c>
      <c r="G14" s="1075">
        <v>0</v>
      </c>
      <c r="H14" s="1075">
        <v>0</v>
      </c>
      <c r="I14" s="1075">
        <v>0</v>
      </c>
    </row>
    <row r="15" spans="1:9" ht="15" hidden="1">
      <c r="A15" s="1046" t="s">
        <v>12</v>
      </c>
      <c r="B15" s="1046">
        <v>0</v>
      </c>
      <c r="C15" s="1046">
        <v>0</v>
      </c>
      <c r="D15" s="1046"/>
      <c r="E15" s="1046">
        <v>0</v>
      </c>
      <c r="F15" s="1075">
        <v>0</v>
      </c>
      <c r="G15" s="1075">
        <v>0</v>
      </c>
      <c r="H15" s="1075">
        <v>0</v>
      </c>
      <c r="I15" s="1075">
        <v>0</v>
      </c>
    </row>
    <row r="16" spans="1:9" ht="15">
      <c r="A16" s="1046" t="s">
        <v>13</v>
      </c>
      <c r="B16" s="1046">
        <v>84.7</v>
      </c>
      <c r="C16" s="1046">
        <v>84.7</v>
      </c>
      <c r="D16" s="1046">
        <v>65.1</v>
      </c>
      <c r="E16" s="1046">
        <v>65.1</v>
      </c>
      <c r="F16" s="1075">
        <v>0</v>
      </c>
      <c r="G16" s="1075">
        <v>0</v>
      </c>
      <c r="H16" s="1075">
        <v>0</v>
      </c>
      <c r="I16" s="1075">
        <v>0</v>
      </c>
    </row>
    <row r="17" spans="1:9" ht="15" hidden="1">
      <c r="A17" s="1046" t="s">
        <v>14</v>
      </c>
      <c r="B17" s="1046">
        <v>0</v>
      </c>
      <c r="C17" s="1046">
        <v>0</v>
      </c>
      <c r="D17" s="1046"/>
      <c r="E17" s="1046">
        <v>0</v>
      </c>
      <c r="F17" s="1075">
        <v>0</v>
      </c>
      <c r="G17" s="1075">
        <v>0</v>
      </c>
      <c r="H17" s="1075">
        <v>0</v>
      </c>
      <c r="I17" s="1075">
        <v>0</v>
      </c>
    </row>
    <row r="18" spans="1:9" ht="15" hidden="1">
      <c r="A18" s="1046" t="s">
        <v>15</v>
      </c>
      <c r="B18" s="1046">
        <v>0</v>
      </c>
      <c r="C18" s="1046">
        <v>0</v>
      </c>
      <c r="D18" s="1046"/>
      <c r="E18" s="1046">
        <v>0</v>
      </c>
      <c r="F18" s="1075">
        <v>0</v>
      </c>
      <c r="G18" s="1075">
        <v>0</v>
      </c>
      <c r="H18" s="1075">
        <v>0</v>
      </c>
      <c r="I18" s="1075">
        <v>0</v>
      </c>
    </row>
    <row r="19" spans="1:9" ht="15">
      <c r="A19" s="1046" t="s">
        <v>16</v>
      </c>
      <c r="B19" s="1046">
        <v>15.625</v>
      </c>
      <c r="C19" s="1046">
        <v>15.625</v>
      </c>
      <c r="D19" s="1046">
        <v>15.625</v>
      </c>
      <c r="E19" s="1046">
        <v>15.625</v>
      </c>
      <c r="F19" s="1075">
        <v>0</v>
      </c>
      <c r="G19" s="1075">
        <v>0</v>
      </c>
      <c r="H19" s="1075">
        <v>0</v>
      </c>
      <c r="I19" s="1075">
        <v>0</v>
      </c>
    </row>
    <row r="20" spans="1:9" ht="15" hidden="1">
      <c r="A20" s="1046" t="s">
        <v>17</v>
      </c>
      <c r="B20" s="1046">
        <v>0</v>
      </c>
      <c r="C20" s="1046">
        <v>0</v>
      </c>
      <c r="D20" s="1046"/>
      <c r="E20" s="1046">
        <v>0</v>
      </c>
      <c r="F20" s="1075">
        <v>0</v>
      </c>
      <c r="G20" s="1075">
        <v>0</v>
      </c>
      <c r="H20" s="1075">
        <v>0</v>
      </c>
      <c r="I20" s="1075">
        <v>0</v>
      </c>
    </row>
    <row r="21" spans="1:9" ht="15" hidden="1">
      <c r="A21" s="1046" t="s">
        <v>18</v>
      </c>
      <c r="B21" s="1046">
        <v>0</v>
      </c>
      <c r="C21" s="1046">
        <v>0</v>
      </c>
      <c r="D21" s="1046"/>
      <c r="E21" s="1046">
        <v>0</v>
      </c>
      <c r="F21" s="1075">
        <v>0</v>
      </c>
      <c r="G21" s="1075">
        <v>0</v>
      </c>
      <c r="H21" s="1075">
        <v>0</v>
      </c>
      <c r="I21" s="1075">
        <v>0</v>
      </c>
    </row>
    <row r="22" spans="1:9" ht="15">
      <c r="A22" s="1046" t="s">
        <v>19</v>
      </c>
      <c r="B22" s="1046">
        <v>165.026</v>
      </c>
      <c r="C22" s="1046">
        <v>60.702999999999996</v>
      </c>
      <c r="D22" s="1046">
        <v>266.325</v>
      </c>
      <c r="E22" s="1046">
        <v>83.541</v>
      </c>
      <c r="F22" s="1076">
        <v>-104.32300000000001</v>
      </c>
      <c r="G22" s="1076">
        <v>-63.21609928132537</v>
      </c>
      <c r="H22" s="1075">
        <v>-182.784</v>
      </c>
      <c r="I22" s="1076">
        <v>-68.63193466629119</v>
      </c>
    </row>
    <row r="23" spans="1:9" s="1349" customFormat="1" ht="14.25">
      <c r="A23" s="1072" t="s">
        <v>22</v>
      </c>
      <c r="B23" s="1072">
        <v>3689.418</v>
      </c>
      <c r="C23" s="1072">
        <v>2589.66</v>
      </c>
      <c r="D23" s="1072">
        <v>3099.326</v>
      </c>
      <c r="E23" s="1072">
        <v>4394.041</v>
      </c>
      <c r="F23" s="1073">
        <v>-1099.7580000000003</v>
      </c>
      <c r="G23" s="1073">
        <v>-29.80844133139699</v>
      </c>
      <c r="H23" s="1072">
        <v>1294.715</v>
      </c>
      <c r="I23" s="1073">
        <v>41.77408249406484</v>
      </c>
    </row>
    <row r="24" spans="1:9" ht="15" hidden="1">
      <c r="A24" s="1046" t="s">
        <v>23</v>
      </c>
      <c r="B24" s="1046">
        <v>0</v>
      </c>
      <c r="C24" s="1046">
        <v>0</v>
      </c>
      <c r="D24" s="1046"/>
      <c r="E24" s="1046">
        <v>0</v>
      </c>
      <c r="F24" s="1075">
        <v>0</v>
      </c>
      <c r="G24" s="1074"/>
      <c r="H24" s="1075">
        <v>0</v>
      </c>
      <c r="I24" s="1074"/>
    </row>
    <row r="25" spans="1:9" ht="15" hidden="1">
      <c r="A25" s="1046" t="s">
        <v>24</v>
      </c>
      <c r="B25" s="1046">
        <v>9.1</v>
      </c>
      <c r="C25" s="1046">
        <v>0</v>
      </c>
      <c r="D25" s="1046">
        <v>0</v>
      </c>
      <c r="E25" s="1046">
        <v>0</v>
      </c>
      <c r="F25" s="1075">
        <v>-9.1</v>
      </c>
      <c r="G25" s="1075">
        <v>-100</v>
      </c>
      <c r="H25" s="1075">
        <v>0</v>
      </c>
      <c r="I25" s="1075" t="e">
        <v>#DIV/0!</v>
      </c>
    </row>
    <row r="26" spans="1:9" ht="15">
      <c r="A26" s="1046" t="s">
        <v>25</v>
      </c>
      <c r="B26" s="1046">
        <v>854.3889999999999</v>
      </c>
      <c r="C26" s="1046">
        <v>280.438</v>
      </c>
      <c r="D26" s="1046">
        <v>747.723</v>
      </c>
      <c r="E26" s="1046">
        <v>357.022</v>
      </c>
      <c r="F26" s="1075">
        <v>-573.9509999999999</v>
      </c>
      <c r="G26" s="1075">
        <v>-67.17677779091257</v>
      </c>
      <c r="H26" s="1075">
        <v>-390.70099999999996</v>
      </c>
      <c r="I26" s="1075">
        <v>-52.25210405457636</v>
      </c>
    </row>
    <row r="27" spans="1:9" ht="15">
      <c r="A27" s="1046" t="s">
        <v>26</v>
      </c>
      <c r="B27" s="1046">
        <v>411.745</v>
      </c>
      <c r="C27" s="1046">
        <v>258.065</v>
      </c>
      <c r="D27" s="1046">
        <v>387.204</v>
      </c>
      <c r="E27" s="1046">
        <v>182.498</v>
      </c>
      <c r="F27" s="1075">
        <v>-153.68</v>
      </c>
      <c r="G27" s="1075">
        <v>-37.32407193772845</v>
      </c>
      <c r="H27" s="1075">
        <v>-204.70600000000002</v>
      </c>
      <c r="I27" s="1075">
        <v>-52.867738969638744</v>
      </c>
    </row>
    <row r="28" spans="1:9" ht="15">
      <c r="A28" s="1046" t="s">
        <v>27</v>
      </c>
      <c r="B28" s="1046">
        <v>1499.7</v>
      </c>
      <c r="C28" s="1046">
        <v>1249.7</v>
      </c>
      <c r="D28" s="1046">
        <v>1069.7</v>
      </c>
      <c r="E28" s="1046">
        <v>700</v>
      </c>
      <c r="F28" s="1075">
        <v>-250</v>
      </c>
      <c r="G28" s="1075">
        <v>-16.670000666800025</v>
      </c>
      <c r="H28" s="1075">
        <v>-369.7</v>
      </c>
      <c r="I28" s="1075">
        <v>-34.56109189492381</v>
      </c>
    </row>
    <row r="29" spans="1:9" ht="15" hidden="1">
      <c r="A29" s="1046" t="s">
        <v>28</v>
      </c>
      <c r="B29" s="1046">
        <v>0</v>
      </c>
      <c r="C29" s="1046">
        <v>0</v>
      </c>
      <c r="D29" s="1046"/>
      <c r="E29" s="1046">
        <v>0</v>
      </c>
      <c r="F29" s="1075">
        <v>0</v>
      </c>
      <c r="G29" s="1075"/>
      <c r="H29" s="1075">
        <v>0</v>
      </c>
      <c r="I29" s="1075"/>
    </row>
    <row r="30" spans="1:9" ht="15">
      <c r="A30" s="1046" t="s">
        <v>29</v>
      </c>
      <c r="B30" s="1046">
        <v>914.484</v>
      </c>
      <c r="C30" s="1046">
        <v>801.457</v>
      </c>
      <c r="D30" s="1046">
        <v>894.699</v>
      </c>
      <c r="E30" s="1046">
        <v>1547.009</v>
      </c>
      <c r="F30" s="1075">
        <v>-113.02700000000004</v>
      </c>
      <c r="G30" s="1076">
        <v>-12.359647626421024</v>
      </c>
      <c r="H30" s="1075">
        <v>652.31</v>
      </c>
      <c r="I30" s="1076">
        <v>72.90831888713412</v>
      </c>
    </row>
    <row r="31" spans="1:9" s="1349" customFormat="1" ht="14.25">
      <c r="A31" s="1072" t="s">
        <v>30</v>
      </c>
      <c r="B31" s="1072">
        <v>855.421</v>
      </c>
      <c r="C31" s="1072">
        <v>854.984</v>
      </c>
      <c r="D31" s="1072">
        <v>965.833</v>
      </c>
      <c r="E31" s="1072">
        <v>1607.5120000000002</v>
      </c>
      <c r="F31" s="1072">
        <v>-0.4370000000000118</v>
      </c>
      <c r="G31" s="1073">
        <v>-0.05108595650562843</v>
      </c>
      <c r="H31" s="1072">
        <v>641.6790000000002</v>
      </c>
      <c r="I31" s="1073">
        <v>66.43788315371293</v>
      </c>
    </row>
    <row r="32" spans="1:9" ht="15" hidden="1">
      <c r="A32" s="1046" t="s">
        <v>31</v>
      </c>
      <c r="B32" s="1046">
        <v>100</v>
      </c>
      <c r="C32" s="1046">
        <v>50</v>
      </c>
      <c r="D32" s="1046">
        <v>50</v>
      </c>
      <c r="E32" s="1046">
        <v>0</v>
      </c>
      <c r="F32" s="1075">
        <v>-50</v>
      </c>
      <c r="G32" s="1074">
        <v>-50</v>
      </c>
      <c r="H32" s="1075">
        <v>-50</v>
      </c>
      <c r="I32" s="1074">
        <v>-100</v>
      </c>
    </row>
    <row r="33" spans="1:9" ht="15" hidden="1">
      <c r="A33" s="1046" t="s">
        <v>32</v>
      </c>
      <c r="B33" s="1046">
        <v>0</v>
      </c>
      <c r="C33" s="1046">
        <v>0</v>
      </c>
      <c r="D33" s="1046"/>
      <c r="E33" s="1046">
        <v>0</v>
      </c>
      <c r="F33" s="1075">
        <v>0</v>
      </c>
      <c r="G33" s="1075">
        <v>0</v>
      </c>
      <c r="H33" s="1075">
        <v>0</v>
      </c>
      <c r="I33" s="1075">
        <v>0</v>
      </c>
    </row>
    <row r="34" spans="1:9" ht="15" hidden="1">
      <c r="A34" s="1046" t="s">
        <v>33</v>
      </c>
      <c r="B34" s="1046">
        <v>0</v>
      </c>
      <c r="C34" s="1046">
        <v>0</v>
      </c>
      <c r="D34" s="1046"/>
      <c r="E34" s="1046">
        <v>0</v>
      </c>
      <c r="F34" s="1075">
        <v>0</v>
      </c>
      <c r="G34" s="1075">
        <v>0</v>
      </c>
      <c r="H34" s="1075">
        <v>0</v>
      </c>
      <c r="I34" s="1075">
        <v>0</v>
      </c>
    </row>
    <row r="35" spans="1:9" ht="15" hidden="1">
      <c r="A35" s="1046" t="s">
        <v>34</v>
      </c>
      <c r="B35" s="1046">
        <v>0</v>
      </c>
      <c r="C35" s="1046">
        <v>0</v>
      </c>
      <c r="D35" s="1046"/>
      <c r="E35" s="1046">
        <v>0</v>
      </c>
      <c r="F35" s="1075">
        <v>0</v>
      </c>
      <c r="G35" s="1075">
        <v>0</v>
      </c>
      <c r="H35" s="1075">
        <v>0</v>
      </c>
      <c r="I35" s="1075">
        <v>0</v>
      </c>
    </row>
    <row r="36" spans="1:9" ht="15" hidden="1">
      <c r="A36" s="1046" t="s">
        <v>35</v>
      </c>
      <c r="B36" s="1046">
        <v>0</v>
      </c>
      <c r="C36" s="1046">
        <v>0</v>
      </c>
      <c r="D36" s="1046"/>
      <c r="E36" s="1046">
        <v>0</v>
      </c>
      <c r="F36" s="1075">
        <v>0</v>
      </c>
      <c r="G36" s="1075">
        <v>0</v>
      </c>
      <c r="H36" s="1075">
        <v>0</v>
      </c>
      <c r="I36" s="1075">
        <v>0</v>
      </c>
    </row>
    <row r="37" spans="1:9" ht="15" hidden="1">
      <c r="A37" s="1046" t="s">
        <v>36</v>
      </c>
      <c r="B37" s="1046">
        <v>0</v>
      </c>
      <c r="C37" s="1046">
        <v>0</v>
      </c>
      <c r="D37" s="1046"/>
      <c r="E37" s="1046">
        <v>0</v>
      </c>
      <c r="F37" s="1075">
        <v>0</v>
      </c>
      <c r="G37" s="1075">
        <v>0</v>
      </c>
      <c r="H37" s="1075">
        <v>0</v>
      </c>
      <c r="I37" s="1075">
        <v>0</v>
      </c>
    </row>
    <row r="38" spans="1:9" ht="15" hidden="1">
      <c r="A38" s="1046" t="s">
        <v>37</v>
      </c>
      <c r="B38" s="1046">
        <v>0</v>
      </c>
      <c r="C38" s="1046">
        <v>0</v>
      </c>
      <c r="D38" s="1046"/>
      <c r="E38" s="1046">
        <v>0</v>
      </c>
      <c r="F38" s="1075">
        <v>0</v>
      </c>
      <c r="G38" s="1075">
        <v>0</v>
      </c>
      <c r="H38" s="1075">
        <v>0</v>
      </c>
      <c r="I38" s="1075">
        <v>0</v>
      </c>
    </row>
    <row r="39" spans="1:9" ht="15" hidden="1">
      <c r="A39" s="1046" t="s">
        <v>38</v>
      </c>
      <c r="B39" s="1046">
        <v>0</v>
      </c>
      <c r="C39" s="1046">
        <v>0</v>
      </c>
      <c r="D39" s="1046"/>
      <c r="E39" s="1046">
        <v>0</v>
      </c>
      <c r="F39" s="1075">
        <v>0</v>
      </c>
      <c r="G39" s="1075">
        <v>0</v>
      </c>
      <c r="H39" s="1075">
        <v>0</v>
      </c>
      <c r="I39" s="1075">
        <v>0</v>
      </c>
    </row>
    <row r="40" spans="1:9" ht="15">
      <c r="A40" s="1046" t="s">
        <v>39</v>
      </c>
      <c r="B40" s="1046">
        <v>755.421</v>
      </c>
      <c r="C40" s="1046">
        <v>804.984</v>
      </c>
      <c r="D40" s="1046">
        <v>915.833</v>
      </c>
      <c r="E40" s="1046">
        <v>858.9680000000001</v>
      </c>
      <c r="F40" s="1075">
        <v>49.56299999999999</v>
      </c>
      <c r="G40" s="1076">
        <v>6.560977256390806</v>
      </c>
      <c r="H40" s="1075">
        <v>-56.864999999999895</v>
      </c>
      <c r="I40" s="1076">
        <v>-6.2091014409832255</v>
      </c>
    </row>
    <row r="41" spans="1:9" s="1349" customFormat="1" ht="15">
      <c r="A41" s="1072" t="s">
        <v>40</v>
      </c>
      <c r="B41" s="1072">
        <v>573.7379999999999</v>
      </c>
      <c r="C41" s="1072">
        <v>691.5110000000001</v>
      </c>
      <c r="D41" s="1072">
        <v>232.813</v>
      </c>
      <c r="E41" s="1072">
        <v>374.27200000000005</v>
      </c>
      <c r="F41" s="1072">
        <v>117.77300000000014</v>
      </c>
      <c r="G41" s="1076">
        <v>20.52731386103067</v>
      </c>
      <c r="H41" s="1072">
        <v>141.45900000000006</v>
      </c>
      <c r="I41" s="1076">
        <v>60.76078225872269</v>
      </c>
    </row>
    <row r="42" spans="1:9" ht="15" hidden="1">
      <c r="A42" s="1046" t="s">
        <v>41</v>
      </c>
      <c r="B42" s="1046">
        <v>0</v>
      </c>
      <c r="C42" s="1046">
        <v>0</v>
      </c>
      <c r="D42" s="1046"/>
      <c r="E42" s="1046">
        <v>0</v>
      </c>
      <c r="F42" s="1075">
        <v>0</v>
      </c>
      <c r="G42" s="1074">
        <v>0</v>
      </c>
      <c r="H42" s="1075">
        <v>0</v>
      </c>
      <c r="I42" s="1074">
        <v>0</v>
      </c>
    </row>
    <row r="43" spans="1:9" ht="15" hidden="1">
      <c r="A43" s="1046" t="s">
        <v>42</v>
      </c>
      <c r="B43" s="1046">
        <v>0</v>
      </c>
      <c r="C43" s="1046">
        <v>0</v>
      </c>
      <c r="D43" s="1046"/>
      <c r="E43" s="1046">
        <v>0</v>
      </c>
      <c r="F43" s="1075">
        <v>0</v>
      </c>
      <c r="G43" s="1075">
        <v>0</v>
      </c>
      <c r="H43" s="1075">
        <v>0</v>
      </c>
      <c r="I43" s="1075">
        <v>0</v>
      </c>
    </row>
    <row r="44" spans="1:9" ht="15" hidden="1">
      <c r="A44" s="1046" t="s">
        <v>43</v>
      </c>
      <c r="B44" s="1046">
        <v>0</v>
      </c>
      <c r="C44" s="1046">
        <v>0</v>
      </c>
      <c r="D44" s="1046"/>
      <c r="E44" s="1046">
        <v>0</v>
      </c>
      <c r="F44" s="1075">
        <v>0</v>
      </c>
      <c r="G44" s="1075">
        <v>0</v>
      </c>
      <c r="H44" s="1075">
        <v>0</v>
      </c>
      <c r="I44" s="1075">
        <v>0</v>
      </c>
    </row>
    <row r="45" spans="1:9" ht="15" hidden="1">
      <c r="A45" s="1046" t="s">
        <v>44</v>
      </c>
      <c r="B45" s="1046">
        <v>0</v>
      </c>
      <c r="C45" s="1046">
        <v>0</v>
      </c>
      <c r="D45" s="1046"/>
      <c r="E45" s="1046">
        <v>0</v>
      </c>
      <c r="F45" s="1075">
        <v>0</v>
      </c>
      <c r="G45" s="1075">
        <v>0</v>
      </c>
      <c r="H45" s="1075">
        <v>0</v>
      </c>
      <c r="I45" s="1075">
        <v>0</v>
      </c>
    </row>
    <row r="46" spans="1:9" ht="15">
      <c r="A46" s="1046" t="s">
        <v>45</v>
      </c>
      <c r="B46" s="1046">
        <v>573.539</v>
      </c>
      <c r="C46" s="1046">
        <v>491.459</v>
      </c>
      <c r="D46" s="1046">
        <v>232.792</v>
      </c>
      <c r="E46" s="1046">
        <v>374.27200000000005</v>
      </c>
      <c r="F46" s="1075">
        <v>-82.08</v>
      </c>
      <c r="G46" s="1075">
        <v>-14.311145362390349</v>
      </c>
      <c r="H46" s="1075">
        <v>141.48</v>
      </c>
      <c r="I46" s="1075">
        <v>60.77528437403349</v>
      </c>
    </row>
    <row r="47" spans="1:9" ht="15" hidden="1">
      <c r="A47" s="1046" t="s">
        <v>46</v>
      </c>
      <c r="B47" s="1046">
        <v>0</v>
      </c>
      <c r="C47" s="1046">
        <v>0</v>
      </c>
      <c r="D47" s="1046"/>
      <c r="E47" s="1046">
        <v>0</v>
      </c>
      <c r="F47" s="1075">
        <v>0</v>
      </c>
      <c r="G47" s="1075">
        <v>0</v>
      </c>
      <c r="H47" s="1075">
        <v>0</v>
      </c>
      <c r="I47" s="1075">
        <v>0</v>
      </c>
    </row>
    <row r="48" spans="1:9" ht="15" hidden="1">
      <c r="A48" s="1046" t="s">
        <v>47</v>
      </c>
      <c r="B48" s="1046">
        <v>0</v>
      </c>
      <c r="C48" s="1046">
        <v>0</v>
      </c>
      <c r="D48" s="1046"/>
      <c r="E48" s="1046">
        <v>0</v>
      </c>
      <c r="F48" s="1075">
        <v>0</v>
      </c>
      <c r="G48" s="1075">
        <v>0</v>
      </c>
      <c r="H48" s="1075">
        <v>0</v>
      </c>
      <c r="I48" s="1075">
        <v>0</v>
      </c>
    </row>
    <row r="49" spans="1:9" ht="15">
      <c r="A49" s="1046" t="s">
        <v>48</v>
      </c>
      <c r="B49" s="1046">
        <v>0.199</v>
      </c>
      <c r="C49" s="1046">
        <v>200.052</v>
      </c>
      <c r="D49" s="1046">
        <v>0.020999999999999998</v>
      </c>
      <c r="E49" s="1046">
        <v>0</v>
      </c>
      <c r="F49" s="1075">
        <v>199.85299999999998</v>
      </c>
      <c r="G49" s="1076">
        <v>100428.64321608038</v>
      </c>
      <c r="H49" s="1075">
        <v>-0.020999999999999998</v>
      </c>
      <c r="I49" s="1076">
        <v>-100</v>
      </c>
    </row>
    <row r="50" spans="1:9" s="1349" customFormat="1" ht="14.25">
      <c r="A50" s="1072" t="s">
        <v>49</v>
      </c>
      <c r="B50" s="1072">
        <v>55.8</v>
      </c>
      <c r="C50" s="1072">
        <v>484.901</v>
      </c>
      <c r="D50" s="1072">
        <v>1134.649</v>
      </c>
      <c r="E50" s="1072">
        <v>1508.3619999999999</v>
      </c>
      <c r="F50" s="1072">
        <v>429.101</v>
      </c>
      <c r="G50" s="1073">
        <v>768.9982078853047</v>
      </c>
      <c r="H50" s="1072">
        <v>373.71299999999997</v>
      </c>
      <c r="I50" s="1073">
        <v>32.93644113730325</v>
      </c>
    </row>
    <row r="51" spans="1:9" ht="15" hidden="1">
      <c r="A51" s="1046" t="s">
        <v>52</v>
      </c>
      <c r="B51" s="1046">
        <v>0</v>
      </c>
      <c r="C51" s="1046">
        <v>0</v>
      </c>
      <c r="D51" s="1046">
        <v>0</v>
      </c>
      <c r="E51" s="1046">
        <v>0</v>
      </c>
      <c r="F51" s="1075">
        <v>0</v>
      </c>
      <c r="G51" s="1074">
        <v>0</v>
      </c>
      <c r="H51" s="1075">
        <v>0</v>
      </c>
      <c r="I51" s="1074">
        <v>0</v>
      </c>
    </row>
    <row r="52" spans="1:9" ht="15">
      <c r="A52" s="1046" t="s">
        <v>53</v>
      </c>
      <c r="B52" s="1046">
        <v>0</v>
      </c>
      <c r="C52" s="1046">
        <v>2.207</v>
      </c>
      <c r="D52" s="1046">
        <v>4.0409999999999995</v>
      </c>
      <c r="E52" s="1046">
        <v>6.146</v>
      </c>
      <c r="F52" s="1075">
        <v>2.207</v>
      </c>
      <c r="G52" s="1075">
        <v>0</v>
      </c>
      <c r="H52" s="1075">
        <v>2.105</v>
      </c>
      <c r="I52" s="1075">
        <v>0</v>
      </c>
    </row>
    <row r="53" spans="1:9" ht="15">
      <c r="A53" s="1046" t="s">
        <v>779</v>
      </c>
      <c r="B53" s="1046">
        <v>4.1</v>
      </c>
      <c r="C53" s="1046">
        <v>178.822</v>
      </c>
      <c r="D53" s="1046">
        <v>154.244</v>
      </c>
      <c r="E53" s="1046">
        <v>625.1</v>
      </c>
      <c r="F53" s="1075">
        <v>174.722</v>
      </c>
      <c r="G53" s="1075">
        <v>4261.512195121952</v>
      </c>
      <c r="H53" s="1075">
        <v>470.856</v>
      </c>
      <c r="I53" s="1075">
        <v>305.26697959077825</v>
      </c>
    </row>
    <row r="54" spans="1:9" ht="15" hidden="1">
      <c r="A54" s="1046" t="s">
        <v>54</v>
      </c>
      <c r="B54" s="1046">
        <v>0</v>
      </c>
      <c r="C54" s="1046">
        <v>0</v>
      </c>
      <c r="D54" s="1046"/>
      <c r="E54" s="1046">
        <v>0</v>
      </c>
      <c r="F54" s="1075">
        <v>0</v>
      </c>
      <c r="G54" s="1075" t="e">
        <v>#DIV/0!</v>
      </c>
      <c r="H54" s="1075">
        <v>0</v>
      </c>
      <c r="I54" s="1075" t="e">
        <v>#DIV/0!</v>
      </c>
    </row>
    <row r="55" spans="1:9" ht="15" hidden="1">
      <c r="A55" s="1046" t="s">
        <v>55</v>
      </c>
      <c r="B55" s="1046">
        <v>0</v>
      </c>
      <c r="C55" s="1046">
        <v>0</v>
      </c>
      <c r="D55" s="1046"/>
      <c r="E55" s="1046">
        <v>0</v>
      </c>
      <c r="F55" s="1075">
        <v>0</v>
      </c>
      <c r="G55" s="1075" t="e">
        <v>#DIV/0!</v>
      </c>
      <c r="H55" s="1075">
        <v>0</v>
      </c>
      <c r="I55" s="1075" t="e">
        <v>#DIV/0!</v>
      </c>
    </row>
    <row r="56" spans="1:9" ht="15" hidden="1">
      <c r="A56" s="1046" t="s">
        <v>56</v>
      </c>
      <c r="B56" s="1046">
        <v>0</v>
      </c>
      <c r="C56" s="1046">
        <v>0</v>
      </c>
      <c r="D56" s="1046"/>
      <c r="E56" s="1046">
        <v>0</v>
      </c>
      <c r="F56" s="1075">
        <v>0</v>
      </c>
      <c r="G56" s="1075" t="e">
        <v>#DIV/0!</v>
      </c>
      <c r="H56" s="1075">
        <v>0</v>
      </c>
      <c r="I56" s="1075" t="e">
        <v>#DIV/0!</v>
      </c>
    </row>
    <row r="57" spans="1:9" ht="15">
      <c r="A57" s="1046" t="s">
        <v>57</v>
      </c>
      <c r="B57" s="1046">
        <v>0</v>
      </c>
      <c r="C57" s="1046">
        <v>250</v>
      </c>
      <c r="D57" s="1046">
        <v>690</v>
      </c>
      <c r="E57" s="1046">
        <v>820</v>
      </c>
      <c r="F57" s="1075">
        <v>250</v>
      </c>
      <c r="G57" s="1075" t="e">
        <v>#DIV/0!</v>
      </c>
      <c r="H57" s="1075">
        <v>130</v>
      </c>
      <c r="I57" s="1075">
        <v>18.84057971014493</v>
      </c>
    </row>
    <row r="58" spans="1:9" ht="15" hidden="1">
      <c r="A58" s="1046" t="s">
        <v>58</v>
      </c>
      <c r="B58" s="1046">
        <v>0</v>
      </c>
      <c r="C58" s="1046">
        <v>0</v>
      </c>
      <c r="D58" s="1046"/>
      <c r="E58" s="1046">
        <v>0</v>
      </c>
      <c r="F58" s="1075">
        <v>0</v>
      </c>
      <c r="G58" s="1075">
        <v>0</v>
      </c>
      <c r="H58" s="1075">
        <v>0</v>
      </c>
      <c r="I58" s="1075">
        <v>0</v>
      </c>
    </row>
    <row r="59" spans="1:9" ht="15" hidden="1">
      <c r="A59" s="1046" t="s">
        <v>647</v>
      </c>
      <c r="B59" s="1046">
        <v>0</v>
      </c>
      <c r="C59" s="1046">
        <v>0</v>
      </c>
      <c r="D59" s="1046"/>
      <c r="E59" s="1046">
        <v>0</v>
      </c>
      <c r="F59" s="1075">
        <v>0</v>
      </c>
      <c r="G59" s="1075">
        <v>0</v>
      </c>
      <c r="H59" s="1075">
        <v>0</v>
      </c>
      <c r="I59" s="1075">
        <v>0</v>
      </c>
    </row>
    <row r="60" spans="1:9" ht="15">
      <c r="A60" s="1046" t="s">
        <v>95</v>
      </c>
      <c r="B60" s="1046">
        <v>51.7</v>
      </c>
      <c r="C60" s="1046">
        <v>53.872</v>
      </c>
      <c r="D60" s="1046">
        <v>286.364</v>
      </c>
      <c r="E60" s="1046">
        <v>57.116</v>
      </c>
      <c r="F60" s="1075">
        <v>2.171999999999997</v>
      </c>
      <c r="G60" s="1076">
        <v>4.201160541586067</v>
      </c>
      <c r="H60" s="1075">
        <v>-229.248</v>
      </c>
      <c r="I60" s="1076">
        <v>-80.05475548602479</v>
      </c>
    </row>
    <row r="61" spans="1:9" s="1349" customFormat="1" ht="14.25">
      <c r="A61" s="1072" t="s">
        <v>1312</v>
      </c>
      <c r="B61" s="1072">
        <v>6309.014</v>
      </c>
      <c r="C61" s="1072">
        <v>5020.572</v>
      </c>
      <c r="D61" s="1072">
        <v>6873.181799999999</v>
      </c>
      <c r="E61" s="1072">
        <v>6021.711999999999</v>
      </c>
      <c r="F61" s="1072">
        <v>-1288.442</v>
      </c>
      <c r="G61" s="1073">
        <v>-20.422240305695947</v>
      </c>
      <c r="H61" s="1072">
        <v>-851.4698000000008</v>
      </c>
      <c r="I61" s="1073">
        <v>-12.388291547882538</v>
      </c>
    </row>
    <row r="62" spans="1:9" ht="15" hidden="1">
      <c r="A62" s="629"/>
      <c r="B62" s="857">
        <v>0</v>
      </c>
      <c r="C62" s="857">
        <v>0</v>
      </c>
      <c r="D62" s="857"/>
      <c r="E62" s="857">
        <v>0</v>
      </c>
      <c r="F62" s="1077">
        <v>0</v>
      </c>
      <c r="G62" s="1074">
        <v>0</v>
      </c>
      <c r="H62" s="1072">
        <v>0</v>
      </c>
      <c r="I62" s="1073" t="e">
        <v>#DIV/0!</v>
      </c>
    </row>
    <row r="63" spans="1:9" ht="15">
      <c r="A63" s="629" t="s">
        <v>96</v>
      </c>
      <c r="B63" s="629">
        <v>855.4209999999999</v>
      </c>
      <c r="C63" s="629">
        <v>854.984</v>
      </c>
      <c r="D63" s="629">
        <v>965.833</v>
      </c>
      <c r="E63" s="629">
        <v>858.9680000000001</v>
      </c>
      <c r="F63" s="1077">
        <v>-0.43699999999989814</v>
      </c>
      <c r="G63" s="1075">
        <v>-0.05108595650561515</v>
      </c>
      <c r="H63" s="1074">
        <v>-106.865</v>
      </c>
      <c r="I63" s="1074">
        <v>-11.064542213819562</v>
      </c>
    </row>
    <row r="64" spans="1:9" ht="15">
      <c r="A64" s="629" t="s">
        <v>97</v>
      </c>
      <c r="B64" s="629">
        <v>4606.4169999999995</v>
      </c>
      <c r="C64" s="629">
        <v>4165.588</v>
      </c>
      <c r="D64" s="629">
        <v>4841.438</v>
      </c>
      <c r="E64" s="629">
        <v>5162.744</v>
      </c>
      <c r="F64" s="1077">
        <v>-440.8289999999997</v>
      </c>
      <c r="G64" s="1075">
        <v>-9.569889135091325</v>
      </c>
      <c r="H64" s="1075">
        <v>321.3059999999996</v>
      </c>
      <c r="I64" s="1075">
        <v>6.636581941150534</v>
      </c>
    </row>
    <row r="65" spans="1:9" ht="15" hidden="1">
      <c r="A65" s="629"/>
      <c r="B65" s="629">
        <v>0</v>
      </c>
      <c r="C65" s="629">
        <v>0</v>
      </c>
      <c r="D65" s="629"/>
      <c r="E65" s="629">
        <v>0</v>
      </c>
      <c r="F65" s="1077">
        <v>0</v>
      </c>
      <c r="G65" s="1075" t="e">
        <v>#DIV/0!</v>
      </c>
      <c r="H65" s="1075">
        <v>0</v>
      </c>
      <c r="I65" s="1075" t="e">
        <v>#DIV/0!</v>
      </c>
    </row>
    <row r="66" spans="1:9" ht="15">
      <c r="A66" s="629" t="s">
        <v>98</v>
      </c>
      <c r="B66" s="629">
        <v>423.588</v>
      </c>
      <c r="C66" s="629">
        <v>368.435</v>
      </c>
      <c r="D66" s="629">
        <v>532.9554</v>
      </c>
      <c r="E66" s="629">
        <v>393.976</v>
      </c>
      <c r="F66" s="1077">
        <v>-55.15300000000002</v>
      </c>
      <c r="G66" s="1075">
        <v>-13.020434950942903</v>
      </c>
      <c r="H66" s="1075">
        <v>-138.97940000000006</v>
      </c>
      <c r="I66" s="1075">
        <v>-26.077116396606552</v>
      </c>
    </row>
    <row r="67" spans="1:9" ht="15">
      <c r="A67" s="629" t="s">
        <v>99</v>
      </c>
      <c r="B67" s="629">
        <v>5.011</v>
      </c>
      <c r="C67" s="629">
        <v>4.48</v>
      </c>
      <c r="D67" s="629">
        <v>4.1659999999999995</v>
      </c>
      <c r="E67" s="629">
        <v>2.425</v>
      </c>
      <c r="F67" s="1077">
        <v>-0.5309999999999997</v>
      </c>
      <c r="G67" s="1075">
        <v>-10.596687287966468</v>
      </c>
      <c r="H67" s="1075">
        <v>-1.7409999999999997</v>
      </c>
      <c r="I67" s="1075">
        <v>-41.79068650984157</v>
      </c>
    </row>
    <row r="68" spans="1:9" ht="15">
      <c r="A68" s="630" t="s">
        <v>100</v>
      </c>
      <c r="B68" s="630">
        <v>418.57700000000006</v>
      </c>
      <c r="C68" s="630">
        <v>363.955</v>
      </c>
      <c r="D68" s="630">
        <v>528.7894</v>
      </c>
      <c r="E68" s="630">
        <v>391.551</v>
      </c>
      <c r="F68" s="1078">
        <v>-54.62200000000007</v>
      </c>
      <c r="G68" s="1076">
        <v>-13.04945087761632</v>
      </c>
      <c r="H68" s="1076">
        <v>-137.2384</v>
      </c>
      <c r="I68" s="1076">
        <v>-25.953319034004846</v>
      </c>
    </row>
    <row r="69" spans="4:5" ht="12">
      <c r="D69" s="1071"/>
      <c r="E69" s="1071"/>
    </row>
    <row r="70" spans="4:5" ht="12">
      <c r="D70" s="1071"/>
      <c r="E70" s="1071"/>
    </row>
    <row r="71" spans="4:5" ht="12">
      <c r="D71" s="1071"/>
      <c r="E71" s="1071"/>
    </row>
    <row r="72" spans="4:5" ht="12">
      <c r="D72" s="1071"/>
      <c r="E72" s="1071"/>
    </row>
    <row r="73" spans="4:5" ht="12">
      <c r="D73" s="1071"/>
      <c r="E73" s="1071"/>
    </row>
    <row r="74" spans="4:5" ht="12">
      <c r="D74" s="1071"/>
      <c r="E74" s="1071"/>
    </row>
    <row r="75" spans="4:5" ht="12">
      <c r="D75" s="1071"/>
      <c r="E75" s="1071"/>
    </row>
    <row r="76" spans="4:5" ht="12">
      <c r="D76" s="1071"/>
      <c r="E76" s="1071"/>
    </row>
    <row r="77" spans="4:5" ht="12">
      <c r="D77" s="1071"/>
      <c r="E77" s="1071"/>
    </row>
    <row r="78" spans="4:5" ht="12">
      <c r="D78" s="1071"/>
      <c r="E78" s="1071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98" right="0.25" top="0.69" bottom="0.64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Pratima Adhikari</cp:lastModifiedBy>
  <cp:lastPrinted>2009-05-04T07:42:24Z</cp:lastPrinted>
  <dcterms:created xsi:type="dcterms:W3CDTF">1996-10-14T23:33:28Z</dcterms:created>
  <dcterms:modified xsi:type="dcterms:W3CDTF">2022-02-16T05:16:12Z</dcterms:modified>
  <cp:category/>
  <cp:version/>
  <cp:contentType/>
  <cp:contentStatus/>
</cp:coreProperties>
</file>