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2" activeTab="0"/>
  </bookViews>
  <sheets>
    <sheet name="cover" sheetId="1" r:id="rId1"/>
    <sheet name="RGDP" sheetId="2" r:id="rId2"/>
    <sheet name="GDP by Expenditure" sheetId="3" r:id="rId3"/>
    <sheet name="Manufacturing Index" sheetId="4" r:id="rId4"/>
    <sheet name="CPI" sheetId="5" r:id="rId5"/>
    <sheet name="CPI Annual" sheetId="6" r:id="rId6"/>
    <sheet name="CPI YOY" sheetId="7" r:id="rId7"/>
    <sheet name="Annual Avg. core CPI" sheetId="8" r:id="rId8"/>
    <sheet name="Core CPI annual" sheetId="9" r:id="rId9"/>
    <sheet name="WPI" sheetId="10" r:id="rId10"/>
    <sheet name="WPI Annual" sheetId="11" r:id="rId11"/>
    <sheet name="WPI YoY" sheetId="12" r:id="rId12"/>
    <sheet name="NSWI Annual" sheetId="13" r:id="rId13"/>
    <sheet name="NSWI" sheetId="14" r:id="rId14"/>
    <sheet name="Direction" sheetId="15" r:id="rId15"/>
    <sheet name="X-IND" sheetId="16" r:id="rId16"/>
    <sheet name="X-Others" sheetId="17" r:id="rId17"/>
    <sheet name="M-Ind" sheetId="18" r:id="rId18"/>
    <sheet name="M-Others" sheetId="19" r:id="rId19"/>
    <sheet name="BOP" sheetId="20" r:id="rId20"/>
    <sheet name="M-India_$" sheetId="21" r:id="rId21"/>
    <sheet name="Reserve" sheetId="22" r:id="rId22"/>
    <sheet name="Reserve$" sheetId="23" r:id="rId23"/>
    <sheet name="Ex Rate" sheetId="24" r:id="rId24"/>
    <sheet name="GBO" sheetId="25" r:id="rId25"/>
    <sheet name="NDBoG" sheetId="26" r:id="rId26"/>
    <sheet name="ODD" sheetId="27" r:id="rId27"/>
    <sheet name="Revenue" sheetId="28" r:id="rId28"/>
    <sheet name="fresh_tbs" sheetId="29" r:id="rId29"/>
    <sheet name="MS" sheetId="30" r:id="rId30"/>
    <sheet name="M AC" sheetId="31" r:id="rId31"/>
    <sheet name="RM" sheetId="32" r:id="rId32"/>
    <sheet name="A&amp;L of Com" sheetId="33" r:id="rId33"/>
    <sheet name="Deposit" sheetId="34" r:id="rId34"/>
    <sheet name="Sectorwise loan" sheetId="35" r:id="rId35"/>
    <sheet name="Security wise" sheetId="36" r:id="rId36"/>
    <sheet name="Claims on gove" sheetId="37" r:id="rId37"/>
    <sheet name="outright" sheetId="38" r:id="rId38"/>
    <sheet name="repo" sheetId="39" r:id="rId39"/>
    <sheet name="forex_nrs" sheetId="40" r:id="rId40"/>
    <sheet name="forex_$" sheetId="41" r:id="rId41"/>
    <sheet name="IC_purchase" sheetId="42" r:id="rId42"/>
    <sheet name="slf_interbank" sheetId="43" r:id="rId43"/>
    <sheet name="int" sheetId="44" r:id="rId44"/>
    <sheet name="tb_91" sheetId="45" r:id="rId45"/>
    <sheet name="tb_364" sheetId="46" r:id="rId46"/>
    <sheet name="interbank_rate" sheetId="47" r:id="rId47"/>
    <sheet name="Stock Market Indicators" sheetId="48" r:id="rId48"/>
    <sheet name="Public Issue Approval" sheetId="49" r:id="rId49"/>
    <sheet name="Listed co" sheetId="50" r:id="rId50"/>
    <sheet name="SHARE MKT ACTIVITIES" sheetId="51" r:id="rId51"/>
  </sheets>
  <externalReferences>
    <externalReference r:id="rId54"/>
  </externalReferences>
  <definedNames>
    <definedName name="_xlnm.Print_Area" localSheetId="19">'BOP'!$A$1:$L$66</definedName>
  </definedNames>
  <calcPr fullCalcOnLoad="1"/>
</workbook>
</file>

<file path=xl/sharedStrings.xml><?xml version="1.0" encoding="utf-8"?>
<sst xmlns="http://schemas.openxmlformats.org/spreadsheetml/2006/main" count="3975" uniqueCount="1815">
  <si>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</si>
  <si>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</si>
  <si>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</si>
  <si>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</si>
  <si>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</si>
  <si>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5.0-8.0</t>
  </si>
  <si>
    <t>6.0-7.75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</si>
  <si>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</si>
  <si>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</si>
  <si>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</si>
  <si>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</si>
  <si>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</si>
  <si>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</si>
  <si>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</si>
  <si>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</si>
  <si>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</si>
  <si>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</si>
  <si>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</si>
  <si>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</si>
  <si>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</si>
  <si>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</si>
  <si>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</si>
  <si>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</si>
  <si>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</si>
  <si>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</si>
  <si>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</si>
  <si>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</si>
  <si>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</si>
  <si>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</si>
  <si>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</si>
  <si>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</si>
  <si>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</si>
  <si>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 xml:space="preserve"> Exports of Major Commodities to Other Countries</t>
  </si>
  <si>
    <t>Imports of Selected Commodities From India</t>
  </si>
  <si>
    <t>Imports of Selected Commodities From Other Countries</t>
  </si>
  <si>
    <t xml:space="preserve">  Government Budgetary Operation+</t>
  </si>
  <si>
    <t>Government Revenue Collection</t>
  </si>
  <si>
    <t>Deposit Details of Commercial Banks</t>
  </si>
  <si>
    <t>Nepal Investment Bank Ltd.</t>
  </si>
  <si>
    <t>Citizen Investment Trust</t>
  </si>
  <si>
    <t>Table 45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</si>
  <si>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</si>
  <si>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</si>
  <si>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</si>
  <si>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</si>
  <si>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</si>
  <si>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</si>
  <si>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</si>
  <si>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</si>
  <si>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</si>
  <si>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</si>
  <si>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</si>
  <si>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</si>
  <si>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</si>
  <si>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</si>
  <si>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</si>
  <si>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</si>
  <si>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</si>
  <si>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</si>
  <si>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</si>
  <si>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</si>
  <si>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</si>
  <si>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</si>
  <si>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</si>
  <si>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</si>
  <si>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</si>
  <si>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</si>
  <si>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</si>
  <si>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</si>
  <si>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</si>
  <si>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</si>
  <si>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</si>
  <si>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</si>
  <si>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</si>
  <si>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</si>
  <si>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</si>
  <si>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</si>
  <si>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</si>
  <si>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</si>
  <si>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</si>
  <si>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</si>
  <si>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</si>
  <si>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</si>
  <si>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</si>
  <si>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</si>
  <si>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</si>
  <si>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</si>
  <si>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</si>
  <si>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</si>
  <si>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</si>
  <si>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</si>
  <si>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US$ in million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</si>
  <si>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</si>
  <si>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</si>
  <si>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</si>
  <si>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</si>
  <si>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</si>
  <si>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</si>
  <si>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</si>
  <si>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</si>
  <si>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</si>
  <si>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</si>
  <si>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</si>
  <si>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</si>
  <si>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</si>
  <si>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</si>
  <si>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</si>
  <si>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</si>
  <si>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</si>
  <si>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</si>
  <si>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</si>
  <si>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</si>
  <si>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</si>
  <si>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</si>
  <si>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</si>
  <si>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</si>
  <si>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</si>
  <si>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</si>
  <si>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</si>
  <si>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</si>
  <si>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</si>
  <si>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</si>
  <si>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</si>
  <si>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</si>
  <si>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</si>
  <si>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</si>
  <si>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</si>
  <si>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</si>
  <si>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</si>
  <si>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</si>
  <si>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</si>
  <si>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</si>
  <si>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</si>
  <si>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</si>
  <si>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</si>
  <si>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</si>
  <si>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</si>
  <si>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</si>
  <si>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</si>
  <si>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</si>
  <si>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</si>
  <si>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</si>
  <si>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</si>
  <si>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</si>
  <si>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</si>
  <si>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</si>
  <si>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</si>
  <si>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</si>
  <si>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</si>
  <si>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</si>
  <si>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</si>
  <si>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</si>
  <si>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</si>
  <si>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</si>
  <si>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</si>
  <si>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</si>
  <si>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</si>
  <si>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</si>
  <si>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</si>
  <si>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</si>
  <si>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</si>
  <si>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</si>
  <si>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</si>
  <si>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</si>
  <si>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</si>
  <si>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</si>
  <si>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</si>
  <si>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</si>
  <si>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</si>
  <si>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</si>
  <si>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</si>
  <si>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</si>
  <si>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</si>
  <si>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</si>
  <si>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</si>
  <si>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</si>
  <si>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</si>
  <si>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</si>
  <si>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</si>
  <si>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</si>
  <si>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</si>
  <si>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</si>
  <si>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</si>
  <si>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</si>
  <si>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</si>
  <si>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</si>
  <si>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</si>
  <si>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</si>
  <si>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</si>
  <si>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</si>
  <si>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</si>
  <si>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</si>
  <si>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Total Imports from India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</si>
  <si>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</si>
  <si>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</si>
  <si>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</si>
  <si>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</si>
  <si>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</si>
  <si>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</si>
  <si>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</si>
  <si>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</si>
  <si>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Payments</t>
  </si>
  <si>
    <t>Net Domestic Borrowings (NDB) (A-B)</t>
  </si>
  <si>
    <t>D</t>
  </si>
  <si>
    <t xml:space="preserve">Overdraft 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</si>
  <si>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</si>
  <si>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</si>
  <si>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</si>
  <si>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</si>
  <si>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</si>
  <si>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</si>
  <si>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GDP at Producers' Price</t>
  </si>
  <si>
    <t>NDB net of Overdraft Borrowings (C+D)</t>
  </si>
  <si>
    <t>Table 53</t>
  </si>
  <si>
    <t>Imports from India against the US Dollar Payment</t>
  </si>
  <si>
    <t>Exports of Major Commodities to India</t>
  </si>
  <si>
    <t>Exports of Major Commodities to Other Countries</t>
  </si>
  <si>
    <t>Imports of Selected Commodities from India</t>
  </si>
  <si>
    <t>Imports of Selected Commodities from Other Countries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</si>
  <si>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</si>
  <si>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</si>
  <si>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</si>
  <si>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</si>
  <si>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</si>
  <si>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</si>
  <si>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</si>
  <si>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</si>
  <si>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</si>
  <si>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</si>
  <si>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</si>
  <si>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</si>
  <si>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</si>
  <si>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</si>
  <si>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</si>
  <si>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</si>
  <si>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</si>
  <si>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</si>
  <si>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</si>
  <si>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</si>
  <si>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</si>
  <si>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</si>
  <si>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</si>
  <si>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</si>
  <si>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</si>
  <si>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</si>
  <si>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</si>
  <si>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</si>
  <si>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</si>
  <si>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</si>
  <si>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</si>
  <si>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</si>
  <si>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</si>
  <si>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</si>
  <si>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</si>
  <si>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</si>
  <si>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</si>
  <si>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</si>
  <si>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</si>
  <si>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</si>
  <si>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</si>
  <si>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</si>
  <si>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</si>
  <si>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</si>
  <si>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</si>
  <si>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</si>
  <si>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</si>
  <si>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</si>
  <si>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</si>
  <si>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</si>
  <si>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</si>
  <si>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</si>
  <si>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</si>
  <si>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</si>
  <si>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</si>
  <si>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</si>
  <si>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</si>
  <si>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</si>
  <si>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</si>
  <si>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</si>
  <si>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</si>
  <si>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</si>
  <si>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</si>
  <si>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</si>
  <si>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</si>
  <si>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</si>
  <si>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</si>
  <si>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</si>
  <si>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</si>
  <si>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</si>
  <si>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</si>
  <si>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</si>
  <si>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</si>
  <si>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</si>
  <si>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Mid-Month\Year</t>
  </si>
  <si>
    <t>Annual Average</t>
  </si>
  <si>
    <t>Table 38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</si>
  <si>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</si>
  <si>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</si>
  <si>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</si>
  <si>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</si>
  <si>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</si>
  <si>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</si>
  <si>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</si>
  <si>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30</t>
  </si>
  <si>
    <t>Table 31</t>
  </si>
  <si>
    <t>Table 32</t>
  </si>
  <si>
    <t>Table 34</t>
  </si>
  <si>
    <t>Table 46</t>
  </si>
  <si>
    <t>Table 47</t>
  </si>
  <si>
    <t>Table 48</t>
  </si>
  <si>
    <t>Table 49</t>
  </si>
  <si>
    <t>Table 50</t>
  </si>
  <si>
    <t>Table 51</t>
  </si>
  <si>
    <t>Table 35</t>
  </si>
  <si>
    <t>Table 36</t>
  </si>
  <si>
    <t>Table 37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</si>
  <si>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</si>
  <si>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</si>
  <si>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</si>
  <si>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</si>
  <si>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</si>
  <si>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</si>
  <si>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</si>
  <si>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</si>
  <si>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</si>
  <si>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</si>
  <si>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</si>
  <si>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</si>
  <si>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Government Finance</t>
  </si>
  <si>
    <t>External Sector</t>
  </si>
  <si>
    <t>Lumbini Bank Ltd.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</si>
  <si>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</si>
  <si>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</si>
  <si>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</si>
  <si>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</si>
  <si>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</si>
  <si>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</si>
  <si>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Foreign Exchange Intervention (in US$)</t>
  </si>
  <si>
    <t>Apr/May</t>
  </si>
  <si>
    <t>Gorkha Development Bank Ltd</t>
  </si>
  <si>
    <t>Business Development Bank Ltd</t>
  </si>
  <si>
    <t>Nepal Express Finance Ltd</t>
  </si>
  <si>
    <t>Royal Merchant Banking and Finance Ltd</t>
  </si>
  <si>
    <t>ICFC Bittiya Sanstha Ltd</t>
  </si>
  <si>
    <t>(Based on the Annual Data of 2008/09)</t>
  </si>
  <si>
    <t>2008/09P</t>
  </si>
  <si>
    <t>Jun/July</t>
  </si>
  <si>
    <t>Hydropower</t>
  </si>
  <si>
    <t>Mutual Fund</t>
  </si>
  <si>
    <t>Preferred Stock</t>
  </si>
  <si>
    <t>Promoter Share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</si>
  <si>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</si>
  <si>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</si>
  <si>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</si>
  <si>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</si>
  <si>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</si>
  <si>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</si>
  <si>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</si>
  <si>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</si>
  <si>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</si>
  <si>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</si>
  <si>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</si>
  <si>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</si>
  <si>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</si>
  <si>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</si>
  <si>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</si>
  <si>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</si>
  <si>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</si>
  <si>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</si>
  <si>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</si>
  <si>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</si>
  <si>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</si>
  <si>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</si>
  <si>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</si>
  <si>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</si>
  <si>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</si>
  <si>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</si>
  <si>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** Refers to past London historical fix</t>
  </si>
  <si>
    <t>Sources: http://www.eia.doe.gov/emeu/international/crude1.xls and http://www.kitco.com/gold.londonfix.html</t>
  </si>
  <si>
    <t>Medicine (Ayurvedic)</t>
  </si>
  <si>
    <t>Mustard &amp; Linseed</t>
  </si>
  <si>
    <t>Noodles</t>
  </si>
  <si>
    <t>Oil Cakes</t>
  </si>
  <si>
    <t xml:space="preserve">Gross Domestic Product </t>
  </si>
  <si>
    <t>Rs. in Million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</si>
  <si>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</si>
  <si>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</si>
  <si>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</si>
  <si>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</si>
  <si>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</si>
  <si>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</si>
  <si>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</si>
  <si>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Electricity Gas and Water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</si>
  <si>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</si>
  <si>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</si>
  <si>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</si>
  <si>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</si>
  <si>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</si>
  <si>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</si>
  <si>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</si>
  <si>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</si>
  <si>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</si>
  <si>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>change during the fiscal year</t>
  </si>
  <si>
    <t xml:space="preserve">Jul </t>
  </si>
  <si>
    <t>Jul (e)</t>
  </si>
  <si>
    <t xml:space="preserve"> 1/ Adjusting the exchange valuation gain of  Rs. 9871.4 million.</t>
  </si>
  <si>
    <t xml:space="preserve"> 2/ Adjusting the exchange valuation gain of Rs 8348.4 million.</t>
  </si>
  <si>
    <t xml:space="preserve"> e = estimates., P=Provisional</t>
  </si>
  <si>
    <t>Jul (p)</t>
  </si>
  <si>
    <t xml:space="preserve"> 1/ Adjusting the exchange valuation gain of Rs. 9796.3 million.</t>
  </si>
  <si>
    <t xml:space="preserve"> 2/ Adjusting the exchange valuation gain of Rs. 8261.8 million.</t>
  </si>
  <si>
    <t>e=estimates, p = provisional</t>
  </si>
  <si>
    <t xml:space="preserve">            Govt. Deposits*</t>
  </si>
  <si>
    <t xml:space="preserve"> 1/ Adjusting the exchange valuation gain of Rs. 9048.29 million.</t>
  </si>
  <si>
    <t xml:space="preserve"> 2/ Adjusting the exchange valuation gain of Rs. 3695.4 million.</t>
  </si>
  <si>
    <t>* Deposits (+), overdraft (-)</t>
  </si>
  <si>
    <t xml:space="preserve"> 1/ Adjusting the exchange valuation gain of  Rs. 75.1 million.</t>
  </si>
  <si>
    <t xml:space="preserve"> 2/ Adjusting the exchange valuation gain of Rs 86.6 million</t>
  </si>
  <si>
    <t>2. Village Development Committees</t>
  </si>
  <si>
    <t>* Total deposits includes current, saving, fixed and interbank deposits but excludes margin deposits</t>
  </si>
  <si>
    <t>Sectorwise Credit Flows of Commercial Banks</t>
  </si>
  <si>
    <t>Rs. in million</t>
  </si>
  <si>
    <t>Headings</t>
  </si>
  <si>
    <t xml:space="preserve"> 3 Productions</t>
  </si>
  <si>
    <t xml:space="preserve">     3.3 Drinking Materials (Bear, Alcohol, Soda etc)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</si>
  <si>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</si>
  <si>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</si>
  <si>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</si>
  <si>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</si>
  <si>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</si>
  <si>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</si>
  <si>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Rs in million </t>
  </si>
  <si>
    <t xml:space="preserve">           Rs in million</t>
  </si>
  <si>
    <t xml:space="preserve">           US $ in million</t>
  </si>
  <si>
    <t xml:space="preserve"> Stock Market Indicators</t>
  </si>
  <si>
    <t>Rs.in million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</si>
  <si>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</si>
  <si>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</si>
  <si>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</si>
  <si>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</si>
  <si>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</si>
  <si>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</si>
  <si>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</si>
  <si>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</si>
  <si>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</si>
  <si>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</si>
  <si>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</si>
  <si>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</si>
  <si>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</si>
  <si>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</si>
  <si>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</si>
  <si>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</si>
  <si>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</si>
  <si>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</si>
  <si>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</si>
  <si>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</si>
  <si>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</si>
  <si>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>Securitywise Credit Flows of Commercial Banks</t>
  </si>
  <si>
    <t xml:space="preserve">   instrument which takes place at the initiative of NRB.</t>
  </si>
  <si>
    <t>Ocotber</t>
  </si>
  <si>
    <t>2009                        July</t>
  </si>
  <si>
    <t>LIBOR+.25</t>
  </si>
  <si>
    <t>Standing Liquidity Facility (SLF) Penal Rate#</t>
  </si>
  <si>
    <t>–</t>
  </si>
  <si>
    <t>2.0-6.75</t>
  </si>
  <si>
    <t>2.0-7</t>
  </si>
  <si>
    <t>2.0-7.5</t>
  </si>
  <si>
    <t>1.5-5.25</t>
  </si>
  <si>
    <t>1.50-5.5</t>
  </si>
  <si>
    <t>1.50-5.75</t>
  </si>
  <si>
    <t>1.50-6.0</t>
  </si>
  <si>
    <t>1.75-6.25</t>
  </si>
  <si>
    <t>1.75-7.0</t>
  </si>
  <si>
    <t>2.5-7.25</t>
  </si>
  <si>
    <t>2.5-7.50</t>
  </si>
  <si>
    <t>2.5-9.0</t>
  </si>
  <si>
    <t>2.75-7.75</t>
  </si>
  <si>
    <t>2.75-8.0</t>
  </si>
  <si>
    <t>2.75-8.75</t>
  </si>
  <si>
    <t>2.75-9.5</t>
  </si>
  <si>
    <t>8.0-13.50</t>
  </si>
  <si>
    <t>8.25-13.50</t>
  </si>
  <si>
    <t>9.5-12.0</t>
  </si>
  <si>
    <t>9.5-13.0</t>
  </si>
  <si>
    <t>6.5.0-11.5</t>
  </si>
  <si>
    <t>6.5.0-11.0</t>
  </si>
  <si>
    <t># The SLF rate is determined at the penal rate added to the weighted average discount rate of  91-day Treasury Bills of the preceding week.</t>
  </si>
  <si>
    <t xml:space="preserve">     Overdrafts++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</si>
  <si>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</si>
  <si>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</si>
  <si>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</si>
  <si>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</si>
  <si>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Financial intermediation indirectly measured</t>
  </si>
  <si>
    <t>GDP at basic prices</t>
  </si>
  <si>
    <t>Taxes less subsidies on products</t>
  </si>
  <si>
    <t>GDP at producers price</t>
  </si>
  <si>
    <t xml:space="preserve">   Real Estate, Renting and Business Activities</t>
  </si>
  <si>
    <t xml:space="preserve">   Other Community, Social and Personal Service</t>
  </si>
  <si>
    <t>Source: Central Bureau of Statistics</t>
  </si>
  <si>
    <t>Gross Domestic Product by Expenditure and Gross National Disposable Income</t>
  </si>
  <si>
    <t xml:space="preserve">        Government</t>
  </si>
  <si>
    <t xml:space="preserve">        Private</t>
  </si>
  <si>
    <t>R- Revised estimate</t>
  </si>
  <si>
    <t>P- Preliminary estimate</t>
  </si>
  <si>
    <t>Source: Central Bureau of Statics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</si>
  <si>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</si>
  <si>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</si>
  <si>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</si>
  <si>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</si>
  <si>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</si>
  <si>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Percentage of GDP</t>
  </si>
  <si>
    <t>4. Reserve Money (Use)</t>
  </si>
  <si>
    <t>5. Govt Overdraft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</si>
  <si>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</si>
  <si>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</si>
  <si>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</si>
  <si>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</si>
  <si>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</si>
  <si>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</si>
  <si>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</si>
  <si>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</si>
  <si>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</si>
  <si>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</si>
  <si>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</si>
  <si>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</si>
  <si>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</si>
  <si>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</si>
  <si>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</si>
  <si>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</si>
  <si>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</si>
  <si>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</si>
  <si>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</si>
  <si>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</si>
  <si>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</si>
  <si>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</si>
  <si>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</si>
  <si>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</si>
  <si>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</si>
  <si>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</si>
  <si>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</si>
  <si>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</si>
  <si>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</si>
  <si>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</si>
  <si>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</si>
  <si>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</si>
  <si>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</si>
  <si>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</si>
  <si>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</si>
  <si>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</si>
  <si>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</si>
  <si>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</si>
  <si>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</si>
  <si>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</si>
  <si>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</si>
  <si>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</si>
  <si>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</si>
  <si>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</si>
  <si>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</si>
  <si>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</si>
  <si>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</si>
  <si>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</si>
  <si>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</si>
  <si>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</si>
  <si>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</si>
  <si>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</si>
  <si>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</si>
  <si>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</si>
  <si>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</si>
  <si>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</si>
  <si>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</si>
  <si>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</si>
  <si>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</si>
  <si>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</si>
  <si>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</si>
  <si>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</si>
  <si>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</si>
  <si>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</si>
  <si>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</si>
  <si>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</si>
  <si>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</si>
  <si>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</si>
  <si>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</si>
  <si>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</si>
  <si>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</si>
  <si>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</si>
  <si>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</si>
  <si>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</si>
  <si>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</si>
  <si>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</si>
  <si>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</si>
  <si>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</si>
  <si>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</si>
  <si>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</si>
  <si>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</si>
  <si>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</si>
  <si>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</si>
  <si>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</si>
  <si>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</si>
  <si>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</si>
  <si>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</si>
  <si>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</si>
  <si>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</si>
  <si>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</si>
  <si>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</si>
  <si>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</si>
  <si>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</si>
  <si>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</si>
  <si>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</si>
  <si>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</si>
  <si>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</si>
  <si>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* Residual part including statistical discrepancy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</si>
  <si>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</si>
  <si>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</si>
  <si>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</si>
  <si>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</si>
  <si>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</si>
  <si>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</si>
  <si>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</si>
  <si>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</si>
  <si>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</si>
  <si>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</si>
  <si>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</si>
  <si>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</si>
  <si>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</si>
  <si>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</si>
  <si>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</si>
  <si>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</si>
  <si>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</si>
  <si>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</si>
  <si>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</si>
  <si>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</si>
  <si>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</si>
  <si>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</si>
  <si>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</si>
  <si>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</si>
  <si>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 xml:space="preserve"> National Urban Consumer Price Index</t>
  </si>
  <si>
    <t>National Urban Consumer Price Index (Monthly Series)</t>
  </si>
  <si>
    <t>Annual Average Core CPI Inflation**</t>
  </si>
  <si>
    <t>Core CPI Inflation**</t>
  </si>
  <si>
    <t>Summary of Balance of Payment Presentation</t>
  </si>
  <si>
    <t>Outright Sale Auction*</t>
  </si>
  <si>
    <t>Outright Purchase Auction*</t>
  </si>
  <si>
    <t>Repo Auction*</t>
  </si>
  <si>
    <t>Reverse Repo Auction*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</si>
  <si>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</si>
  <si>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</si>
  <si>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</si>
  <si>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</si>
  <si>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</si>
  <si>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</si>
  <si>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</si>
  <si>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</si>
  <si>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</si>
  <si>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</si>
  <si>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</si>
  <si>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</si>
  <si>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</si>
  <si>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</si>
  <si>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</si>
  <si>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</si>
  <si>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</si>
  <si>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</si>
  <si>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</si>
  <si>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Table 39</t>
  </si>
  <si>
    <t>Table 40</t>
  </si>
  <si>
    <t>Table 41</t>
  </si>
  <si>
    <t>Table 42</t>
  </si>
  <si>
    <t>2.0-5.50</t>
  </si>
  <si>
    <t>1.5-6.75</t>
  </si>
  <si>
    <t>1.75-5.75</t>
  </si>
  <si>
    <t>5.0-7.5</t>
  </si>
  <si>
    <t>6.0-7.5</t>
  </si>
  <si>
    <t>Banking Sub Index</t>
  </si>
  <si>
    <t xml:space="preserve">Monthly Turnover:                      </t>
  </si>
  <si>
    <t xml:space="preserve">       Amount (Rs.Million)</t>
  </si>
  <si>
    <t xml:space="preserve">Ratio of  Market Capitalization to GDP(%) </t>
  </si>
  <si>
    <t>Global Bank Ltd.</t>
  </si>
  <si>
    <t>Gorkha Finance Ltd.</t>
  </si>
  <si>
    <t>Machhapuchchhre Bank Ltd.</t>
  </si>
  <si>
    <t>Gandaki Bikash Bank Ltd.</t>
  </si>
  <si>
    <t>Nabil Bank Ltd.</t>
  </si>
  <si>
    <t>Nepal Investment Bank Ltd</t>
  </si>
  <si>
    <t>Kumari Bank Ltd</t>
  </si>
  <si>
    <t>Deprosc Bank Ltd</t>
  </si>
  <si>
    <t>Himalayan Bank Ltd</t>
  </si>
  <si>
    <t>Standard Finance Ltd</t>
  </si>
  <si>
    <t>Srijana Finance Ltd</t>
  </si>
  <si>
    <t>Mid July</t>
  </si>
  <si>
    <t xml:space="preserve"> P  Provisional</t>
  </si>
  <si>
    <t>7/17/2008 (2065/4/2)</t>
  </si>
  <si>
    <t>Annapurna Bikash Bank Ltd.</t>
  </si>
  <si>
    <t>Standard Finance Ltd.</t>
  </si>
  <si>
    <t>Narayani Finance Ltd.</t>
  </si>
  <si>
    <t>Himalayan Bank Ltd.</t>
  </si>
  <si>
    <t>Monetary and Credit Aggregates</t>
  </si>
  <si>
    <t>Sectorwise Credit Flows from Commercial Banks</t>
  </si>
  <si>
    <t>Securitywise Credit Flows from Commercial Banks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</si>
  <si>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</si>
  <si>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</si>
  <si>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</si>
  <si>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</si>
  <si>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</si>
  <si>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</si>
  <si>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</si>
  <si>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>Table 43</t>
  </si>
  <si>
    <t>Table 44</t>
  </si>
  <si>
    <t xml:space="preserve"> 6 On Bills Guarantee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</si>
  <si>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</si>
  <si>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</si>
  <si>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</si>
  <si>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</si>
  <si>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</si>
  <si>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</si>
  <si>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</si>
  <si>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</si>
  <si>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</si>
  <si>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</si>
  <si>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</si>
  <si>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</si>
  <si>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</si>
  <si>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</si>
  <si>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</si>
  <si>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</si>
  <si>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</si>
  <si>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</si>
  <si>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</si>
  <si>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</si>
  <si>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</si>
  <si>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</si>
  <si>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</si>
  <si>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</si>
  <si>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</si>
  <si>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</si>
  <si>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</si>
  <si>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</si>
  <si>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</si>
  <si>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</si>
  <si>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</si>
  <si>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</si>
  <si>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</si>
  <si>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</si>
  <si>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</si>
  <si>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</si>
  <si>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</si>
  <si>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</si>
  <si>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</si>
  <si>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</si>
  <si>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</si>
  <si>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</si>
  <si>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</si>
  <si>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</si>
  <si>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</si>
  <si>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</si>
  <si>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</si>
  <si>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</si>
  <si>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</si>
  <si>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</si>
  <si>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</si>
  <si>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</si>
  <si>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</si>
  <si>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</si>
  <si>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</si>
  <si>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</si>
  <si>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</si>
  <si>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</si>
  <si>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</si>
  <si>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</si>
  <si>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</si>
  <si>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</si>
  <si>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</si>
  <si>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</si>
  <si>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</si>
  <si>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</si>
  <si>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</si>
  <si>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</si>
  <si>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</si>
  <si>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</si>
  <si>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</si>
  <si>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</si>
  <si>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</si>
  <si>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</si>
  <si>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</si>
  <si>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</si>
  <si>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</si>
  <si>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</si>
  <si>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</si>
  <si>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</si>
  <si>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</si>
  <si>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</si>
  <si>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</si>
  <si>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</si>
  <si>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</si>
  <si>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</si>
  <si>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</si>
  <si>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</si>
  <si>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</si>
  <si>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</si>
  <si>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</si>
  <si>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</si>
  <si>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</si>
  <si>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</si>
  <si>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</si>
  <si>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</si>
  <si>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</si>
  <si>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</si>
  <si>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</si>
  <si>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</si>
  <si>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</si>
  <si>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</si>
  <si>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</si>
  <si>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</si>
  <si>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</si>
  <si>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</si>
  <si>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</si>
  <si>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</si>
  <si>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</si>
  <si>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</si>
  <si>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</si>
  <si>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</si>
  <si>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</si>
  <si>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</si>
  <si>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</si>
  <si>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</si>
  <si>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</si>
  <si>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</si>
  <si>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</si>
  <si>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</si>
  <si>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</si>
  <si>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</si>
  <si>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</si>
  <si>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</si>
  <si>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</si>
  <si>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</si>
  <si>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</si>
  <si>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</si>
  <si>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</si>
  <si>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</si>
  <si>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</si>
  <si>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</si>
  <si>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</si>
  <si>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</si>
  <si>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</si>
  <si>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</si>
  <si>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</si>
  <si>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</si>
  <si>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</si>
  <si>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</si>
  <si>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</si>
  <si>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</si>
  <si>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</si>
  <si>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</si>
  <si>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</si>
  <si>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</si>
  <si>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</si>
  <si>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</si>
  <si>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</si>
  <si>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</si>
  <si>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</si>
  <si>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</si>
  <si>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</si>
  <si>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</si>
  <si>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</si>
  <si>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</si>
  <si>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</si>
  <si>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</si>
  <si>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</si>
  <si>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</si>
  <si>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</si>
  <si>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</si>
  <si>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</si>
  <si>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</si>
  <si>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</si>
  <si>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</si>
  <si>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Table 33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</si>
  <si>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</si>
  <si>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</si>
  <si>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</si>
  <si>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</si>
  <si>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</si>
  <si>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</si>
  <si>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</si>
  <si>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</si>
  <si>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</si>
  <si>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</si>
  <si>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</si>
  <si>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</si>
  <si>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</si>
  <si>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</si>
  <si>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</si>
  <si>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2007/08R</t>
  </si>
  <si>
    <t>P=Provisional, R= Revised</t>
  </si>
  <si>
    <t>Gross Foreign Exchange Holding of the Banking Sector</t>
  </si>
  <si>
    <t>Percent Change (Mid-Jul to Mid-Jul)</t>
  </si>
  <si>
    <t xml:space="preserve">   Share in total (in percent)</t>
  </si>
  <si>
    <t>Import Capacity (Equivalent Months)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</si>
  <si>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</si>
  <si>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</si>
  <si>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</si>
  <si>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</si>
  <si>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</si>
  <si>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</si>
  <si>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>7.Exchange Valuation (- loss)</t>
  </si>
  <si>
    <t>8.Change in NFA (- increase) (6+7)**</t>
  </si>
  <si>
    <t>Period End Buying Exchange Rate(NRs/US$)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</si>
  <si>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</si>
  <si>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</si>
  <si>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</si>
  <si>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</si>
  <si>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</si>
  <si>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</si>
  <si>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</si>
  <si>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</si>
  <si>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</si>
  <si>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</si>
  <si>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</si>
  <si>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</si>
  <si>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</si>
  <si>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</si>
  <si>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</si>
  <si>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</si>
  <si>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</si>
  <si>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</si>
  <si>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</si>
  <si>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</si>
  <si>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</si>
  <si>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</si>
  <si>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</si>
  <si>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</si>
  <si>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</si>
  <si>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</si>
  <si>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</si>
  <si>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</si>
  <si>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</si>
  <si>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</si>
  <si>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</si>
  <si>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</si>
  <si>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</si>
  <si>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</si>
  <si>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</si>
  <si>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</si>
  <si>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</si>
  <si>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</si>
  <si>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</si>
  <si>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</si>
  <si>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</si>
  <si>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</si>
  <si>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</si>
  <si>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</si>
  <si>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</si>
  <si>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</si>
  <si>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</si>
  <si>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</si>
  <si>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Real Sector</t>
  </si>
  <si>
    <t>Table 52</t>
  </si>
  <si>
    <t>Claims on Government Enterprises</t>
  </si>
  <si>
    <t>Real Gross Domestic Product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</si>
  <si>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</si>
  <si>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</si>
  <si>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</si>
  <si>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</si>
  <si>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</si>
  <si>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</si>
  <si>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</si>
  <si>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</si>
  <si>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</si>
  <si>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</si>
  <si>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</si>
  <si>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</si>
  <si>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</si>
  <si>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</si>
  <si>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</si>
  <si>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</si>
  <si>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</si>
  <si>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</si>
  <si>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</si>
  <si>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</si>
  <si>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</si>
  <si>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</si>
  <si>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</si>
  <si>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</si>
  <si>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</si>
  <si>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</si>
  <si>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</si>
  <si>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</si>
  <si>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</si>
  <si>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</si>
  <si>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</si>
  <si>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</si>
  <si>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</si>
  <si>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</si>
  <si>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</si>
  <si>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</si>
  <si>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</si>
  <si>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</si>
  <si>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</si>
  <si>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</si>
  <si>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</si>
  <si>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</si>
  <si>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</si>
  <si>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</si>
  <si>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</si>
  <si>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</si>
  <si>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</si>
  <si>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</si>
  <si>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</si>
  <si>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</si>
  <si>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</si>
  <si>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</si>
  <si>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</si>
  <si>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</si>
  <si>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</si>
  <si>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</si>
  <si>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</si>
  <si>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</si>
  <si>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</si>
  <si>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</si>
  <si>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</si>
  <si>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</si>
  <si>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</si>
  <si>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</si>
  <si>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</si>
  <si>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</si>
  <si>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</si>
  <si>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</si>
  <si>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</si>
  <si>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</si>
  <si>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</si>
  <si>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</si>
  <si>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</si>
  <si>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</si>
  <si>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</si>
  <si>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</si>
  <si>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</si>
  <si>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</si>
  <si>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</si>
  <si>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</si>
  <si>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</si>
  <si>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</si>
  <si>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</si>
  <si>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</si>
  <si>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</si>
  <si>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</si>
  <si>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</si>
  <si>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</si>
  <si>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</si>
  <si>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</si>
  <si>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</si>
  <si>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</si>
  <si>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</si>
  <si>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</si>
  <si>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</si>
  <si>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</si>
  <si>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</si>
  <si>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</si>
  <si>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</si>
  <si>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</si>
  <si>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</si>
  <si>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</si>
  <si>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</si>
  <si>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</si>
  <si>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</si>
  <si>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</si>
  <si>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</si>
  <si>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</si>
  <si>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</si>
  <si>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</si>
  <si>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</si>
  <si>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</si>
  <si>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</si>
  <si>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</si>
  <si>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</si>
  <si>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</si>
  <si>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</si>
  <si>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</si>
  <si>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</si>
  <si>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</si>
  <si>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</si>
  <si>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</si>
  <si>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</si>
  <si>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</si>
  <si>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</si>
  <si>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</si>
  <si>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</si>
  <si>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</si>
  <si>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</si>
  <si>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</si>
  <si>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</si>
  <si>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</si>
  <si>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</si>
  <si>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</si>
  <si>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</si>
  <si>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</si>
  <si>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</si>
  <si>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</si>
  <si>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</si>
  <si>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</si>
  <si>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</si>
  <si>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</si>
  <si>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</si>
  <si>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</si>
  <si>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</si>
  <si>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</si>
  <si>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</si>
  <si>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</si>
  <si>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</si>
  <si>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Gross Domestic Savings</t>
  </si>
  <si>
    <t>Gross National Savings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</si>
  <si>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</si>
  <si>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</si>
  <si>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</si>
  <si>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</si>
  <si>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</si>
  <si>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</si>
  <si>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</si>
  <si>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</si>
  <si>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</si>
  <si>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</si>
  <si>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</si>
  <si>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</si>
  <si>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</si>
  <si>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</si>
  <si>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</si>
  <si>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</si>
  <si>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</si>
  <si>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</si>
  <si>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</si>
  <si>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</si>
  <si>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</si>
  <si>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</si>
  <si>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</si>
  <si>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</si>
  <si>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</si>
  <si>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</si>
  <si>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</si>
  <si>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</si>
  <si>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</si>
  <si>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</si>
  <si>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</si>
  <si>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</si>
  <si>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</si>
  <si>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</si>
  <si>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</si>
  <si>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</si>
  <si>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</si>
  <si>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</si>
  <si>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</si>
  <si>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</si>
  <si>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</si>
  <si>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</si>
  <si>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</si>
  <si>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</si>
  <si>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</si>
  <si>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 xml:space="preserve"> National Wholesale Price Index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</si>
  <si>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</si>
  <si>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</si>
  <si>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</si>
  <si>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</si>
  <si>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</si>
  <si>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</si>
  <si>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</si>
  <si>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</si>
  <si>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</si>
  <si>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</si>
  <si>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</si>
  <si>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</si>
  <si>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</si>
  <si>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</si>
  <si>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</si>
  <si>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</si>
  <si>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</si>
  <si>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</si>
  <si>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</si>
  <si>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</si>
  <si>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</si>
  <si>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</si>
  <si>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</si>
  <si>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</si>
  <si>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</si>
  <si>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</si>
  <si>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</si>
  <si>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</si>
  <si>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</si>
  <si>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</si>
  <si>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</si>
  <si>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</si>
  <si>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</si>
  <si>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</si>
  <si>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</si>
  <si>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</si>
  <si>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</si>
  <si>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Table 3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</si>
  <si>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</si>
  <si>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</si>
  <si>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</si>
  <si>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</si>
  <si>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</si>
  <si>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</si>
  <si>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</si>
  <si>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</si>
  <si>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</si>
  <si>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</si>
  <si>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</si>
  <si>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</si>
  <si>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</si>
  <si>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</si>
  <si>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</si>
  <si>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</si>
  <si>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</si>
  <si>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</si>
  <si>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</si>
  <si>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</si>
  <si>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</si>
  <si>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</si>
  <si>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</si>
  <si>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</si>
  <si>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</si>
  <si>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</si>
  <si>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</si>
  <si>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</si>
  <si>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</si>
  <si>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</si>
  <si>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</si>
  <si>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</si>
  <si>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</si>
  <si>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</si>
  <si>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</si>
  <si>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</si>
  <si>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</si>
  <si>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</si>
  <si>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</si>
  <si>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</si>
  <si>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</si>
  <si>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</si>
  <si>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</si>
  <si>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</si>
  <si>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</si>
  <si>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</si>
  <si>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</si>
  <si>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</si>
  <si>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</si>
  <si>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</si>
  <si>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</si>
  <si>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</si>
  <si>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</si>
  <si>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</si>
  <si>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</si>
  <si>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</si>
  <si>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</si>
  <si>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</si>
  <si>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</si>
  <si>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</si>
  <si>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</si>
  <si>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</si>
  <si>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</si>
  <si>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</si>
  <si>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</si>
  <si>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</si>
  <si>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</si>
  <si>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</si>
  <si>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</si>
  <si>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</si>
  <si>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</si>
  <si>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</si>
  <si>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</si>
  <si>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</si>
  <si>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</si>
  <si>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</si>
  <si>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</si>
  <si>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</si>
  <si>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</si>
  <si>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</si>
  <si>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</si>
  <si>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</si>
  <si>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</si>
  <si>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</si>
  <si>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</si>
  <si>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National Urban Consumer Price Index (Annual Average)</t>
  </si>
  <si>
    <t>Core CPI Inflation (Annual Average)</t>
  </si>
  <si>
    <t>National Wholesale Price Index (Annual Average)</t>
  </si>
  <si>
    <t>National Salary and Wage Rate Index (Annual Average)</t>
  </si>
  <si>
    <t>Net Domestic Borrowings of the GON</t>
  </si>
  <si>
    <t>(At 2000/01 Prices)</t>
  </si>
  <si>
    <t>The Ratio Imports from India against US$ Payment to Total Imports from India (%)</t>
  </si>
  <si>
    <t>Composition %</t>
  </si>
  <si>
    <t xml:space="preserve">                                    </t>
  </si>
  <si>
    <t>May/Jun</t>
  </si>
  <si>
    <t>(14.16)</t>
  </si>
  <si>
    <t>(2.28)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</si>
  <si>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</si>
  <si>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</si>
  <si>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</si>
  <si>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</si>
  <si>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</si>
  <si>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</si>
  <si>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</si>
  <si>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</si>
  <si>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</si>
  <si>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</si>
  <si>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</si>
  <si>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</si>
  <si>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</si>
  <si>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</si>
  <si>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</si>
  <si>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</si>
  <si>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</si>
  <si>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</si>
  <si>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</si>
  <si>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</si>
  <si>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</si>
  <si>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</si>
  <si>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</si>
  <si>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</si>
  <si>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</si>
  <si>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</si>
  <si>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</si>
  <si>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</si>
  <si>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</si>
  <si>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</si>
  <si>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</si>
  <si>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</si>
  <si>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</si>
  <si>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</si>
  <si>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</si>
  <si>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</si>
  <si>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</si>
  <si>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</si>
  <si>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</si>
  <si>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</si>
  <si>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</si>
  <si>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</si>
  <si>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</si>
  <si>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</si>
  <si>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</si>
  <si>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</si>
  <si>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</si>
  <si>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</si>
  <si>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</si>
  <si>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</si>
  <si>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</si>
  <si>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</si>
  <si>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</si>
  <si>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</si>
  <si>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</si>
  <si>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</si>
  <si>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</si>
  <si>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</si>
  <si>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</si>
  <si>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</si>
  <si>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</si>
  <si>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</si>
  <si>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</si>
  <si>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</si>
  <si>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</si>
  <si>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</si>
  <si>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</si>
  <si>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Sources: Nepal Rastra Bank and Commercial Banks;  Estimated.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</si>
  <si>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</si>
  <si>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</si>
  <si>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</si>
  <si>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</si>
  <si>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</si>
  <si>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</si>
  <si>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</si>
  <si>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</si>
  <si>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</si>
  <si>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</si>
  <si>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</si>
  <si>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</si>
  <si>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</si>
  <si>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</si>
  <si>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</si>
  <si>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</si>
  <si>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</si>
  <si>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</si>
  <si>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</si>
  <si>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</si>
  <si>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</si>
  <si>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</si>
  <si>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</si>
  <si>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</si>
  <si>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</si>
  <si>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</si>
  <si>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</si>
  <si>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</si>
  <si>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</si>
  <si>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</si>
  <si>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</si>
  <si>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</si>
  <si>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 xml:space="preserve">Amount </t>
  </si>
  <si>
    <t>2008/09</t>
  </si>
  <si>
    <t>(1995/96=100)</t>
  </si>
  <si>
    <t>14.1</t>
  </si>
  <si>
    <t>14.4</t>
  </si>
  <si>
    <t>13.7</t>
  </si>
  <si>
    <t>13.1</t>
  </si>
  <si>
    <t>11.9</t>
  </si>
  <si>
    <t>12.9</t>
  </si>
  <si>
    <t>12.3</t>
  </si>
  <si>
    <t xml:space="preserve">                    </t>
  </si>
  <si>
    <t>Change %</t>
  </si>
  <si>
    <t>'2007/08</t>
  </si>
  <si>
    <t>'2008/09</t>
  </si>
  <si>
    <t>10.1</t>
  </si>
  <si>
    <t>14.7</t>
  </si>
  <si>
    <t>15.0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</si>
  <si>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</si>
  <si>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</si>
  <si>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</si>
  <si>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</si>
  <si>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</si>
  <si>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 xml:space="preserve">   Electricity, Gas and Water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</si>
  <si>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</si>
  <si>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</si>
  <si>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</si>
  <si>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</si>
  <si>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</si>
  <si>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</si>
  <si>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</si>
  <si>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</si>
  <si>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</si>
  <si>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</si>
  <si>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</si>
  <si>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</si>
  <si>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</si>
  <si>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</si>
  <si>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</si>
  <si>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</si>
  <si>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</si>
  <si>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</si>
  <si>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</si>
  <si>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</si>
  <si>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</si>
  <si>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</si>
  <si>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</si>
  <si>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</si>
  <si>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</si>
  <si>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2008/09p</t>
  </si>
  <si>
    <t>NEPSE Float Index (Closing)***</t>
  </si>
  <si>
    <t>Market Capitalization (Rs. Million)</t>
  </si>
  <si>
    <t>Total Paid up Value of Listed Shares (Rs. Million)</t>
  </si>
  <si>
    <t xml:space="preserve">Ratio of yearly Turnover to Market Capitalization (%) </t>
  </si>
  <si>
    <t>GDP at Current Price ( Rs. Million)</t>
  </si>
  <si>
    <t>Source:http:/www.nepalstock.com/reports/monthly.php</t>
  </si>
  <si>
    <t>*** Base: August 24,2008</t>
  </si>
  <si>
    <t>Types of  Securities</t>
  </si>
  <si>
    <t>Om Finance Limited</t>
  </si>
  <si>
    <t xml:space="preserve">Rights Share </t>
  </si>
  <si>
    <t>Union Finance Limited</t>
  </si>
  <si>
    <t>9/23/2008 (2065/6/7)</t>
  </si>
  <si>
    <t>Kist Merchant &amp; Finance Limited</t>
  </si>
  <si>
    <t>9/24/2008 (2065/6/8)</t>
  </si>
  <si>
    <t>Peoples Finance Limited</t>
  </si>
  <si>
    <t>9/25/2008 (2065/6/17)</t>
  </si>
  <si>
    <t>Rights Share</t>
  </si>
  <si>
    <t>10/19/2008(2065/7/3)</t>
  </si>
  <si>
    <t>Swabalamban Laghu Bitta Bikash Bank</t>
  </si>
  <si>
    <t>Nepal Srilanka Merchant Bank &amp; Finance</t>
  </si>
  <si>
    <t xml:space="preserve">10/21/2008(2065/7/5)
</t>
  </si>
  <si>
    <t>National Finance Ltd.</t>
  </si>
  <si>
    <t xml:space="preserve">10/22/2008(2065/7/6)
</t>
  </si>
  <si>
    <t>Samjhana Finance Ltd.</t>
  </si>
  <si>
    <t xml:space="preserve">10/26/2008(2065/7/10)
</t>
  </si>
  <si>
    <t>Nepal Bangladesh Bank Ltd.</t>
  </si>
  <si>
    <t xml:space="preserve">10/27/2008(2065/7/11)
</t>
  </si>
  <si>
    <t>Bageshwori Bikash Bank</t>
  </si>
  <si>
    <t>11/11/2008(2065/7/26)</t>
  </si>
  <si>
    <t>Pokhara Finance Ltd.</t>
  </si>
  <si>
    <t>IME Financial Institution</t>
  </si>
  <si>
    <t>11/25/2008(2065/8/10)</t>
  </si>
  <si>
    <t>Nepal Development Bank Ltd.</t>
  </si>
  <si>
    <t>1/11/2009(2065/9/27)</t>
  </si>
  <si>
    <t>Infrastructure Development Bank</t>
  </si>
  <si>
    <t>1/21/2009(2065/10/08)</t>
  </si>
  <si>
    <t>Investment Bank Ltd.</t>
  </si>
  <si>
    <t>1/23/2009(2065/10/10)</t>
  </si>
  <si>
    <t>Universal Finance Limited</t>
  </si>
  <si>
    <t>1/26/2009(2065/10/13)</t>
  </si>
  <si>
    <t>National Life Insurance Company Ltd.</t>
  </si>
  <si>
    <t>2/9/2009(2065/10/27)</t>
  </si>
  <si>
    <t>Siddhartha Development Bank</t>
  </si>
  <si>
    <t>Civil Merchant Bittiya Sanstha Ltd</t>
  </si>
  <si>
    <t>4/5/2009(2065/12/23)</t>
  </si>
  <si>
    <t>United Insurance Company (Nepal) Ltd</t>
  </si>
  <si>
    <t>World Merchant Banking &amp; Finance Ltd</t>
  </si>
  <si>
    <t>4/8/2009(2065/12/26)</t>
  </si>
  <si>
    <t>Imperial Finance Limited</t>
  </si>
  <si>
    <t xml:space="preserve">4/13/2009(2065/12/31) </t>
  </si>
  <si>
    <t xml:space="preserve">Sanima Bikas Bank Ltd. </t>
  </si>
  <si>
    <t>4/20/2009(2066/01/07 )</t>
  </si>
  <si>
    <t>Ace Development Bank Ltd</t>
  </si>
  <si>
    <t>4/23/2009(2066/01/10 )</t>
  </si>
  <si>
    <t>NMB Bank Ltd.</t>
  </si>
  <si>
    <t xml:space="preserve">4/26/2009(2066/01/13) </t>
  </si>
  <si>
    <t xml:space="preserve">DCBL Bank Ltd. </t>
  </si>
  <si>
    <t xml:space="preserve"> 4/26/2009(2066/01/13)</t>
  </si>
  <si>
    <t>Lumbini Finance and Leasing Co.</t>
  </si>
  <si>
    <t xml:space="preserve"> 4/28/2009(2066/01/15)</t>
  </si>
  <si>
    <r>
      <t>2008/09</t>
    </r>
    <r>
      <rPr>
        <b/>
        <vertAlign val="superscript"/>
        <sz val="9"/>
        <rFont val="Times New Roman"/>
        <family val="1"/>
      </rPr>
      <t>P</t>
    </r>
  </si>
  <si>
    <r>
      <t>2008/09</t>
    </r>
    <r>
      <rPr>
        <b/>
        <vertAlign val="superscript"/>
        <sz val="8"/>
        <rFont val="Times New Roman"/>
        <family val="1"/>
      </rPr>
      <t>P</t>
    </r>
  </si>
  <si>
    <t>Imports from India Against US Dollar Payment</t>
  </si>
  <si>
    <t xml:space="preserve"> * Change in NFA is derived by taking mid-july as base.</t>
  </si>
  <si>
    <t xml:space="preserve"> * *After adjusting exchange valuation gain/loss</t>
  </si>
  <si>
    <t>* Change in NFA is derived by taking mid-july as base.</t>
  </si>
  <si>
    <t xml:space="preserve"> * * After adjusting exchange valuation gain/loss</t>
  </si>
  <si>
    <t>Table 29</t>
  </si>
  <si>
    <t>In million</t>
  </si>
  <si>
    <t>Percent</t>
  </si>
  <si>
    <t xml:space="preserve">Market Capitalization of Listed Companies </t>
  </si>
  <si>
    <t>Narayani Development Bank Ltd</t>
  </si>
  <si>
    <t xml:space="preserve"> 5/10/2009(2066/01/27)</t>
  </si>
  <si>
    <t xml:space="preserve">Patan Finance Ltd </t>
  </si>
  <si>
    <t xml:space="preserve">Nepal Share Markets Ltd </t>
  </si>
  <si>
    <t xml:space="preserve">5/11/2009(2066/01/28) </t>
  </si>
  <si>
    <t xml:space="preserve">Excel Development Bank Ltd </t>
  </si>
  <si>
    <t xml:space="preserve">5/13/2009(2066/01/30) </t>
  </si>
  <si>
    <t xml:space="preserve">Central Finance Ltd </t>
  </si>
  <si>
    <t xml:space="preserve"> 5/13/2009(2066/01/30)</t>
  </si>
  <si>
    <t xml:space="preserve">Standard Finance Ltd </t>
  </si>
  <si>
    <t xml:space="preserve"> 5/14/2009(2066/01/31)</t>
  </si>
  <si>
    <t xml:space="preserve">Bhrikuti Bikash Bank Ltd </t>
  </si>
  <si>
    <t xml:space="preserve"> 5/14 /2009(2066/01/31)</t>
  </si>
  <si>
    <t>Nepal Development and Employment Promotion Bank Ltd</t>
  </si>
  <si>
    <t>Navadurga Finance Ltd.</t>
  </si>
  <si>
    <t>5/22/2009(2066/02/08)</t>
  </si>
  <si>
    <t>Everest Finance Ltd.</t>
  </si>
  <si>
    <t>5/24/2009(2066/02/10)</t>
  </si>
  <si>
    <t>Prabhu Finance Ltd.</t>
  </si>
  <si>
    <t>5/25/2009(2066/02/11)</t>
  </si>
  <si>
    <t>Fewa Finance Ltd.</t>
  </si>
  <si>
    <t>5/28/2009(2066/02/14)</t>
  </si>
  <si>
    <t>General Finance Ltd.</t>
  </si>
  <si>
    <t>6/4/2009(2066/02/21)</t>
  </si>
  <si>
    <t>Nepal Express Finance Ltd.</t>
  </si>
  <si>
    <t>6/7/2009(2066/02/24)</t>
  </si>
  <si>
    <t> 300.00</t>
  </si>
  <si>
    <t>6/14/2009(2066/02/31)</t>
  </si>
  <si>
    <t>Malika Bikas Bank Ltd.</t>
  </si>
  <si>
    <t>Rights (1:3)</t>
  </si>
  <si>
    <t>066/03/04</t>
  </si>
  <si>
    <t xml:space="preserve">Annapurna Finance Ltd. </t>
  </si>
  <si>
    <t>Rights(1:1.6)</t>
  </si>
  <si>
    <t xml:space="preserve">066/03/30 </t>
  </si>
  <si>
    <t>sagarmatha Merchant Banking &amp; Finance Ltd.</t>
  </si>
  <si>
    <t xml:space="preserve">Rights(1:1.5) </t>
  </si>
  <si>
    <t xml:space="preserve">Kaski Finance Ltd. </t>
  </si>
  <si>
    <t xml:space="preserve">Rights(1:2) </t>
  </si>
  <si>
    <t xml:space="preserve">Lord Buddha Finance Ltd. </t>
  </si>
  <si>
    <t xml:space="preserve">Rights(2:1) </t>
  </si>
  <si>
    <t>Total Rights Share</t>
  </si>
  <si>
    <t>Siddhartha Bank Limited</t>
  </si>
  <si>
    <t>Debenture</t>
  </si>
  <si>
    <t>9/25/2008 (2065/6/9)</t>
  </si>
  <si>
    <t>Laxmi Bank Limited</t>
  </si>
  <si>
    <t>9/25/2008 (2065/6/13)</t>
  </si>
  <si>
    <t xml:space="preserve"> Total Debenture </t>
  </si>
  <si>
    <t>Bank of Asia Nepal Limited</t>
  </si>
  <si>
    <t>Ordinary Share</t>
  </si>
  <si>
    <t>1/7/2009(2065/9/23)</t>
  </si>
  <si>
    <t>Citizens International Bank Ltd.</t>
  </si>
  <si>
    <t>Api Finance Ltd.</t>
  </si>
  <si>
    <t>2/3/2009(2065/10/21)</t>
  </si>
  <si>
    <t>Sunrise Bank Limited</t>
  </si>
  <si>
    <t xml:space="preserve">Prime commercial Bank Ltd. </t>
  </si>
  <si>
    <t xml:space="preserve"> 4/20/2009(2066/01/07)</t>
  </si>
  <si>
    <t>Madhyamanchal Gramin Bikas Bank</t>
  </si>
  <si>
    <t xml:space="preserve">4/20/2009(2066/01/07) </t>
  </si>
  <si>
    <t>Arun Valley Hydro Power Co.</t>
  </si>
  <si>
    <t xml:space="preserve">4/27/ 2009(2066/01/04) </t>
  </si>
  <si>
    <t xml:space="preserve">Crystal Finance Ltd </t>
  </si>
  <si>
    <t>Chilimeh Jalbidhut Company Ltd.</t>
  </si>
  <si>
    <t>5/18/2009(2066/02/04)</t>
  </si>
  <si>
    <t>Vibhor Bikas Bank Ltd.</t>
  </si>
  <si>
    <t>5/20/2009(2066/02/06)</t>
  </si>
  <si>
    <t>Public Dev. Bank Ltd.</t>
  </si>
  <si>
    <t>5/27/2009(2066/02/13)</t>
  </si>
  <si>
    <t>Total Ordinary Share</t>
  </si>
  <si>
    <t>Grand Total</t>
  </si>
  <si>
    <t>Listed Share and Bond   in Stock Exchange Market</t>
  </si>
  <si>
    <t>Name of Companies</t>
  </si>
  <si>
    <t>Listed Securities</t>
  </si>
  <si>
    <t>Listed Amounts in million</t>
  </si>
  <si>
    <t>in Thousand</t>
  </si>
  <si>
    <t>Nepal Electrical Authority</t>
  </si>
  <si>
    <t>Bond</t>
  </si>
  <si>
    <t>Laxmi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</si>
  <si>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</si>
  <si>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</si>
  <si>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</si>
  <si>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</si>
  <si>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</si>
  <si>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</si>
  <si>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</si>
  <si>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</si>
  <si>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</si>
  <si>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</si>
  <si>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Goodwill Finance Ltd.</t>
  </si>
  <si>
    <t>Nepal Life Insurance Company Ltd</t>
  </si>
  <si>
    <t>Standard Chartered Bank Ltd.</t>
  </si>
  <si>
    <t>Everest Insurance Co. Ltd.</t>
  </si>
  <si>
    <t>Nepal Ind.&amp; Comm. Bank Ltd.</t>
  </si>
  <si>
    <t>Butawal Finance Ltd.</t>
  </si>
  <si>
    <t>Sahayogi Bikash Bank Ltd.</t>
  </si>
  <si>
    <t>Swabalamban Bikash Bank Ltd.</t>
  </si>
  <si>
    <t>Lalitpur Finance Ltd.</t>
  </si>
  <si>
    <t>Brikutee Dev. Bank Ltd.</t>
  </si>
  <si>
    <t>Birgunj Finance Ltd.</t>
  </si>
  <si>
    <t>Siddhartha Finance Ltd.</t>
  </si>
  <si>
    <t>Annapurna Finance Ltd.</t>
  </si>
  <si>
    <t>Nepal Finance &amp; Saving Co Ltd.</t>
  </si>
  <si>
    <t>Himchuli Bikash Bank Ltd.</t>
  </si>
  <si>
    <t>Central Finance Ltd.</t>
  </si>
  <si>
    <t>Union Finance Ltd.</t>
  </si>
  <si>
    <t>Peoples Finance Ltd.</t>
  </si>
  <si>
    <t>ICFC Bittiya Santha Ltd.</t>
  </si>
  <si>
    <t>Mahalaxmi Finance Ltd.</t>
  </si>
  <si>
    <t>Total Bonus Share</t>
  </si>
  <si>
    <t>Nepal Doorsanchar Company Ltd</t>
  </si>
  <si>
    <t>Nepal Dev. &amp; Emp. Pro. Bank Ltd.</t>
  </si>
  <si>
    <t>Lord Buddha Financial Institution Ltd</t>
  </si>
  <si>
    <t>Sagarmatha Merch. Banking and Finance Ltd</t>
  </si>
  <si>
    <t>Suvechha Bikas Bank Ltd</t>
  </si>
  <si>
    <t>Kaski Finance Ltd</t>
  </si>
  <si>
    <t>Purbanchal Grameen Bikash Bank Ltd.</t>
  </si>
  <si>
    <t>Reliable Investment Bittiya Santha Ltd.</t>
  </si>
  <si>
    <t>Pashupati Development Bank Ltd.</t>
  </si>
  <si>
    <t>Shikhar Bittiya Santha Ltd.</t>
  </si>
  <si>
    <t>Bank of Aisa Nepal Ltd.</t>
  </si>
  <si>
    <t>Citizens Bank International Ltd.</t>
  </si>
  <si>
    <t>Kist Merchant Banking and Finance Ltd</t>
  </si>
  <si>
    <t>Right Share</t>
  </si>
  <si>
    <t>Himchuli Development Bank Ltd</t>
  </si>
  <si>
    <t>Prudential Finance Ltd</t>
  </si>
  <si>
    <t>Premier Finance Ltd</t>
  </si>
  <si>
    <t>Nepal Industrial and Commercial Bank Ltd</t>
  </si>
  <si>
    <t>Gurkha Development Bank Ltd.</t>
  </si>
  <si>
    <t>Sanima Bikas Bank Ltd.</t>
  </si>
  <si>
    <t>Shree Investment and Finance Company Ltd.</t>
  </si>
  <si>
    <t>Shree Investment and Finance Ltd</t>
  </si>
  <si>
    <t>Lumbini Bank Ltd</t>
  </si>
  <si>
    <t>Machhapuchre Bank Ltd</t>
  </si>
  <si>
    <t>Sagarmatha Insurance Company Ltd</t>
  </si>
  <si>
    <t>Annapurna Development Bank Ltd.</t>
  </si>
  <si>
    <t>International Leasing and Finance Company Ltd.</t>
  </si>
  <si>
    <t>Guheyshwori Merchant Banking &amp; Finance Ltd.</t>
  </si>
  <si>
    <t>Annual Manufacturing Production Index</t>
  </si>
  <si>
    <t>(2003/04=100)</t>
  </si>
  <si>
    <t>Description</t>
  </si>
  <si>
    <t>Weight *</t>
  </si>
  <si>
    <t>2006-07</t>
  </si>
  <si>
    <t>2007-08</t>
  </si>
  <si>
    <t>2008-09**</t>
  </si>
  <si>
    <t xml:space="preserve">2007-08 </t>
  </si>
  <si>
    <t>2008-09</t>
  </si>
  <si>
    <t>Percentage change</t>
  </si>
  <si>
    <t>Overall Index of Manufacturing Production</t>
  </si>
  <si>
    <t xml:space="preserve"> Vegetable,Oils &amp; Fats</t>
  </si>
  <si>
    <t>Vegetable ghee</t>
  </si>
  <si>
    <t>Mustard oil</t>
  </si>
  <si>
    <t>Soyabean oil</t>
  </si>
  <si>
    <t>Dairy Products</t>
  </si>
  <si>
    <t>Processed Milk</t>
  </si>
  <si>
    <t>Grain Mill Products, Prepared Animal Foods</t>
  </si>
  <si>
    <t>Wheat flour</t>
  </si>
  <si>
    <t>Animal feed</t>
  </si>
  <si>
    <t>Other Food Products</t>
  </si>
  <si>
    <t>Biscuit</t>
  </si>
  <si>
    <t>Processed tea</t>
  </si>
  <si>
    <t>Liquor rectified</t>
  </si>
  <si>
    <t>Beer</t>
  </si>
  <si>
    <t>Soft drink</t>
  </si>
  <si>
    <t>Tobacco Products</t>
  </si>
  <si>
    <t>Cigarette</t>
  </si>
  <si>
    <t>Yarn</t>
  </si>
  <si>
    <t>Cotton clothes</t>
  </si>
  <si>
    <t>Synthetic clothes</t>
  </si>
  <si>
    <t>Other Textiles</t>
  </si>
  <si>
    <t>Woolen carpet</t>
  </si>
  <si>
    <t>Jute goods</t>
  </si>
  <si>
    <t>Knitted and Crocheted Fabrics</t>
  </si>
  <si>
    <t>Wearing Apparel</t>
  </si>
  <si>
    <t>Garment</t>
  </si>
  <si>
    <t>Tanning and Dressing of Leather</t>
  </si>
  <si>
    <t>Processed leather</t>
  </si>
  <si>
    <t>Saw Milling and Planning of Wood</t>
  </si>
  <si>
    <t>Wood sawn</t>
  </si>
  <si>
    <t>Manufacture of paper &amp; paper products</t>
  </si>
  <si>
    <t>Paper excluding newsprint</t>
  </si>
  <si>
    <t>Publishing Printing and reproducing of recorded Media</t>
  </si>
  <si>
    <t>Newspaper</t>
  </si>
  <si>
    <t>Other Chemical Products</t>
  </si>
  <si>
    <t>Plastic Product</t>
  </si>
  <si>
    <t>plastic product</t>
  </si>
  <si>
    <t>Non Metallic Mineral Products</t>
  </si>
  <si>
    <t>Bricks</t>
  </si>
  <si>
    <t>Other Fabricated Metal Product</t>
  </si>
  <si>
    <t>Iron rod &amp; billets</t>
  </si>
  <si>
    <t>Casting of Metal</t>
  </si>
  <si>
    <t>Domestic metal product</t>
  </si>
  <si>
    <t>Electric Machinary Apparatus Wire &amp; Cable</t>
  </si>
  <si>
    <t>Electrical wire &amp; cable</t>
  </si>
  <si>
    <t>*Weights are based on Census of Manufacturing Establishments(CME) 2001/2002</t>
  </si>
  <si>
    <t>**preliminary data</t>
  </si>
  <si>
    <t>Table 54</t>
  </si>
  <si>
    <t>Nepal Awabas Bikas Bitta Company Ltd</t>
  </si>
  <si>
    <t>Nepal Credit and Commerce Bank Ltd</t>
  </si>
  <si>
    <t>Himalayan General Insurance Company Ltd</t>
  </si>
  <si>
    <t>Yeti Finance Company Ltd</t>
  </si>
  <si>
    <t>United Finance Ltd.</t>
  </si>
  <si>
    <t>IME Financial Inst. Ltd.</t>
  </si>
  <si>
    <t>Om Finance Ltd.</t>
  </si>
  <si>
    <t xml:space="preserve"> Gross Domestic product by Expenditure and Gross National Disposable Income </t>
  </si>
  <si>
    <t>(At Current Prices)</t>
  </si>
  <si>
    <t>Rs. In million</t>
  </si>
  <si>
    <t>Total consumption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</si>
  <si>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</si>
  <si>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</si>
  <si>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</si>
  <si>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</si>
  <si>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</si>
  <si>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</si>
  <si>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</si>
  <si>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</t>
  </si>
  <si>
    <t>Gross capital formation</t>
  </si>
  <si>
    <t xml:space="preserve">   Gross fixed capital formation</t>
  </si>
  <si>
    <t xml:space="preserve">   Change in stock *</t>
  </si>
  <si>
    <t>Net exports of goods and services</t>
  </si>
  <si>
    <t xml:space="preserve">       Goods</t>
  </si>
  <si>
    <t xml:space="preserve">       Services</t>
  </si>
  <si>
    <t xml:space="preserve">Net Transfer </t>
  </si>
  <si>
    <t>National Hydro Power Co. Ltd.</t>
  </si>
  <si>
    <t>Bageswori Bikash Bank Ltd.</t>
  </si>
  <si>
    <t>Siddhartha Development Bank Ltd.</t>
  </si>
  <si>
    <t>Infrastructure Developmetn Bank</t>
  </si>
  <si>
    <t>Total Right Share</t>
  </si>
  <si>
    <t xml:space="preserve">   </t>
  </si>
  <si>
    <t>NEPSE Float Index***</t>
  </si>
  <si>
    <t xml:space="preserve"> Turnover Details </t>
  </si>
  <si>
    <t>Rs               In Million</t>
  </si>
  <si>
    <t>Rs  In              Million</t>
  </si>
  <si>
    <t>***Base: August 24, 2008</t>
  </si>
  <si>
    <t xml:space="preserve">Public Issue Approval </t>
  </si>
  <si>
    <t xml:space="preserve"> Listed Companies and their Market Capitalization </t>
  </si>
  <si>
    <t>Sources: http://www.nepalstock.com/reports/monthly.php</t>
  </si>
  <si>
    <t xml:space="preserve"> Share Market Activities</t>
  </si>
  <si>
    <t>@  Interest from Government Treasury transactions and others.</t>
  </si>
  <si>
    <t>Amount Change</t>
  </si>
  <si>
    <t xml:space="preserve">   ii. Commercial Banks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</si>
  <si>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</si>
  <si>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</si>
  <si>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</si>
  <si>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</si>
  <si>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</si>
  <si>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</si>
  <si>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</si>
  <si>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</si>
  <si>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Group &amp; Sub-Groups</t>
  </si>
  <si>
    <t>Groups &amp; Sub-Groups</t>
  </si>
  <si>
    <t>Mid-Months</t>
  </si>
  <si>
    <t>4.Share in Trade Balance</t>
  </si>
  <si>
    <t xml:space="preserve">5.Share in Total Trade 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</si>
  <si>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</si>
  <si>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</si>
  <si>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</si>
  <si>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</si>
  <si>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</si>
  <si>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</si>
  <si>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</si>
  <si>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</si>
  <si>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Percentage Change</t>
  </si>
  <si>
    <t>Groups &amp; sub-groups</t>
  </si>
  <si>
    <t>Grains and Cereals Products</t>
  </si>
  <si>
    <t>Housing</t>
  </si>
  <si>
    <t>Group &amp; sub-groups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</si>
  <si>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</si>
  <si>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</si>
  <si>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</si>
  <si>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</si>
  <si>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</si>
  <si>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</si>
  <si>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</si>
  <si>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</si>
  <si>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</si>
  <si>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</si>
  <si>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</si>
  <si>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</si>
  <si>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</si>
  <si>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National Wholesale Price Index (Monthly Series)</t>
  </si>
  <si>
    <t>National Urban Consumer Price Index (y-o-y)</t>
  </si>
  <si>
    <t>Core CPI Inflation (y-o-y)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</si>
  <si>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</si>
  <si>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</si>
  <si>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</si>
  <si>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</si>
  <si>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</si>
  <si>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</si>
  <si>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</si>
  <si>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</si>
  <si>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2.Share in Total Exports</t>
  </si>
  <si>
    <t>3.Share in Total Imports</t>
  </si>
  <si>
    <t>6. Share of  Exports and Imports in Total Trade</t>
  </si>
  <si>
    <t>Exports</t>
  </si>
  <si>
    <t>Imports</t>
  </si>
  <si>
    <t xml:space="preserve"> Exports of Major Commodities to India</t>
  </si>
  <si>
    <t xml:space="preserve">   c. Other Deposits</t>
  </si>
  <si>
    <t>2.2 Other Items, Net</t>
  </si>
  <si>
    <t>Capital Merchant Banking &amp; Finance Ltd.</t>
  </si>
  <si>
    <t xml:space="preserve">   c. Claims on Non-Gov Fin.Ent</t>
  </si>
  <si>
    <t xml:space="preserve">   b.  Deposits of Com. Banks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</si>
  <si>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</si>
  <si>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</si>
  <si>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</si>
  <si>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</si>
  <si>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</si>
  <si>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</si>
  <si>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Premier Finance Company Ltd.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</si>
</sst>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#,##0.0"/>
    <numFmt numFmtId="184" formatCode="_-* #,##0.0_-;\-* #,##0.0_-;_-* &quot;-&quot;??_-;_-@_-"/>
    <numFmt numFmtId="185" formatCode="_-* #,##0.0000_-;\-* #,##0.0000_-;_-* &quot;-&quot;??_-;_-@_-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_-* #,##0.000_-;\-* #,##0.000_-;_-* &quot;-&quot;??_-;_-@_-"/>
    <numFmt numFmtId="190" formatCode="0.000000"/>
    <numFmt numFmtId="191" formatCode="0.00000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9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6"/>
      <name val="Arial"/>
      <family val="2"/>
    </font>
    <font>
      <i/>
      <sz val="10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i/>
      <sz val="9"/>
      <name val="Times New Roman"/>
      <family val="1"/>
    </font>
    <font>
      <sz val="14"/>
      <name val="Arial"/>
      <family val="0"/>
    </font>
    <font>
      <u val="single"/>
      <sz val="10"/>
      <name val="Times New Roman"/>
      <family val="1"/>
    </font>
    <font>
      <sz val="16"/>
      <name val="Times New Roman"/>
      <family val="1"/>
    </font>
    <font>
      <sz val="10"/>
      <color indexed="14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8"/>
      <name val="Times New Roman"/>
      <family val="1"/>
    </font>
    <font>
      <i/>
      <sz val="8"/>
      <name val="Arial"/>
      <family val="2"/>
    </font>
    <font>
      <sz val="18"/>
      <name val="Times New Roman"/>
      <family val="1"/>
    </font>
    <font>
      <b/>
      <sz val="10"/>
      <color indexed="56"/>
      <name val="Times New Roman"/>
      <family val="1"/>
    </font>
    <font>
      <u val="single"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74" fontId="50" fillId="0" borderId="0">
      <alignment/>
      <protection/>
    </xf>
    <xf numFmtId="173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4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093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8">
      <alignment/>
      <protection/>
    </xf>
    <xf numFmtId="173" fontId="2" fillId="0" borderId="0" xfId="58" applyFont="1">
      <alignment/>
      <protection/>
    </xf>
    <xf numFmtId="173" fontId="1" fillId="0" borderId="0" xfId="58" applyFont="1" applyBorder="1" applyAlignment="1" quotePrefix="1">
      <alignment horizontal="center"/>
      <protection/>
    </xf>
    <xf numFmtId="172" fontId="4" fillId="0" borderId="0" xfId="58" applyNumberFormat="1">
      <alignment/>
      <protection/>
    </xf>
    <xf numFmtId="173" fontId="2" fillId="0" borderId="14" xfId="58" applyNumberFormat="1" applyFont="1" applyBorder="1" applyAlignment="1" applyProtection="1">
      <alignment horizontal="centerContinuous"/>
      <protection/>
    </xf>
    <xf numFmtId="173" fontId="2" fillId="0" borderId="15" xfId="58" applyFont="1" applyBorder="1" applyAlignment="1">
      <alignment horizontal="centerContinuous"/>
      <protection/>
    </xf>
    <xf numFmtId="173" fontId="2" fillId="0" borderId="13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left"/>
      <protection/>
    </xf>
    <xf numFmtId="172" fontId="2" fillId="0" borderId="0" xfId="5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2" fillId="0" borderId="27" xfId="0" applyFont="1" applyBorder="1" applyAlignment="1">
      <alignment/>
    </xf>
    <xf numFmtId="172" fontId="2" fillId="0" borderId="12" xfId="58" applyNumberFormat="1" applyFont="1" applyBorder="1" applyAlignment="1">
      <alignment horizontal="center" vertical="center"/>
      <protection/>
    </xf>
    <xf numFmtId="174" fontId="2" fillId="0" borderId="22" xfId="58" applyNumberFormat="1" applyFont="1" applyBorder="1" applyAlignment="1" applyProtection="1">
      <alignment horizontal="center" vertical="center"/>
      <protection/>
    </xf>
    <xf numFmtId="172" fontId="1" fillId="0" borderId="33" xfId="58" applyNumberFormat="1" applyFont="1" applyBorder="1" applyAlignment="1">
      <alignment horizontal="center" vertical="center"/>
      <protection/>
    </xf>
    <xf numFmtId="173" fontId="1" fillId="0" borderId="32" xfId="58" applyNumberFormat="1" applyFont="1" applyBorder="1" applyAlignment="1" applyProtection="1">
      <alignment horizontal="center" vertical="center"/>
      <protection/>
    </xf>
    <xf numFmtId="172" fontId="1" fillId="0" borderId="34" xfId="58" applyNumberFormat="1" applyFont="1" applyBorder="1" applyAlignment="1">
      <alignment horizontal="center" vertical="center"/>
      <protection/>
    </xf>
    <xf numFmtId="172" fontId="2" fillId="0" borderId="35" xfId="58" applyNumberFormat="1" applyFont="1" applyBorder="1" applyAlignment="1">
      <alignment horizontal="center" vertical="center"/>
      <protection/>
    </xf>
    <xf numFmtId="172" fontId="1" fillId="0" borderId="36" xfId="58" applyNumberFormat="1" applyFont="1" applyBorder="1" applyAlignment="1">
      <alignment horizontal="center" vertical="center"/>
      <protection/>
    </xf>
    <xf numFmtId="174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37" xfId="58" applyNumberFormat="1" applyFont="1" applyBorder="1" applyAlignment="1">
      <alignment horizontal="center" vertical="center"/>
      <protection/>
    </xf>
    <xf numFmtId="172" fontId="1" fillId="0" borderId="23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172" fontId="1" fillId="0" borderId="31" xfId="58" applyNumberFormat="1" applyFont="1" applyBorder="1" applyAlignment="1">
      <alignment horizontal="center" vertical="center"/>
      <protection/>
    </xf>
    <xf numFmtId="172" fontId="1" fillId="0" borderId="32" xfId="58" applyNumberFormat="1" applyFont="1" applyBorder="1" applyAlignment="1">
      <alignment horizontal="center" vertical="center"/>
      <protection/>
    </xf>
    <xf numFmtId="173" fontId="2" fillId="0" borderId="38" xfId="58" applyNumberFormat="1" applyFont="1" applyBorder="1" applyAlignment="1" applyProtection="1">
      <alignment horizontal="center" vertical="center"/>
      <protection/>
    </xf>
    <xf numFmtId="173" fontId="1" fillId="0" borderId="39" xfId="58" applyNumberFormat="1" applyFont="1" applyBorder="1" applyAlignment="1" applyProtection="1">
      <alignment horizontal="center" vertical="center"/>
      <protection/>
    </xf>
    <xf numFmtId="172" fontId="1" fillId="0" borderId="40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172" fontId="2" fillId="0" borderId="42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172" fontId="2" fillId="0" borderId="44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72" fontId="2" fillId="0" borderId="48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47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174" fontId="2" fillId="0" borderId="38" xfId="0" applyNumberFormat="1" applyFont="1" applyBorder="1" applyAlignment="1" applyProtection="1">
      <alignment horizontal="center"/>
      <protection/>
    </xf>
    <xf numFmtId="174" fontId="1" fillId="0" borderId="38" xfId="0" applyNumberFormat="1" applyFont="1" applyBorder="1" applyAlignment="1">
      <alignment horizontal="left"/>
    </xf>
    <xf numFmtId="174" fontId="2" fillId="0" borderId="38" xfId="0" applyNumberFormat="1" applyFont="1" applyBorder="1" applyAlignment="1">
      <alignment horizontal="left" indent="2"/>
    </xf>
    <xf numFmtId="0" fontId="2" fillId="0" borderId="38" xfId="0" applyFont="1" applyBorder="1" applyAlignment="1">
      <alignment horizontal="left" indent="2"/>
    </xf>
    <xf numFmtId="2" fontId="2" fillId="0" borderId="27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2" fontId="2" fillId="0" borderId="34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27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30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8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38" xfId="0" applyFont="1" applyBorder="1" applyAlignment="1">
      <alignment/>
    </xf>
    <xf numFmtId="0" fontId="2" fillId="0" borderId="53" xfId="0" applyFont="1" applyBorder="1" applyAlignment="1" applyProtection="1">
      <alignment horizontal="left"/>
      <protection/>
    </xf>
    <xf numFmtId="172" fontId="2" fillId="0" borderId="54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174" fontId="1" fillId="0" borderId="55" xfId="0" applyNumberFormat="1" applyFont="1" applyBorder="1" applyAlignment="1" applyProtection="1" quotePrefix="1">
      <alignment horizontal="left"/>
      <protection/>
    </xf>
    <xf numFmtId="174" fontId="2" fillId="0" borderId="51" xfId="0" applyNumberFormat="1" applyFont="1" applyBorder="1" applyAlignment="1" applyProtection="1" quotePrefix="1">
      <alignment horizontal="left"/>
      <protection/>
    </xf>
    <xf numFmtId="174" fontId="2" fillId="0" borderId="52" xfId="0" applyNumberFormat="1" applyFont="1" applyBorder="1" applyAlignment="1" applyProtection="1">
      <alignment horizontal="left"/>
      <protection/>
    </xf>
    <xf numFmtId="174" fontId="1" fillId="0" borderId="38" xfId="0" applyNumberFormat="1" applyFont="1" applyBorder="1" applyAlignment="1" applyProtection="1" quotePrefix="1">
      <alignment horizontal="left"/>
      <protection/>
    </xf>
    <xf numFmtId="174" fontId="2" fillId="0" borderId="38" xfId="0" applyNumberFormat="1" applyFont="1" applyBorder="1" applyAlignment="1" applyProtection="1">
      <alignment horizontal="left"/>
      <protection/>
    </xf>
    <xf numFmtId="174" fontId="1" fillId="0" borderId="56" xfId="0" applyNumberFormat="1" applyFont="1" applyBorder="1" applyAlignment="1" applyProtection="1" quotePrefix="1">
      <alignment horizontal="left"/>
      <protection/>
    </xf>
    <xf numFmtId="174" fontId="2" fillId="0" borderId="53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172" fontId="2" fillId="0" borderId="12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72" fontId="15" fillId="0" borderId="58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58" xfId="0" applyFont="1" applyBorder="1" applyAlignment="1">
      <alignment vertical="center"/>
    </xf>
    <xf numFmtId="172" fontId="1" fillId="33" borderId="59" xfId="0" applyNumberFormat="1" applyFont="1" applyFill="1" applyBorder="1" applyAlignment="1">
      <alignment/>
    </xf>
    <xf numFmtId="172" fontId="1" fillId="33" borderId="27" xfId="0" applyNumberFormat="1" applyFont="1" applyFill="1" applyBorder="1" applyAlignment="1">
      <alignment/>
    </xf>
    <xf numFmtId="1" fontId="1" fillId="33" borderId="27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 horizontal="center"/>
    </xf>
    <xf numFmtId="172" fontId="1" fillId="33" borderId="28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2" fontId="1" fillId="0" borderId="58" xfId="0" applyNumberFormat="1" applyFont="1" applyBorder="1" applyAlignment="1" quotePrefix="1">
      <alignment horizontal="center"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2" fontId="1" fillId="0" borderId="49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2" fontId="2" fillId="0" borderId="49" xfId="0" applyNumberFormat="1" applyFont="1" applyBorder="1" applyAlignment="1" quotePrefix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60" xfId="0" applyNumberFormat="1" applyFont="1" applyBorder="1" applyAlignment="1">
      <alignment horizontal="center" vertical="center"/>
    </xf>
    <xf numFmtId="172" fontId="2" fillId="0" borderId="6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58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2" fillId="33" borderId="58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2" fontId="1" fillId="0" borderId="64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vertical="center"/>
    </xf>
    <xf numFmtId="172" fontId="1" fillId="0" borderId="23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2" fontId="23" fillId="0" borderId="3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indent="1"/>
    </xf>
    <xf numFmtId="0" fontId="2" fillId="0" borderId="27" xfId="0" applyFont="1" applyBorder="1" applyAlignment="1">
      <alignment horizontal="left" indent="2"/>
    </xf>
    <xf numFmtId="0" fontId="2" fillId="0" borderId="30" xfId="0" applyFont="1" applyBorder="1" applyAlignment="1">
      <alignment vertical="center"/>
    </xf>
    <xf numFmtId="2" fontId="2" fillId="0" borderId="66" xfId="0" applyNumberFormat="1" applyFont="1" applyBorder="1" applyAlignment="1">
      <alignment horizontal="center" vertic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172" fontId="2" fillId="0" borderId="30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6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69" xfId="0" applyFont="1" applyFill="1" applyBorder="1" applyAlignment="1" quotePrefix="1">
      <alignment horizontal="center" vertical="center"/>
    </xf>
    <xf numFmtId="0" fontId="1" fillId="33" borderId="70" xfId="0" applyFont="1" applyFill="1" applyBorder="1" applyAlignment="1" quotePrefix="1">
      <alignment horizontal="center" vertical="center"/>
    </xf>
    <xf numFmtId="0" fontId="1" fillId="33" borderId="72" xfId="0" applyFont="1" applyFill="1" applyBorder="1" applyAlignment="1" quotePrefix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63" xfId="0" applyFont="1" applyFill="1" applyBorder="1" applyAlignment="1" quotePrefix="1">
      <alignment horizontal="center" vertical="center"/>
    </xf>
    <xf numFmtId="173" fontId="1" fillId="33" borderId="62" xfId="58" applyNumberFormat="1" applyFont="1" applyFill="1" applyBorder="1" applyAlignment="1" applyProtection="1">
      <alignment horizontal="center" vertical="center"/>
      <protection/>
    </xf>
    <xf numFmtId="173" fontId="1" fillId="33" borderId="63" xfId="58" applyNumberFormat="1" applyFont="1" applyFill="1" applyBorder="1" applyAlignment="1" applyProtection="1">
      <alignment horizontal="center" vertical="center"/>
      <protection/>
    </xf>
    <xf numFmtId="173" fontId="1" fillId="33" borderId="13" xfId="58" applyNumberFormat="1" applyFont="1" applyFill="1" applyBorder="1" applyAlignment="1" applyProtection="1">
      <alignment horizontal="center" vertical="center"/>
      <protection/>
    </xf>
    <xf numFmtId="173" fontId="1" fillId="33" borderId="10" xfId="58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173" fontId="2" fillId="0" borderId="0" xfId="61" applyFont="1">
      <alignment/>
      <protection/>
    </xf>
    <xf numFmtId="172" fontId="2" fillId="0" borderId="0" xfId="58" applyNumberFormat="1" applyFont="1" applyBorder="1" applyAlignment="1">
      <alignment horizontal="center" vertical="center"/>
      <protection/>
    </xf>
    <xf numFmtId="172" fontId="2" fillId="0" borderId="27" xfId="58" applyNumberFormat="1" applyFont="1" applyBorder="1" applyAlignment="1">
      <alignment horizontal="center" vertical="center"/>
      <protection/>
    </xf>
    <xf numFmtId="172" fontId="2" fillId="0" borderId="22" xfId="58" applyNumberFormat="1" applyFont="1" applyBorder="1" applyAlignment="1">
      <alignment horizontal="center" vertical="center"/>
      <protection/>
    </xf>
    <xf numFmtId="173" fontId="2" fillId="0" borderId="0" xfId="58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1" fillId="0" borderId="7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1" fillId="0" borderId="76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76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2" fillId="0" borderId="8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81" xfId="0" applyFont="1" applyFill="1" applyBorder="1" applyAlignment="1">
      <alignment horizontal="right"/>
    </xf>
    <xf numFmtId="0" fontId="1" fillId="0" borderId="82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8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33" borderId="58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72" fontId="22" fillId="0" borderId="47" xfId="0" applyNumberFormat="1" applyFont="1" applyBorder="1" applyAlignment="1" applyProtection="1">
      <alignment horizontal="right" vertical="center"/>
      <protection/>
    </xf>
    <xf numFmtId="172" fontId="22" fillId="0" borderId="47" xfId="0" applyNumberFormat="1" applyFont="1" applyBorder="1" applyAlignment="1" applyProtection="1">
      <alignment horizontal="center" vertical="center"/>
      <protection/>
    </xf>
    <xf numFmtId="172" fontId="12" fillId="0" borderId="49" xfId="0" applyNumberFormat="1" applyFont="1" applyBorder="1" applyAlignment="1" applyProtection="1">
      <alignment horizontal="right" vertical="center"/>
      <protection/>
    </xf>
    <xf numFmtId="172" fontId="12" fillId="0" borderId="49" xfId="0" applyNumberFormat="1" applyFont="1" applyBorder="1" applyAlignment="1" applyProtection="1" quotePrefix="1">
      <alignment horizontal="center" vertical="center"/>
      <protection/>
    </xf>
    <xf numFmtId="172" fontId="12" fillId="0" borderId="49" xfId="0" applyNumberFormat="1" applyFont="1" applyBorder="1" applyAlignment="1" applyProtection="1">
      <alignment horizontal="center" vertical="center"/>
      <protection/>
    </xf>
    <xf numFmtId="172" fontId="25" fillId="0" borderId="49" xfId="0" applyNumberFormat="1" applyFont="1" applyBorder="1" applyAlignment="1" applyProtection="1">
      <alignment horizontal="right" vertical="center"/>
      <protection/>
    </xf>
    <xf numFmtId="172" fontId="25" fillId="0" borderId="49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72" fontId="12" fillId="0" borderId="57" xfId="0" applyNumberFormat="1" applyFont="1" applyBorder="1" applyAlignment="1" applyProtection="1">
      <alignment horizontal="right" vertical="center"/>
      <protection/>
    </xf>
    <xf numFmtId="172" fontId="12" fillId="0" borderId="57" xfId="0" applyNumberFormat="1" applyFont="1" applyBorder="1" applyAlignment="1" applyProtection="1">
      <alignment horizontal="center" vertical="center"/>
      <protection/>
    </xf>
    <xf numFmtId="172" fontId="22" fillId="0" borderId="49" xfId="0" applyNumberFormat="1" applyFont="1" applyBorder="1" applyAlignment="1" applyProtection="1">
      <alignment horizontal="right" vertical="center"/>
      <protection/>
    </xf>
    <xf numFmtId="172" fontId="22" fillId="0" borderId="49" xfId="0" applyNumberFormat="1" applyFont="1" applyBorder="1" applyAlignment="1" applyProtection="1">
      <alignment horizontal="center" vertical="center"/>
      <protection/>
    </xf>
    <xf numFmtId="172" fontId="12" fillId="0" borderId="57" xfId="0" applyNumberFormat="1" applyFont="1" applyBorder="1" applyAlignment="1" applyProtection="1" quotePrefix="1">
      <alignment horizontal="center" vertical="center"/>
      <protection/>
    </xf>
    <xf numFmtId="172" fontId="22" fillId="0" borderId="58" xfId="0" applyNumberFormat="1" applyFont="1" applyBorder="1" applyAlignment="1" applyProtection="1">
      <alignment vertical="center"/>
      <protection/>
    </xf>
    <xf numFmtId="172" fontId="22" fillId="0" borderId="58" xfId="0" applyNumberFormat="1" applyFont="1" applyBorder="1" applyAlignment="1" applyProtection="1">
      <alignment horizontal="center" vertical="center"/>
      <protection/>
    </xf>
    <xf numFmtId="172" fontId="22" fillId="0" borderId="49" xfId="0" applyNumberFormat="1" applyFont="1" applyBorder="1" applyAlignment="1">
      <alignment horizontal="right" vertical="center"/>
    </xf>
    <xf numFmtId="172" fontId="22" fillId="0" borderId="49" xfId="0" applyNumberFormat="1" applyFont="1" applyBorder="1" applyAlignment="1">
      <alignment horizontal="center" vertical="center"/>
    </xf>
    <xf numFmtId="172" fontId="12" fillId="0" borderId="49" xfId="0" applyNumberFormat="1" applyFont="1" applyBorder="1" applyAlignment="1" applyProtection="1" quotePrefix="1">
      <alignment horizontal="right" vertical="center"/>
      <protection/>
    </xf>
    <xf numFmtId="0" fontId="22" fillId="0" borderId="0" xfId="0" applyFont="1" applyBorder="1" applyAlignment="1" applyProtection="1">
      <alignment horizontal="left"/>
      <protection/>
    </xf>
    <xf numFmtId="172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 quotePrefix="1">
      <alignment horizontal="center"/>
    </xf>
    <xf numFmtId="172" fontId="22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74" fontId="22" fillId="0" borderId="49" xfId="0" applyNumberFormat="1" applyFont="1" applyBorder="1" applyAlignment="1" applyProtection="1">
      <alignment horizontal="right"/>
      <protection locked="0"/>
    </xf>
    <xf numFmtId="174" fontId="12" fillId="0" borderId="49" xfId="0" applyNumberFormat="1" applyFont="1" applyBorder="1" applyAlignment="1" applyProtection="1">
      <alignment horizontal="right"/>
      <protection locked="0"/>
    </xf>
    <xf numFmtId="174" fontId="12" fillId="0" borderId="49" xfId="0" applyNumberFormat="1" applyFont="1" applyBorder="1" applyAlignment="1">
      <alignment horizontal="right"/>
    </xf>
    <xf numFmtId="174" fontId="12" fillId="0" borderId="49" xfId="0" applyNumberFormat="1" applyFont="1" applyBorder="1" applyAlignment="1" applyProtection="1">
      <alignment horizontal="right"/>
      <protection/>
    </xf>
    <xf numFmtId="174" fontId="22" fillId="0" borderId="49" xfId="0" applyNumberFormat="1" applyFont="1" applyBorder="1" applyAlignment="1" applyProtection="1">
      <alignment horizontal="right"/>
      <protection/>
    </xf>
    <xf numFmtId="174" fontId="22" fillId="0" borderId="49" xfId="0" applyNumberFormat="1" applyFont="1" applyBorder="1" applyAlignment="1">
      <alignment horizontal="right"/>
    </xf>
    <xf numFmtId="174" fontId="25" fillId="0" borderId="49" xfId="0" applyNumberFormat="1" applyFont="1" applyBorder="1" applyAlignment="1" applyProtection="1">
      <alignment horizontal="right"/>
      <protection locked="0"/>
    </xf>
    <xf numFmtId="174" fontId="25" fillId="0" borderId="49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28" xfId="0" applyFont="1" applyFill="1" applyBorder="1" applyAlignment="1">
      <alignment horizontal="center" vertical="center"/>
    </xf>
    <xf numFmtId="0" fontId="1" fillId="33" borderId="58" xfId="0" applyFont="1" applyFill="1" applyBorder="1" applyAlignment="1" applyProtection="1">
      <alignment horizontal="right"/>
      <protection/>
    </xf>
    <xf numFmtId="0" fontId="1" fillId="33" borderId="84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28" xfId="0" applyFont="1" applyBorder="1" applyAlignment="1">
      <alignment/>
    </xf>
    <xf numFmtId="0" fontId="11" fillId="0" borderId="27" xfId="0" applyFont="1" applyBorder="1" applyAlignment="1">
      <alignment horizontal="left"/>
    </xf>
    <xf numFmtId="2" fontId="15" fillId="0" borderId="27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22" xfId="0" applyNumberFormat="1" applyFont="1" applyFill="1" applyBorder="1" applyAlignment="1" applyProtection="1">
      <alignment/>
      <protection/>
    </xf>
    <xf numFmtId="0" fontId="1" fillId="0" borderId="30" xfId="0" applyFont="1" applyBorder="1" applyAlignment="1">
      <alignment horizontal="left"/>
    </xf>
    <xf numFmtId="2" fontId="15" fillId="0" borderId="3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26" xfId="0" applyNumberFormat="1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172" fontId="2" fillId="0" borderId="85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172" fontId="2" fillId="0" borderId="73" xfId="0" applyNumberFormat="1" applyFont="1" applyBorder="1" applyAlignment="1">
      <alignment/>
    </xf>
    <xf numFmtId="172" fontId="2" fillId="0" borderId="71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68" xfId="0" applyNumberFormat="1" applyFont="1" applyBorder="1" applyAlignment="1">
      <alignment/>
    </xf>
    <xf numFmtId="172" fontId="12" fillId="0" borderId="85" xfId="0" applyNumberFormat="1" applyFont="1" applyBorder="1" applyAlignment="1">
      <alignment/>
    </xf>
    <xf numFmtId="172" fontId="2" fillId="0" borderId="85" xfId="0" applyNumberFormat="1" applyFont="1" applyFill="1" applyBorder="1" applyAlignment="1">
      <alignment/>
    </xf>
    <xf numFmtId="172" fontId="2" fillId="0" borderId="48" xfId="0" applyNumberFormat="1" applyFont="1" applyFill="1" applyBorder="1" applyAlignment="1">
      <alignment/>
    </xf>
    <xf numFmtId="172" fontId="2" fillId="0" borderId="54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 vertical="center"/>
    </xf>
    <xf numFmtId="2" fontId="27" fillId="0" borderId="64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2" fontId="28" fillId="0" borderId="35" xfId="0" applyNumberFormat="1" applyFont="1" applyBorder="1" applyAlignment="1">
      <alignment horizontal="center" vertical="center"/>
    </xf>
    <xf numFmtId="172" fontId="9" fillId="0" borderId="46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65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46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65" xfId="0" applyNumberFormat="1" applyFont="1" applyBorder="1" applyAlignment="1">
      <alignment vertical="center"/>
    </xf>
    <xf numFmtId="172" fontId="2" fillId="0" borderId="46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2" fillId="0" borderId="68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2" fontId="9" fillId="0" borderId="49" xfId="0" applyNumberFormat="1" applyFont="1" applyBorder="1" applyAlignment="1">
      <alignment horizontal="right" vertical="center"/>
    </xf>
    <xf numFmtId="2" fontId="1" fillId="0" borderId="58" xfId="0" applyNumberFormat="1" applyFont="1" applyBorder="1" applyAlignment="1">
      <alignment horizontal="right" vertical="center"/>
    </xf>
    <xf numFmtId="2" fontId="2" fillId="0" borderId="49" xfId="0" applyNumberFormat="1" applyFont="1" applyBorder="1" applyAlignment="1">
      <alignment horizontal="right" vertical="center"/>
    </xf>
    <xf numFmtId="2" fontId="1" fillId="0" borderId="58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2" fontId="2" fillId="0" borderId="67" xfId="0" applyNumberFormat="1" applyFont="1" applyBorder="1" applyAlignment="1">
      <alignment vertical="center"/>
    </xf>
    <xf numFmtId="173" fontId="1" fillId="33" borderId="64" xfId="58" applyNumberFormat="1" applyFont="1" applyFill="1" applyBorder="1" applyAlignment="1" applyProtection="1">
      <alignment horizontal="center" vertical="center"/>
      <protection/>
    </xf>
    <xf numFmtId="172" fontId="2" fillId="0" borderId="35" xfId="58" applyNumberFormat="1" applyFont="1" applyBorder="1" applyAlignment="1">
      <alignment horizontal="center"/>
      <protection/>
    </xf>
    <xf numFmtId="173" fontId="1" fillId="33" borderId="28" xfId="58" applyNumberFormat="1" applyFont="1" applyFill="1" applyBorder="1" applyAlignment="1" applyProtection="1">
      <alignment horizontal="center" vertical="center"/>
      <protection/>
    </xf>
    <xf numFmtId="173" fontId="1" fillId="33" borderId="84" xfId="58" applyNumberFormat="1" applyFont="1" applyFill="1" applyBorder="1" applyAlignment="1" applyProtection="1">
      <alignment horizontal="center" vertical="center"/>
      <protection/>
    </xf>
    <xf numFmtId="172" fontId="2" fillId="0" borderId="88" xfId="58" applyNumberFormat="1" applyFont="1" applyBorder="1" applyAlignment="1">
      <alignment horizontal="center" vertical="center"/>
      <protection/>
    </xf>
    <xf numFmtId="172" fontId="1" fillId="0" borderId="89" xfId="58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9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91" xfId="0" applyNumberFormat="1" applyFont="1" applyBorder="1" applyAlignment="1">
      <alignment horizontal="center"/>
    </xf>
    <xf numFmtId="172" fontId="1" fillId="0" borderId="92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22" fillId="33" borderId="84" xfId="0" applyFont="1" applyFill="1" applyBorder="1" applyAlignment="1">
      <alignment horizontal="center"/>
    </xf>
    <xf numFmtId="172" fontId="22" fillId="0" borderId="50" xfId="0" applyNumberFormat="1" applyFont="1" applyBorder="1" applyAlignment="1" applyProtection="1">
      <alignment horizontal="center" vertical="center"/>
      <protection/>
    </xf>
    <xf numFmtId="172" fontId="12" fillId="0" borderId="88" xfId="0" applyNumberFormat="1" applyFont="1" applyBorder="1" applyAlignment="1" applyProtection="1">
      <alignment horizontal="center" vertical="center"/>
      <protection/>
    </xf>
    <xf numFmtId="172" fontId="25" fillId="0" borderId="88" xfId="0" applyNumberFormat="1" applyFont="1" applyBorder="1" applyAlignment="1" applyProtection="1">
      <alignment horizontal="center" vertical="center"/>
      <protection/>
    </xf>
    <xf numFmtId="172" fontId="12" fillId="0" borderId="88" xfId="0" applyNumberFormat="1" applyFont="1" applyBorder="1" applyAlignment="1" applyProtection="1" quotePrefix="1">
      <alignment horizontal="center" vertical="center"/>
      <protection/>
    </xf>
    <xf numFmtId="172" fontId="12" fillId="0" borderId="94" xfId="0" applyNumberFormat="1" applyFont="1" applyBorder="1" applyAlignment="1" applyProtection="1">
      <alignment horizontal="center" vertical="center"/>
      <protection/>
    </xf>
    <xf numFmtId="172" fontId="22" fillId="0" borderId="88" xfId="0" applyNumberFormat="1" applyFont="1" applyBorder="1" applyAlignment="1" applyProtection="1">
      <alignment horizontal="center" vertical="center"/>
      <protection/>
    </xf>
    <xf numFmtId="172" fontId="22" fillId="0" borderId="84" xfId="0" applyNumberFormat="1" applyFont="1" applyBorder="1" applyAlignment="1" applyProtection="1">
      <alignment horizontal="center" vertical="center"/>
      <protection/>
    </xf>
    <xf numFmtId="172" fontId="22" fillId="0" borderId="88" xfId="0" applyNumberFormat="1" applyFont="1" applyBorder="1" applyAlignment="1">
      <alignment horizontal="center" vertical="center"/>
    </xf>
    <xf numFmtId="172" fontId="12" fillId="0" borderId="67" xfId="0" applyNumberFormat="1" applyFont="1" applyBorder="1" applyAlignment="1" applyProtection="1">
      <alignment horizontal="right" vertical="center"/>
      <protection/>
    </xf>
    <xf numFmtId="172" fontId="12" fillId="0" borderId="67" xfId="0" applyNumberFormat="1" applyFont="1" applyBorder="1" applyAlignment="1" applyProtection="1">
      <alignment horizontal="center" vertical="center"/>
      <protection/>
    </xf>
    <xf numFmtId="172" fontId="12" fillId="0" borderId="95" xfId="0" applyNumberFormat="1" applyFont="1" applyBorder="1" applyAlignment="1" applyProtection="1">
      <alignment horizontal="center" vertical="center"/>
      <protection/>
    </xf>
    <xf numFmtId="0" fontId="22" fillId="33" borderId="59" xfId="0" applyFont="1" applyFill="1" applyBorder="1" applyAlignment="1">
      <alignment/>
    </xf>
    <xf numFmtId="0" fontId="22" fillId="33" borderId="28" xfId="0" applyFont="1" applyFill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2" fillId="0" borderId="29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22" fillId="33" borderId="64" xfId="0" applyFont="1" applyFill="1" applyBorder="1" applyAlignment="1">
      <alignment horizontal="center"/>
    </xf>
    <xf numFmtId="172" fontId="22" fillId="0" borderId="96" xfId="0" applyNumberFormat="1" applyFont="1" applyBorder="1" applyAlignment="1" applyProtection="1">
      <alignment horizontal="right" vertical="center"/>
      <protection/>
    </xf>
    <xf numFmtId="172" fontId="22" fillId="0" borderId="50" xfId="0" applyNumberFormat="1" applyFont="1" applyBorder="1" applyAlignment="1" applyProtection="1">
      <alignment horizontal="right" vertical="center"/>
      <protection/>
    </xf>
    <xf numFmtId="172" fontId="12" fillId="0" borderId="35" xfId="0" applyNumberFormat="1" applyFont="1" applyBorder="1" applyAlignment="1" applyProtection="1">
      <alignment horizontal="right" vertical="center"/>
      <protection/>
    </xf>
    <xf numFmtId="172" fontId="12" fillId="0" borderId="88" xfId="0" applyNumberFormat="1" applyFont="1" applyBorder="1" applyAlignment="1" applyProtection="1">
      <alignment horizontal="right" vertical="center"/>
      <protection/>
    </xf>
    <xf numFmtId="172" fontId="25" fillId="0" borderId="35" xfId="0" applyNumberFormat="1" applyFont="1" applyBorder="1" applyAlignment="1" applyProtection="1">
      <alignment horizontal="right" vertical="center"/>
      <protection/>
    </xf>
    <xf numFmtId="172" fontId="25" fillId="0" borderId="88" xfId="0" applyNumberFormat="1" applyFont="1" applyBorder="1" applyAlignment="1" applyProtection="1">
      <alignment horizontal="right" vertical="center"/>
      <protection/>
    </xf>
    <xf numFmtId="172" fontId="12" fillId="0" borderId="62" xfId="0" applyNumberFormat="1" applyFont="1" applyBorder="1" applyAlignment="1" applyProtection="1">
      <alignment horizontal="right" vertical="center"/>
      <protection/>
    </xf>
    <xf numFmtId="172" fontId="12" fillId="0" borderId="94" xfId="0" applyNumberFormat="1" applyFont="1" applyBorder="1" applyAlignment="1" applyProtection="1">
      <alignment horizontal="right" vertical="center"/>
      <protection/>
    </xf>
    <xf numFmtId="172" fontId="22" fillId="0" borderId="35" xfId="0" applyNumberFormat="1" applyFont="1" applyBorder="1" applyAlignment="1" applyProtection="1">
      <alignment horizontal="right" vertical="center"/>
      <protection/>
    </xf>
    <xf numFmtId="172" fontId="22" fillId="0" borderId="88" xfId="0" applyNumberFormat="1" applyFont="1" applyBorder="1" applyAlignment="1" applyProtection="1">
      <alignment horizontal="right" vertical="center"/>
      <protection/>
    </xf>
    <xf numFmtId="172" fontId="12" fillId="0" borderId="62" xfId="0" applyNumberFormat="1" applyFont="1" applyBorder="1" applyAlignment="1" applyProtection="1" quotePrefix="1">
      <alignment horizontal="right" vertical="center"/>
      <protection/>
    </xf>
    <xf numFmtId="172" fontId="22" fillId="0" borderId="64" xfId="0" applyNumberFormat="1" applyFont="1" applyBorder="1" applyAlignment="1" applyProtection="1">
      <alignment vertical="center"/>
      <protection/>
    </xf>
    <xf numFmtId="172" fontId="22" fillId="0" borderId="84" xfId="0" applyNumberFormat="1" applyFont="1" applyBorder="1" applyAlignment="1" applyProtection="1">
      <alignment vertical="center"/>
      <protection/>
    </xf>
    <xf numFmtId="172" fontId="22" fillId="0" borderId="35" xfId="0" applyNumberFormat="1" applyFont="1" applyBorder="1" applyAlignment="1">
      <alignment horizontal="right" vertical="center"/>
    </xf>
    <xf numFmtId="172" fontId="22" fillId="0" borderId="88" xfId="0" applyNumberFormat="1" applyFont="1" applyBorder="1" applyAlignment="1">
      <alignment horizontal="right" vertical="center"/>
    </xf>
    <xf numFmtId="172" fontId="12" fillId="0" borderId="88" xfId="0" applyNumberFormat="1" applyFont="1" applyBorder="1" applyAlignment="1" applyProtection="1" quotePrefix="1">
      <alignment horizontal="right" vertical="center"/>
      <protection/>
    </xf>
    <xf numFmtId="172" fontId="12" fillId="0" borderId="66" xfId="0" applyNumberFormat="1" applyFont="1" applyBorder="1" applyAlignment="1" applyProtection="1">
      <alignment horizontal="right" vertical="center"/>
      <protection/>
    </xf>
    <xf numFmtId="172" fontId="12" fillId="0" borderId="95" xfId="0" applyNumberFormat="1" applyFont="1" applyBorder="1" applyAlignment="1" applyProtection="1">
      <alignment horizontal="right" vertical="center"/>
      <protection/>
    </xf>
    <xf numFmtId="1" fontId="22" fillId="0" borderId="35" xfId="0" applyNumberFormat="1" applyFont="1" applyBorder="1" applyAlignment="1" applyProtection="1">
      <alignment horizontal="center"/>
      <protection locked="0"/>
    </xf>
    <xf numFmtId="174" fontId="22" fillId="0" borderId="88" xfId="0" applyNumberFormat="1" applyFont="1" applyBorder="1" applyAlignment="1" applyProtection="1">
      <alignment horizontal="right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74" fontId="12" fillId="0" borderId="88" xfId="0" applyNumberFormat="1" applyFont="1" applyBorder="1" applyAlignment="1" applyProtection="1">
      <alignment horizontal="right"/>
      <protection locked="0"/>
    </xf>
    <xf numFmtId="1" fontId="25" fillId="0" borderId="35" xfId="0" applyNumberFormat="1" applyFont="1" applyBorder="1" applyAlignment="1" applyProtection="1">
      <alignment horizontal="center"/>
      <protection locked="0"/>
    </xf>
    <xf numFmtId="174" fontId="12" fillId="0" borderId="88" xfId="0" applyNumberFormat="1" applyFont="1" applyBorder="1" applyAlignment="1">
      <alignment horizontal="right"/>
    </xf>
    <xf numFmtId="174" fontId="12" fillId="0" borderId="88" xfId="0" applyNumberFormat="1" applyFont="1" applyBorder="1" applyAlignment="1" applyProtection="1">
      <alignment horizontal="right"/>
      <protection/>
    </xf>
    <xf numFmtId="174" fontId="22" fillId="0" borderId="88" xfId="0" applyNumberFormat="1" applyFont="1" applyBorder="1" applyAlignment="1" applyProtection="1">
      <alignment horizontal="right"/>
      <protection/>
    </xf>
    <xf numFmtId="174" fontId="22" fillId="0" borderId="88" xfId="0" applyNumberFormat="1" applyFont="1" applyBorder="1" applyAlignment="1">
      <alignment horizontal="right"/>
    </xf>
    <xf numFmtId="1" fontId="12" fillId="0" borderId="35" xfId="0" applyNumberFormat="1" applyFont="1" applyBorder="1" applyAlignment="1" applyProtection="1">
      <alignment/>
      <protection locked="0"/>
    </xf>
    <xf numFmtId="174" fontId="25" fillId="0" borderId="88" xfId="0" applyNumberFormat="1" applyFont="1" applyBorder="1" applyAlignment="1" applyProtection="1">
      <alignment horizontal="right"/>
      <protection locked="0"/>
    </xf>
    <xf numFmtId="1" fontId="25" fillId="0" borderId="35" xfId="0" applyNumberFormat="1" applyFont="1" applyBorder="1" applyAlignment="1" applyProtection="1">
      <alignment/>
      <protection locked="0"/>
    </xf>
    <xf numFmtId="174" fontId="25" fillId="0" borderId="88" xfId="0" applyNumberFormat="1" applyFont="1" applyBorder="1" applyAlignment="1" applyProtection="1">
      <alignment horizontal="right"/>
      <protection/>
    </xf>
    <xf numFmtId="1" fontId="25" fillId="0" borderId="66" xfId="0" applyNumberFormat="1" applyFont="1" applyBorder="1" applyAlignment="1" applyProtection="1">
      <alignment/>
      <protection locked="0"/>
    </xf>
    <xf numFmtId="174" fontId="12" fillId="0" borderId="67" xfId="0" applyNumberFormat="1" applyFont="1" applyBorder="1" applyAlignment="1">
      <alignment horizontal="right"/>
    </xf>
    <xf numFmtId="174" fontId="12" fillId="0" borderId="95" xfId="0" applyNumberFormat="1" applyFont="1" applyBorder="1" applyAlignment="1">
      <alignment horizontal="right"/>
    </xf>
    <xf numFmtId="0" fontId="22" fillId="0" borderId="46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25" fillId="0" borderId="46" xfId="0" applyFont="1" applyBorder="1" applyAlignment="1" applyProtection="1">
      <alignment horizontal="left"/>
      <protection locked="0"/>
    </xf>
    <xf numFmtId="0" fontId="25" fillId="0" borderId="68" xfId="0" applyFont="1" applyBorder="1" applyAlignment="1" applyProtection="1">
      <alignment horizontal="left"/>
      <protection locked="0"/>
    </xf>
    <xf numFmtId="174" fontId="22" fillId="0" borderId="35" xfId="0" applyNumberFormat="1" applyFont="1" applyBorder="1" applyAlignment="1" applyProtection="1">
      <alignment horizontal="right"/>
      <protection locked="0"/>
    </xf>
    <xf numFmtId="174" fontId="12" fillId="0" borderId="35" xfId="0" applyNumberFormat="1" applyFont="1" applyBorder="1" applyAlignment="1" applyProtection="1">
      <alignment horizontal="right"/>
      <protection locked="0"/>
    </xf>
    <xf numFmtId="174" fontId="12" fillId="0" borderId="35" xfId="0" applyNumberFormat="1" applyFont="1" applyBorder="1" applyAlignment="1">
      <alignment horizontal="right"/>
    </xf>
    <xf numFmtId="174" fontId="12" fillId="0" borderId="35" xfId="0" applyNumberFormat="1" applyFont="1" applyBorder="1" applyAlignment="1" applyProtection="1">
      <alignment horizontal="right"/>
      <protection/>
    </xf>
    <xf numFmtId="174" fontId="22" fillId="0" borderId="35" xfId="0" applyNumberFormat="1" applyFont="1" applyBorder="1" applyAlignment="1" applyProtection="1">
      <alignment horizontal="right"/>
      <protection/>
    </xf>
    <xf numFmtId="174" fontId="22" fillId="0" borderId="35" xfId="0" applyNumberFormat="1" applyFont="1" applyBorder="1" applyAlignment="1">
      <alignment horizontal="right"/>
    </xf>
    <xf numFmtId="174" fontId="25" fillId="0" borderId="35" xfId="0" applyNumberFormat="1" applyFont="1" applyBorder="1" applyAlignment="1" applyProtection="1">
      <alignment horizontal="right"/>
      <protection locked="0"/>
    </xf>
    <xf numFmtId="174" fontId="25" fillId="0" borderId="35" xfId="0" applyNumberFormat="1" applyFont="1" applyBorder="1" applyAlignment="1" applyProtection="1">
      <alignment horizontal="right"/>
      <protection/>
    </xf>
    <xf numFmtId="174" fontId="12" fillId="0" borderId="66" xfId="0" applyNumberFormat="1" applyFont="1" applyBorder="1" applyAlignment="1">
      <alignment horizontal="right"/>
    </xf>
    <xf numFmtId="174" fontId="22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174" fontId="12" fillId="0" borderId="25" xfId="0" applyNumberFormat="1" applyFont="1" applyBorder="1" applyAlignment="1">
      <alignment horizontal="right"/>
    </xf>
    <xf numFmtId="0" fontId="2" fillId="33" borderId="28" xfId="0" applyFont="1" applyFill="1" applyBorder="1" applyAlignment="1">
      <alignment/>
    </xf>
    <xf numFmtId="0" fontId="1" fillId="33" borderId="6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1" fontId="11" fillId="33" borderId="28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63" xfId="0" applyNumberFormat="1" applyFont="1" applyFill="1" applyBorder="1" applyAlignment="1" applyProtection="1">
      <alignment horizontal="right"/>
      <protection/>
    </xf>
    <xf numFmtId="0" fontId="12" fillId="0" borderId="29" xfId="0" applyFont="1" applyBorder="1" applyAlignment="1">
      <alignment horizontal="left" vertical="center" wrapText="1"/>
    </xf>
    <xf numFmtId="0" fontId="1" fillId="33" borderId="97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/>
    </xf>
    <xf numFmtId="172" fontId="1" fillId="0" borderId="46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2" fillId="0" borderId="46" xfId="0" applyNumberFormat="1" applyFont="1" applyBorder="1" applyAlignment="1">
      <alignment horizontal="center"/>
    </xf>
    <xf numFmtId="172" fontId="2" fillId="0" borderId="99" xfId="0" applyNumberFormat="1" applyFont="1" applyBorder="1" applyAlignment="1">
      <alignment horizontal="center"/>
    </xf>
    <xf numFmtId="172" fontId="1" fillId="0" borderId="100" xfId="0" applyNumberFormat="1" applyFont="1" applyBorder="1" applyAlignment="1">
      <alignment horizontal="center"/>
    </xf>
    <xf numFmtId="172" fontId="2" fillId="0" borderId="68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78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80" xfId="0" applyNumberFormat="1" applyFont="1" applyBorder="1" applyAlignment="1">
      <alignment horizontal="center"/>
    </xf>
    <xf numFmtId="172" fontId="1" fillId="0" borderId="82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1" fillId="0" borderId="4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7" xfId="0" applyFont="1" applyBorder="1" applyAlignment="1">
      <alignment/>
    </xf>
    <xf numFmtId="172" fontId="2" fillId="0" borderId="49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2" fillId="0" borderId="57" xfId="0" applyNumberFormat="1" applyFont="1" applyBorder="1" applyAlignment="1">
      <alignment horizontal="center"/>
    </xf>
    <xf numFmtId="0" fontId="1" fillId="33" borderId="57" xfId="0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12" fillId="0" borderId="88" xfId="0" applyNumberFormat="1" applyFont="1" applyFill="1" applyBorder="1" applyAlignment="1">
      <alignment horizontal="right"/>
    </xf>
    <xf numFmtId="0" fontId="12" fillId="0" borderId="35" xfId="0" applyFont="1" applyBorder="1" applyAlignment="1">
      <alignment/>
    </xf>
    <xf numFmtId="0" fontId="15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72" fontId="1" fillId="0" borderId="101" xfId="0" applyNumberFormat="1" applyFont="1" applyBorder="1" applyAlignment="1">
      <alignment horizontal="center"/>
    </xf>
    <xf numFmtId="172" fontId="1" fillId="0" borderId="102" xfId="0" applyNumberFormat="1" applyFont="1" applyBorder="1" applyAlignment="1">
      <alignment horizontal="center"/>
    </xf>
    <xf numFmtId="172" fontId="2" fillId="0" borderId="101" xfId="0" applyNumberFormat="1" applyFont="1" applyBorder="1" applyAlignment="1">
      <alignment horizontal="center"/>
    </xf>
    <xf numFmtId="172" fontId="2" fillId="0" borderId="103" xfId="0" applyNumberFormat="1" applyFont="1" applyBorder="1" applyAlignment="1">
      <alignment horizontal="center"/>
    </xf>
    <xf numFmtId="172" fontId="1" fillId="0" borderId="104" xfId="0" applyNumberFormat="1" applyFont="1" applyBorder="1" applyAlignment="1">
      <alignment horizontal="center"/>
    </xf>
    <xf numFmtId="172" fontId="2" fillId="0" borderId="105" xfId="0" applyNumberFormat="1" applyFont="1" applyBorder="1" applyAlignment="1">
      <alignment horizontal="center"/>
    </xf>
    <xf numFmtId="172" fontId="15" fillId="0" borderId="106" xfId="0" applyNumberFormat="1" applyFont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2" fontId="1" fillId="0" borderId="49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49" xfId="0" applyNumberFormat="1" applyFont="1" applyBorder="1" applyAlignment="1">
      <alignment/>
    </xf>
    <xf numFmtId="172" fontId="2" fillId="0" borderId="57" xfId="0" applyNumberFormat="1" applyFont="1" applyBorder="1" applyAlignment="1">
      <alignment/>
    </xf>
    <xf numFmtId="172" fontId="2" fillId="0" borderId="94" xfId="0" applyNumberFormat="1" applyFont="1" applyBorder="1" applyAlignment="1">
      <alignment/>
    </xf>
    <xf numFmtId="172" fontId="2" fillId="0" borderId="67" xfId="0" applyNumberFormat="1" applyFont="1" applyBorder="1" applyAlignment="1">
      <alignment/>
    </xf>
    <xf numFmtId="172" fontId="2" fillId="0" borderId="95" xfId="0" applyNumberFormat="1" applyFont="1" applyBorder="1" applyAlignment="1">
      <alignment/>
    </xf>
    <xf numFmtId="172" fontId="2" fillId="0" borderId="97" xfId="0" applyNumberFormat="1" applyFont="1" applyBorder="1" applyAlignment="1">
      <alignment/>
    </xf>
    <xf numFmtId="172" fontId="2" fillId="0" borderId="107" xfId="0" applyNumberFormat="1" applyFont="1" applyBorder="1" applyAlignment="1">
      <alignment/>
    </xf>
    <xf numFmtId="172" fontId="2" fillId="0" borderId="108" xfId="0" applyNumberFormat="1" applyFont="1" applyBorder="1" applyAlignment="1">
      <alignment/>
    </xf>
    <xf numFmtId="172" fontId="2" fillId="0" borderId="93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172" fontId="2" fillId="0" borderId="7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3" xfId="0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6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1" fillId="0" borderId="88" xfId="0" applyNumberFormat="1" applyFont="1" applyBorder="1" applyAlignment="1">
      <alignment horizontal="center"/>
    </xf>
    <xf numFmtId="172" fontId="2" fillId="0" borderId="88" xfId="0" applyNumberFormat="1" applyFont="1" applyBorder="1" applyAlignment="1">
      <alignment horizontal="center"/>
    </xf>
    <xf numFmtId="172" fontId="2" fillId="0" borderId="94" xfId="0" applyNumberFormat="1" applyFont="1" applyBorder="1" applyAlignment="1">
      <alignment horizontal="center"/>
    </xf>
    <xf numFmtId="172" fontId="2" fillId="0" borderId="67" xfId="0" applyNumberFormat="1" applyFont="1" applyBorder="1" applyAlignment="1">
      <alignment horizontal="center"/>
    </xf>
    <xf numFmtId="172" fontId="2" fillId="0" borderId="95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/>
    </xf>
    <xf numFmtId="172" fontId="1" fillId="0" borderId="47" xfId="0" applyNumberFormat="1" applyFont="1" applyBorder="1" applyAlignment="1">
      <alignment/>
    </xf>
    <xf numFmtId="172" fontId="1" fillId="0" borderId="57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1" fillId="33" borderId="6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33" borderId="109" xfId="0" applyFont="1" applyFill="1" applyBorder="1" applyAlignment="1" quotePrefix="1">
      <alignment horizontal="center"/>
    </xf>
    <xf numFmtId="0" fontId="22" fillId="33" borderId="110" xfId="0" applyFont="1" applyFill="1" applyBorder="1" applyAlignment="1" quotePrefix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 wrapText="1"/>
    </xf>
    <xf numFmtId="0" fontId="22" fillId="33" borderId="74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184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4" fontId="2" fillId="0" borderId="46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4" fontId="2" fillId="0" borderId="46" xfId="0" applyNumberFormat="1" applyFont="1" applyFill="1" applyBorder="1" applyAlignment="1">
      <alignment/>
    </xf>
    <xf numFmtId="0" fontId="2" fillId="0" borderId="62" xfId="0" applyFont="1" applyBorder="1" applyAlignment="1">
      <alignment/>
    </xf>
    <xf numFmtId="184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4" fontId="2" fillId="0" borderId="74" xfId="0" applyNumberFormat="1" applyFont="1" applyFill="1" applyBorder="1" applyAlignment="1">
      <alignment/>
    </xf>
    <xf numFmtId="43" fontId="2" fillId="0" borderId="63" xfId="0" applyNumberFormat="1" applyFont="1" applyFill="1" applyBorder="1" applyAlignment="1">
      <alignment/>
    </xf>
    <xf numFmtId="0" fontId="1" fillId="0" borderId="66" xfId="0" applyFont="1" applyBorder="1" applyAlignment="1">
      <alignment horizontal="center" vertical="center"/>
    </xf>
    <xf numFmtId="184" fontId="22" fillId="0" borderId="24" xfId="0" applyNumberFormat="1" applyFont="1" applyBorder="1" applyAlignment="1">
      <alignment vertical="center"/>
    </xf>
    <xf numFmtId="43" fontId="22" fillId="0" borderId="25" xfId="0" applyNumberFormat="1" applyFont="1" applyBorder="1" applyAlignment="1">
      <alignment vertical="center"/>
    </xf>
    <xf numFmtId="184" fontId="22" fillId="0" borderId="68" xfId="0" applyNumberFormat="1" applyFont="1" applyFill="1" applyBorder="1" applyAlignment="1">
      <alignment vertical="center"/>
    </xf>
    <xf numFmtId="43" fontId="22" fillId="0" borderId="25" xfId="0" applyNumberFormat="1" applyFont="1" applyFill="1" applyBorder="1" applyAlignment="1">
      <alignment vertical="center"/>
    </xf>
    <xf numFmtId="184" fontId="22" fillId="0" borderId="24" xfId="0" applyNumberFormat="1" applyFont="1" applyFill="1" applyBorder="1" applyAlignment="1">
      <alignment vertical="center"/>
    </xf>
    <xf numFmtId="43" fontId="22" fillId="0" borderId="26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46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46" xfId="0" applyNumberFormat="1" applyFont="1" applyFill="1" applyBorder="1" applyAlignment="1">
      <alignment/>
    </xf>
    <xf numFmtId="184" fontId="2" fillId="0" borderId="74" xfId="0" applyNumberFormat="1" applyFont="1" applyBorder="1" applyAlignment="1">
      <alignment/>
    </xf>
    <xf numFmtId="43" fontId="2" fillId="0" borderId="74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4" fontId="22" fillId="0" borderId="68" xfId="0" applyNumberFormat="1" applyFont="1" applyBorder="1" applyAlignment="1">
      <alignment vertical="center"/>
    </xf>
    <xf numFmtId="43" fontId="22" fillId="0" borderId="68" xfId="0" applyNumberFormat="1" applyFont="1" applyFill="1" applyBorder="1" applyAlignment="1">
      <alignment vertical="center"/>
    </xf>
    <xf numFmtId="43" fontId="22" fillId="0" borderId="24" xfId="0" applyNumberFormat="1" applyFont="1" applyFill="1" applyBorder="1" applyAlignment="1">
      <alignment vertical="center"/>
    </xf>
    <xf numFmtId="0" fontId="1" fillId="33" borderId="111" xfId="0" applyFont="1" applyFill="1" applyBorder="1" applyAlignment="1">
      <alignment horizontal="left"/>
    </xf>
    <xf numFmtId="0" fontId="22" fillId="33" borderId="107" xfId="0" applyFont="1" applyFill="1" applyBorder="1" applyAlignment="1" quotePrefix="1">
      <alignment horizontal="center"/>
    </xf>
    <xf numFmtId="184" fontId="2" fillId="0" borderId="49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49" xfId="0" applyNumberFormat="1" applyFont="1" applyFill="1" applyBorder="1" applyAlignment="1">
      <alignment/>
    </xf>
    <xf numFmtId="184" fontId="2" fillId="0" borderId="57" xfId="0" applyNumberFormat="1" applyFont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63" xfId="0" applyNumberFormat="1" applyFont="1" applyFill="1" applyBorder="1" applyAlignment="1">
      <alignment/>
    </xf>
    <xf numFmtId="184" fontId="22" fillId="0" borderId="25" xfId="0" applyNumberFormat="1" applyFont="1" applyBorder="1" applyAlignment="1">
      <alignment horizontal="center" vertical="center"/>
    </xf>
    <xf numFmtId="184" fontId="22" fillId="0" borderId="26" xfId="0" applyNumberFormat="1" applyFont="1" applyFill="1" applyBorder="1" applyAlignment="1">
      <alignment horizontal="center" vertical="center"/>
    </xf>
    <xf numFmtId="184" fontId="2" fillId="0" borderId="22" xfId="0" applyNumberFormat="1" applyFont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2" fillId="0" borderId="25" xfId="0" applyNumberFormat="1" applyFont="1" applyFill="1" applyBorder="1" applyAlignment="1">
      <alignment horizontal="center" vertical="center"/>
    </xf>
    <xf numFmtId="39" fontId="22" fillId="0" borderId="0" xfId="0" applyNumberFormat="1" applyFont="1" applyAlignment="1" applyProtection="1">
      <alignment horizontal="center"/>
      <protection/>
    </xf>
    <xf numFmtId="39" fontId="22" fillId="33" borderId="69" xfId="0" applyNumberFormat="1" applyFont="1" applyFill="1" applyBorder="1" applyAlignment="1" applyProtection="1">
      <alignment horizontal="center" vertical="center"/>
      <protection/>
    </xf>
    <xf numFmtId="43" fontId="22" fillId="33" borderId="62" xfId="0" applyNumberFormat="1" applyFont="1" applyFill="1" applyBorder="1" applyAlignment="1">
      <alignment horizontal="left" vertical="center"/>
    </xf>
    <xf numFmtId="39" fontId="22" fillId="33" borderId="74" xfId="0" applyNumberFormat="1" applyFont="1" applyFill="1" applyBorder="1" applyAlignment="1" applyProtection="1">
      <alignment horizontal="center" vertical="center"/>
      <protection/>
    </xf>
    <xf numFmtId="39" fontId="22" fillId="33" borderId="10" xfId="0" applyNumberFormat="1" applyFont="1" applyFill="1" applyBorder="1" applyAlignment="1" applyProtection="1">
      <alignment horizontal="center" vertical="center"/>
      <protection/>
    </xf>
    <xf numFmtId="39" fontId="22" fillId="33" borderId="13" xfId="0" applyNumberFormat="1" applyFont="1" applyFill="1" applyBorder="1" applyAlignment="1" applyProtection="1">
      <alignment horizontal="center" vertical="center" wrapText="1"/>
      <protection/>
    </xf>
    <xf numFmtId="39" fontId="22" fillId="33" borderId="6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2" fillId="0" borderId="46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12" xfId="0" applyNumberFormat="1" applyFont="1" applyFill="1" applyBorder="1" applyAlignment="1">
      <alignment/>
    </xf>
    <xf numFmtId="43" fontId="12" fillId="0" borderId="46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22" xfId="0" applyNumberFormat="1" applyFont="1" applyFill="1" applyBorder="1" applyAlignment="1">
      <alignment/>
    </xf>
    <xf numFmtId="0" fontId="12" fillId="0" borderId="62" xfId="0" applyFont="1" applyBorder="1" applyAlignment="1">
      <alignment/>
    </xf>
    <xf numFmtId="43" fontId="12" fillId="0" borderId="74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12" fillId="0" borderId="74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22" fillId="0" borderId="66" xfId="0" applyFont="1" applyFill="1" applyBorder="1" applyAlignment="1">
      <alignment horizontal="center" vertical="center"/>
    </xf>
    <xf numFmtId="43" fontId="22" fillId="0" borderId="37" xfId="0" applyNumberFormat="1" applyFont="1" applyFill="1" applyBorder="1" applyAlignment="1">
      <alignment vertical="center"/>
    </xf>
    <xf numFmtId="43" fontId="22" fillId="0" borderId="31" xfId="0" applyNumberFormat="1" applyFont="1" applyFill="1" applyBorder="1" applyAlignment="1">
      <alignment vertical="center"/>
    </xf>
    <xf numFmtId="43" fontId="22" fillId="0" borderId="34" xfId="0" applyNumberFormat="1" applyFont="1" applyFill="1" applyBorder="1" applyAlignment="1">
      <alignment vertical="center"/>
    </xf>
    <xf numFmtId="43" fontId="22" fillId="0" borderId="8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33" borderId="4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2" fillId="33" borderId="57" xfId="0" applyFont="1" applyFill="1" applyBorder="1" applyAlignment="1">
      <alignment/>
    </xf>
    <xf numFmtId="0" fontId="22" fillId="33" borderId="74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171" fontId="2" fillId="0" borderId="46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46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74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" fillId="0" borderId="74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2" fillId="0" borderId="58" xfId="0" applyFont="1" applyBorder="1" applyAlignment="1">
      <alignment/>
    </xf>
    <xf numFmtId="171" fontId="22" fillId="0" borderId="74" xfId="42" applyFont="1" applyBorder="1" applyAlignment="1">
      <alignment horizontal="right"/>
    </xf>
    <xf numFmtId="171" fontId="22" fillId="0" borderId="13" xfId="42" applyFont="1" applyBorder="1" applyAlignment="1">
      <alignment horizontal="right"/>
    </xf>
    <xf numFmtId="171" fontId="22" fillId="0" borderId="10" xfId="42" applyFont="1" applyBorder="1" applyAlignment="1">
      <alignment horizontal="right" vertical="center"/>
    </xf>
    <xf numFmtId="176" fontId="22" fillId="0" borderId="10" xfId="42" applyNumberFormat="1" applyFont="1" applyBorder="1" applyAlignment="1">
      <alignment horizontal="right" vertical="center"/>
    </xf>
    <xf numFmtId="171" fontId="22" fillId="0" borderId="65" xfId="42" applyFont="1" applyFill="1" applyBorder="1" applyAlignment="1">
      <alignment horizontal="right" vertical="center"/>
    </xf>
    <xf numFmtId="176" fontId="22" fillId="0" borderId="15" xfId="42" applyNumberFormat="1" applyFont="1" applyFill="1" applyBorder="1" applyAlignment="1">
      <alignment horizontal="right" vertical="center"/>
    </xf>
    <xf numFmtId="171" fontId="22" fillId="0" borderId="65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2" fillId="33" borderId="111" xfId="0" applyFont="1" applyFill="1" applyBorder="1" applyAlignment="1">
      <alignment horizontal="left" vertical="center"/>
    </xf>
    <xf numFmtId="0" fontId="22" fillId="33" borderId="107" xfId="0" applyFont="1" applyFill="1" applyBorder="1" applyAlignment="1" quotePrefix="1">
      <alignment horizontal="center" vertical="center"/>
    </xf>
    <xf numFmtId="0" fontId="22" fillId="33" borderId="109" xfId="0" applyFont="1" applyFill="1" applyBorder="1" applyAlignment="1" quotePrefix="1">
      <alignment horizontal="center" vertical="center"/>
    </xf>
    <xf numFmtId="0" fontId="22" fillId="33" borderId="110" xfId="0" applyFont="1" applyFill="1" applyBorder="1" applyAlignment="1" quotePrefix="1">
      <alignment horizontal="center" vertical="center"/>
    </xf>
    <xf numFmtId="43" fontId="2" fillId="0" borderId="49" xfId="0" applyNumberFormat="1" applyFont="1" applyBorder="1" applyAlignment="1">
      <alignment/>
    </xf>
    <xf numFmtId="43" fontId="2" fillId="0" borderId="57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2" fillId="0" borderId="66" xfId="0" applyFont="1" applyBorder="1" applyAlignment="1">
      <alignment horizontal="center" vertical="center"/>
    </xf>
    <xf numFmtId="0" fontId="22" fillId="33" borderId="111" xfId="0" applyFont="1" applyFill="1" applyBorder="1" applyAlignment="1">
      <alignment horizontal="left"/>
    </xf>
    <xf numFmtId="0" fontId="22" fillId="33" borderId="112" xfId="0" applyFont="1" applyFill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93" xfId="0" applyFont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46" xfId="0" applyFont="1" applyBorder="1" applyAlignment="1">
      <alignment/>
    </xf>
    <xf numFmtId="2" fontId="2" fillId="0" borderId="49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1" fontId="2" fillId="0" borderId="49" xfId="42" applyFont="1" applyFill="1" applyBorder="1" applyAlignment="1">
      <alignment horizontal="center"/>
    </xf>
    <xf numFmtId="171" fontId="2" fillId="0" borderId="49" xfId="42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4" xfId="0" applyFont="1" applyBorder="1" applyAlignment="1">
      <alignment/>
    </xf>
    <xf numFmtId="172" fontId="2" fillId="0" borderId="49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77" fontId="2" fillId="0" borderId="58" xfId="0" applyNumberFormat="1" applyFont="1" applyFill="1" applyBorder="1" applyAlignment="1">
      <alignment horizontal="center"/>
    </xf>
    <xf numFmtId="177" fontId="2" fillId="0" borderId="65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1" fillId="0" borderId="7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58" xfId="0" applyNumberFormat="1" applyFont="1" applyFill="1" applyBorder="1" applyAlignment="1">
      <alignment/>
    </xf>
    <xf numFmtId="172" fontId="1" fillId="0" borderId="58" xfId="0" applyNumberFormat="1" applyFont="1" applyBorder="1" applyAlignment="1">
      <alignment/>
    </xf>
    <xf numFmtId="172" fontId="1" fillId="0" borderId="65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33" borderId="8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2" fillId="0" borderId="32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4" xfId="0" applyFont="1" applyBorder="1" applyAlignment="1">
      <alignment vertical="center"/>
    </xf>
    <xf numFmtId="172" fontId="22" fillId="0" borderId="31" xfId="0" applyNumberFormat="1" applyFont="1" applyFill="1" applyBorder="1" applyAlignment="1">
      <alignment horizontal="center" vertical="center"/>
    </xf>
    <xf numFmtId="172" fontId="22" fillId="0" borderId="31" xfId="0" applyNumberFormat="1" applyFont="1" applyBorder="1" applyAlignment="1">
      <alignment vertical="center"/>
    </xf>
    <xf numFmtId="172" fontId="22" fillId="0" borderId="31" xfId="0" applyNumberFormat="1" applyFont="1" applyFill="1" applyBorder="1" applyAlignment="1">
      <alignment vertical="center"/>
    </xf>
    <xf numFmtId="172" fontId="22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73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1" fillId="0" borderId="50" xfId="0" applyNumberFormat="1" applyFont="1" applyBorder="1" applyAlignment="1" applyProtection="1">
      <alignment horizontal="right" vertical="center"/>
      <protection/>
    </xf>
    <xf numFmtId="176" fontId="1" fillId="0" borderId="88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4" xfId="0" applyNumberFormat="1" applyFont="1" applyBorder="1" applyAlignment="1" applyProtection="1">
      <alignment horizontal="center" vertical="center"/>
      <protection/>
    </xf>
    <xf numFmtId="0" fontId="2" fillId="0" borderId="35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176" fontId="2" fillId="0" borderId="46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8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176" fontId="2" fillId="0" borderId="68" xfId="0" applyNumberFormat="1" applyFont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176" fontId="2" fillId="0" borderId="46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15" fillId="0" borderId="46" xfId="0" applyNumberFormat="1" applyFont="1" applyBorder="1" applyAlignment="1" applyProtection="1">
      <alignment horizontal="center" vertical="center"/>
      <protection/>
    </xf>
    <xf numFmtId="176" fontId="2" fillId="0" borderId="4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74" xfId="0" applyNumberFormat="1" applyFont="1" applyBorder="1" applyAlignment="1" applyProtection="1">
      <alignment horizontal="center" vertical="center"/>
      <protection/>
    </xf>
    <xf numFmtId="188" fontId="13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33" borderId="111" xfId="0" applyFont="1" applyFill="1" applyBorder="1" applyAlignment="1" applyProtection="1">
      <alignment horizontal="left" vertical="center"/>
      <protection/>
    </xf>
    <xf numFmtId="0" fontId="22" fillId="33" borderId="113" xfId="0" applyFont="1" applyFill="1" applyBorder="1" applyAlignment="1" quotePrefix="1">
      <alignment horizontal="center" vertical="center"/>
    </xf>
    <xf numFmtId="0" fontId="22" fillId="33" borderId="113" xfId="0" applyNumberFormat="1" applyFont="1" applyFill="1" applyBorder="1" applyAlignment="1" quotePrefix="1">
      <alignment horizontal="center" vertical="center"/>
    </xf>
    <xf numFmtId="0" fontId="22" fillId="33" borderId="110" xfId="0" applyNumberFormat="1" applyFont="1" applyFill="1" applyBorder="1" applyAlignment="1" quotePrefix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/>
    </xf>
    <xf numFmtId="176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22" xfId="42" applyNumberFormat="1" applyFont="1" applyFill="1" applyBorder="1" applyAlignment="1">
      <alignment horizontal="right" vertical="center"/>
    </xf>
    <xf numFmtId="0" fontId="2" fillId="0" borderId="62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63" xfId="42" applyNumberFormat="1" applyFont="1" applyFill="1" applyBorder="1" applyAlignment="1">
      <alignment horizontal="right" vertical="center"/>
    </xf>
    <xf numFmtId="0" fontId="22" fillId="0" borderId="66" xfId="0" applyFont="1" applyBorder="1" applyAlignment="1" applyProtection="1">
      <alignment horizontal="left" vertical="center"/>
      <protection/>
    </xf>
    <xf numFmtId="176" fontId="22" fillId="0" borderId="24" xfId="0" applyNumberFormat="1" applyFont="1" applyBorder="1" applyAlignment="1">
      <alignment horizontal="right" vertical="center"/>
    </xf>
    <xf numFmtId="176" fontId="22" fillId="0" borderId="24" xfId="42" applyNumberFormat="1" applyFont="1" applyBorder="1" applyAlignment="1">
      <alignment horizontal="right" vertical="center"/>
    </xf>
    <xf numFmtId="176" fontId="22" fillId="0" borderId="24" xfId="42" applyNumberFormat="1" applyFont="1" applyFill="1" applyBorder="1" applyAlignment="1">
      <alignment horizontal="right" vertical="center"/>
    </xf>
    <xf numFmtId="176" fontId="22" fillId="0" borderId="26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33" borderId="15" xfId="0" applyFont="1" applyFill="1" applyBorder="1" applyAlignment="1" quotePrefix="1">
      <alignment horizontal="center" vertical="center"/>
    </xf>
    <xf numFmtId="174" fontId="22" fillId="33" borderId="58" xfId="0" applyNumberFormat="1" applyFont="1" applyFill="1" applyBorder="1" applyAlignment="1" quotePrefix="1">
      <alignment horizontal="center" vertical="center"/>
    </xf>
    <xf numFmtId="174" fontId="22" fillId="33" borderId="15" xfId="0" applyNumberFormat="1" applyFont="1" applyFill="1" applyBorder="1" applyAlignment="1" quotePrefix="1">
      <alignment horizontal="center" vertical="center"/>
    </xf>
    <xf numFmtId="174" fontId="2" fillId="0" borderId="12" xfId="42" applyNumberFormat="1" applyFont="1" applyBorder="1" applyAlignment="1">
      <alignment horizontal="right" vertical="center"/>
    </xf>
    <xf numFmtId="174" fontId="2" fillId="0" borderId="49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57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2" fillId="0" borderId="58" xfId="0" applyFont="1" applyBorder="1" applyAlignment="1">
      <alignment vertical="center"/>
    </xf>
    <xf numFmtId="174" fontId="22" fillId="0" borderId="13" xfId="42" applyNumberFormat="1" applyFont="1" applyBorder="1" applyAlignment="1">
      <alignment horizontal="right" vertical="center"/>
    </xf>
    <xf numFmtId="174" fontId="22" fillId="0" borderId="13" xfId="42" applyNumberFormat="1" applyFont="1" applyFill="1" applyBorder="1" applyAlignment="1">
      <alignment horizontal="right" vertical="center"/>
    </xf>
    <xf numFmtId="174" fontId="22" fillId="0" borderId="58" xfId="42" applyNumberFormat="1" applyFont="1" applyFill="1" applyBorder="1" applyAlignment="1">
      <alignment horizontal="right" vertical="center"/>
    </xf>
    <xf numFmtId="43" fontId="2" fillId="0" borderId="22" xfId="0" applyNumberFormat="1" applyFont="1" applyFill="1" applyBorder="1" applyAlignment="1">
      <alignment horizontal="left"/>
    </xf>
    <xf numFmtId="185" fontId="2" fillId="0" borderId="22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77" fontId="2" fillId="0" borderId="27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2" fontId="15" fillId="0" borderId="58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31" xfId="0" applyFont="1" applyBorder="1" applyAlignment="1">
      <alignment vertical="center"/>
    </xf>
    <xf numFmtId="171" fontId="2" fillId="0" borderId="49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22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1" fontId="2" fillId="0" borderId="57" xfId="42" applyNumberFormat="1" applyFont="1" applyBorder="1" applyAlignment="1">
      <alignment/>
    </xf>
    <xf numFmtId="171" fontId="2" fillId="0" borderId="57" xfId="42" applyNumberFormat="1" applyFont="1" applyFill="1" applyBorder="1" applyAlignment="1">
      <alignment/>
    </xf>
    <xf numFmtId="171" fontId="2" fillId="0" borderId="94" xfId="42" applyNumberFormat="1" applyFont="1" applyFill="1" applyBorder="1" applyAlignment="1">
      <alignment/>
    </xf>
    <xf numFmtId="171" fontId="22" fillId="0" borderId="67" xfId="42" applyNumberFormat="1" applyFont="1" applyBorder="1" applyAlignment="1">
      <alignment horizontal="center" vertical="center"/>
    </xf>
    <xf numFmtId="171" fontId="22" fillId="0" borderId="25" xfId="42" applyNumberFormat="1" applyFont="1" applyBorder="1" applyAlignment="1">
      <alignment horizontal="center" vertical="center"/>
    </xf>
    <xf numFmtId="171" fontId="22" fillId="0" borderId="25" xfId="42" applyNumberFormat="1" applyFont="1" applyFill="1" applyBorder="1" applyAlignment="1">
      <alignment horizontal="center" vertical="center"/>
    </xf>
    <xf numFmtId="171" fontId="22" fillId="0" borderId="26" xfId="42" applyNumberFormat="1" applyFont="1" applyFill="1" applyBorder="1" applyAlignment="1">
      <alignment horizontal="center" vertical="center"/>
    </xf>
    <xf numFmtId="2" fontId="15" fillId="0" borderId="58" xfId="0" applyNumberFormat="1" applyFont="1" applyFill="1" applyBorder="1" applyAlignment="1">
      <alignment horizontal="right" vertical="center"/>
    </xf>
    <xf numFmtId="1" fontId="15" fillId="0" borderId="58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top" wrapText="1"/>
    </xf>
    <xf numFmtId="175" fontId="2" fillId="0" borderId="0" xfId="0" applyNumberFormat="1" applyFont="1" applyFill="1" applyAlignment="1">
      <alignment/>
    </xf>
    <xf numFmtId="184" fontId="2" fillId="0" borderId="2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vertical="center"/>
    </xf>
    <xf numFmtId="0" fontId="2" fillId="0" borderId="67" xfId="0" applyFont="1" applyBorder="1" applyAlignment="1">
      <alignment/>
    </xf>
    <xf numFmtId="172" fontId="2" fillId="0" borderId="63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2" fillId="0" borderId="89" xfId="0" applyNumberFormat="1" applyFont="1" applyBorder="1" applyAlignment="1">
      <alignment horizontal="center"/>
    </xf>
    <xf numFmtId="172" fontId="2" fillId="0" borderId="7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6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>
      <alignment horizontal="center" vertical="center"/>
    </xf>
    <xf numFmtId="172" fontId="12" fillId="0" borderId="0" xfId="0" applyNumberFormat="1" applyFont="1" applyBorder="1" applyAlignment="1">
      <alignment/>
    </xf>
    <xf numFmtId="0" fontId="22" fillId="33" borderId="55" xfId="0" applyFont="1" applyFill="1" applyBorder="1" applyAlignment="1">
      <alignment vertical="center"/>
    </xf>
    <xf numFmtId="0" fontId="22" fillId="33" borderId="53" xfId="0" applyFont="1" applyFill="1" applyBorder="1" applyAlignment="1">
      <alignment vertical="center"/>
    </xf>
    <xf numFmtId="0" fontId="22" fillId="33" borderId="66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22" fillId="33" borderId="9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89" xfId="0" applyFont="1" applyFill="1" applyBorder="1" applyAlignment="1">
      <alignment horizontal="center" vertical="center"/>
    </xf>
    <xf numFmtId="0" fontId="12" fillId="0" borderId="38" xfId="0" applyFont="1" applyBorder="1" applyAlignment="1">
      <alignment/>
    </xf>
    <xf numFmtId="172" fontId="12" fillId="0" borderId="49" xfId="0" applyNumberFormat="1" applyFont="1" applyBorder="1" applyAlignment="1">
      <alignment/>
    </xf>
    <xf numFmtId="183" fontId="12" fillId="0" borderId="88" xfId="0" applyNumberFormat="1" applyFont="1" applyBorder="1" applyAlignment="1">
      <alignment horizontal="center"/>
    </xf>
    <xf numFmtId="172" fontId="12" fillId="0" borderId="35" xfId="0" applyNumberFormat="1" applyFont="1" applyBorder="1" applyAlignment="1">
      <alignment horizontal="center"/>
    </xf>
    <xf numFmtId="0" fontId="22" fillId="0" borderId="53" xfId="0" applyFont="1" applyBorder="1" applyAlignment="1">
      <alignment/>
    </xf>
    <xf numFmtId="172" fontId="22" fillId="0" borderId="67" xfId="0" applyNumberFormat="1" applyFont="1" applyBorder="1" applyAlignment="1">
      <alignment/>
    </xf>
    <xf numFmtId="183" fontId="22" fillId="0" borderId="95" xfId="0" applyNumberFormat="1" applyFont="1" applyBorder="1" applyAlignment="1">
      <alignment horizontal="center"/>
    </xf>
    <xf numFmtId="172" fontId="22" fillId="0" borderId="66" xfId="0" applyNumberFormat="1" applyFont="1" applyBorder="1" applyAlignment="1">
      <alignment horizontal="center"/>
    </xf>
    <xf numFmtId="172" fontId="22" fillId="0" borderId="26" xfId="0" applyNumberFormat="1" applyFont="1" applyBorder="1" applyAlignment="1">
      <alignment horizontal="center"/>
    </xf>
    <xf numFmtId="172" fontId="12" fillId="0" borderId="0" xfId="0" applyNumberFormat="1" applyFont="1" applyAlignment="1">
      <alignment/>
    </xf>
    <xf numFmtId="172" fontId="12" fillId="0" borderId="87" xfId="0" applyNumberFormat="1" applyFont="1" applyFill="1" applyBorder="1" applyAlignment="1">
      <alignment horizontal="center"/>
    </xf>
    <xf numFmtId="171" fontId="2" fillId="0" borderId="22" xfId="42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2" fillId="33" borderId="69" xfId="0" applyFont="1" applyFill="1" applyBorder="1" applyAlignment="1">
      <alignment/>
    </xf>
    <xf numFmtId="0" fontId="22" fillId="33" borderId="87" xfId="0" applyFont="1" applyFill="1" applyBorder="1" applyAlignment="1">
      <alignment/>
    </xf>
    <xf numFmtId="0" fontId="22" fillId="33" borderId="62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64" xfId="0" applyFont="1" applyFill="1" applyBorder="1" applyAlignment="1" quotePrefix="1">
      <alignment horizontal="center"/>
    </xf>
    <xf numFmtId="0" fontId="22" fillId="33" borderId="58" xfId="0" applyFont="1" applyFill="1" applyBorder="1" applyAlignment="1" quotePrefix="1">
      <alignment horizontal="center"/>
    </xf>
    <xf numFmtId="0" fontId="22" fillId="33" borderId="22" xfId="0" applyFont="1" applyFill="1" applyBorder="1" applyAlignment="1">
      <alignment horizontal="center"/>
    </xf>
    <xf numFmtId="0" fontId="12" fillId="0" borderId="96" xfId="0" applyFont="1" applyBorder="1" applyAlignment="1">
      <alignment/>
    </xf>
    <xf numFmtId="0" fontId="22" fillId="0" borderId="48" xfId="0" applyFont="1" applyBorder="1" applyAlignment="1" applyProtection="1">
      <alignment horizontal="left"/>
      <protection/>
    </xf>
    <xf numFmtId="172" fontId="22" fillId="0" borderId="96" xfId="0" applyNumberFormat="1" applyFont="1" applyBorder="1" applyAlignment="1">
      <alignment horizontal="right"/>
    </xf>
    <xf numFmtId="172" fontId="22" fillId="0" borderId="47" xfId="0" applyNumberFormat="1" applyFont="1" applyBorder="1" applyAlignment="1">
      <alignment horizontal="right"/>
    </xf>
    <xf numFmtId="172" fontId="22" fillId="0" borderId="50" xfId="0" applyNumberFormat="1" applyFont="1" applyFill="1" applyBorder="1" applyAlignment="1">
      <alignment horizontal="right"/>
    </xf>
    <xf numFmtId="172" fontId="22" fillId="0" borderId="47" xfId="0" applyNumberFormat="1" applyFont="1" applyBorder="1" applyAlignment="1">
      <alignment horizontal="center"/>
    </xf>
    <xf numFmtId="172" fontId="22" fillId="0" borderId="50" xfId="0" applyNumberFormat="1" applyFont="1" applyBorder="1" applyAlignment="1">
      <alignment horizontal="center"/>
    </xf>
    <xf numFmtId="175" fontId="12" fillId="0" borderId="35" xfId="0" applyNumberFormat="1" applyFont="1" applyBorder="1" applyAlignment="1">
      <alignment horizontal="left"/>
    </xf>
    <xf numFmtId="172" fontId="12" fillId="0" borderId="46" xfId="0" applyNumberFormat="1" applyFont="1" applyBorder="1" applyAlignment="1">
      <alignment/>
    </xf>
    <xf numFmtId="172" fontId="12" fillId="0" borderId="35" xfId="0" applyNumberFormat="1" applyFont="1" applyBorder="1" applyAlignment="1">
      <alignment horizontal="right"/>
    </xf>
    <xf numFmtId="172" fontId="12" fillId="0" borderId="49" xfId="0" applyNumberFormat="1" applyFont="1" applyBorder="1" applyAlignment="1">
      <alignment horizontal="right"/>
    </xf>
    <xf numFmtId="172" fontId="12" fillId="0" borderId="49" xfId="0" applyNumberFormat="1" applyFont="1" applyBorder="1" applyAlignment="1">
      <alignment horizontal="center"/>
    </xf>
    <xf numFmtId="172" fontId="12" fillId="0" borderId="88" xfId="0" applyNumberFormat="1" applyFont="1" applyBorder="1" applyAlignment="1">
      <alignment horizontal="center"/>
    </xf>
    <xf numFmtId="172" fontId="22" fillId="0" borderId="35" xfId="0" applyNumberFormat="1" applyFont="1" applyBorder="1" applyAlignment="1">
      <alignment horizontal="right"/>
    </xf>
    <xf numFmtId="172" fontId="22" fillId="0" borderId="49" xfId="0" applyNumberFormat="1" applyFont="1" applyBorder="1" applyAlignment="1">
      <alignment horizontal="right"/>
    </xf>
    <xf numFmtId="172" fontId="22" fillId="0" borderId="88" xfId="0" applyNumberFormat="1" applyFont="1" applyFill="1" applyBorder="1" applyAlignment="1">
      <alignment horizontal="right"/>
    </xf>
    <xf numFmtId="172" fontId="22" fillId="0" borderId="49" xfId="0" applyNumberFormat="1" applyFont="1" applyBorder="1" applyAlignment="1">
      <alignment horizontal="center"/>
    </xf>
    <xf numFmtId="172" fontId="22" fillId="0" borderId="88" xfId="0" applyNumberFormat="1" applyFont="1" applyBorder="1" applyAlignment="1">
      <alignment horizontal="center"/>
    </xf>
    <xf numFmtId="0" fontId="12" fillId="0" borderId="66" xfId="0" applyFont="1" applyBorder="1" applyAlignment="1">
      <alignment/>
    </xf>
    <xf numFmtId="0" fontId="22" fillId="0" borderId="24" xfId="0" applyFont="1" applyBorder="1" applyAlignment="1" applyProtection="1">
      <alignment horizontal="left"/>
      <protection/>
    </xf>
    <xf numFmtId="172" fontId="22" fillId="0" borderId="66" xfId="0" applyNumberFormat="1" applyFont="1" applyBorder="1" applyAlignment="1">
      <alignment horizontal="right"/>
    </xf>
    <xf numFmtId="172" fontId="22" fillId="0" borderId="67" xfId="0" applyNumberFormat="1" applyFont="1" applyBorder="1" applyAlignment="1">
      <alignment horizontal="right"/>
    </xf>
    <xf numFmtId="172" fontId="22" fillId="0" borderId="95" xfId="0" applyNumberFormat="1" applyFont="1" applyFill="1" applyBorder="1" applyAlignment="1">
      <alignment horizontal="right"/>
    </xf>
    <xf numFmtId="172" fontId="22" fillId="0" borderId="67" xfId="0" applyNumberFormat="1" applyFont="1" applyBorder="1" applyAlignment="1">
      <alignment horizontal="center"/>
    </xf>
    <xf numFmtId="172" fontId="22" fillId="0" borderId="95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33" borderId="69" xfId="0" applyFont="1" applyFill="1" applyBorder="1" applyAlignment="1">
      <alignment horizontal="left"/>
    </xf>
    <xf numFmtId="0" fontId="11" fillId="33" borderId="72" xfId="0" applyFont="1" applyFill="1" applyBorder="1" applyAlignment="1">
      <alignment/>
    </xf>
    <xf numFmtId="0" fontId="11" fillId="33" borderId="62" xfId="0" applyFont="1" applyFill="1" applyBorder="1" applyAlignment="1">
      <alignment horizontal="left"/>
    </xf>
    <xf numFmtId="0" fontId="11" fillId="33" borderId="94" xfId="0" applyFont="1" applyFill="1" applyBorder="1" applyAlignment="1">
      <alignment/>
    </xf>
    <xf numFmtId="0" fontId="11" fillId="33" borderId="64" xfId="0" applyFont="1" applyFill="1" applyBorder="1" applyAlignment="1" quotePrefix="1">
      <alignment horizontal="center"/>
    </xf>
    <xf numFmtId="0" fontId="11" fillId="33" borderId="58" xfId="0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5" fillId="0" borderId="35" xfId="0" applyFont="1" applyBorder="1" applyAlignment="1">
      <alignment horizontal="left"/>
    </xf>
    <xf numFmtId="0" fontId="11" fillId="0" borderId="50" xfId="0" applyFont="1" applyBorder="1" applyAlignment="1" applyProtection="1">
      <alignment horizontal="left"/>
      <protection/>
    </xf>
    <xf numFmtId="172" fontId="11" fillId="0" borderId="96" xfId="0" applyNumberFormat="1" applyFont="1" applyBorder="1" applyAlignment="1">
      <alignment/>
    </xf>
    <xf numFmtId="172" fontId="11" fillId="0" borderId="47" xfId="0" applyNumberFormat="1" applyFont="1" applyBorder="1" applyAlignment="1">
      <alignment/>
    </xf>
    <xf numFmtId="172" fontId="11" fillId="0" borderId="50" xfId="0" applyNumberFormat="1" applyFont="1" applyFill="1" applyBorder="1" applyAlignment="1">
      <alignment/>
    </xf>
    <xf numFmtId="172" fontId="11" fillId="0" borderId="47" xfId="0" applyNumberFormat="1" applyFont="1" applyBorder="1" applyAlignment="1">
      <alignment horizontal="center"/>
    </xf>
    <xf numFmtId="172" fontId="11" fillId="0" borderId="50" xfId="0" applyNumberFormat="1" applyFont="1" applyBorder="1" applyAlignment="1">
      <alignment horizontal="center"/>
    </xf>
    <xf numFmtId="175" fontId="15" fillId="0" borderId="35" xfId="0" applyNumberFormat="1" applyFont="1" applyBorder="1" applyAlignment="1">
      <alignment horizontal="left"/>
    </xf>
    <xf numFmtId="0" fontId="15" fillId="0" borderId="88" xfId="0" applyFont="1" applyBorder="1" applyAlignment="1" applyProtection="1" quotePrefix="1">
      <alignment horizontal="left"/>
      <protection/>
    </xf>
    <xf numFmtId="172" fontId="15" fillId="0" borderId="35" xfId="0" applyNumberFormat="1" applyFont="1" applyBorder="1" applyAlignment="1">
      <alignment/>
    </xf>
    <xf numFmtId="172" fontId="15" fillId="0" borderId="49" xfId="0" applyNumberFormat="1" applyFont="1" applyBorder="1" applyAlignment="1">
      <alignment/>
    </xf>
    <xf numFmtId="172" fontId="15" fillId="0" borderId="88" xfId="0" applyNumberFormat="1" applyFont="1" applyFill="1" applyBorder="1" applyAlignment="1">
      <alignment/>
    </xf>
    <xf numFmtId="172" fontId="15" fillId="0" borderId="49" xfId="0" applyNumberFormat="1" applyFont="1" applyBorder="1" applyAlignment="1">
      <alignment horizontal="center"/>
    </xf>
    <xf numFmtId="172" fontId="15" fillId="0" borderId="88" xfId="0" applyNumberFormat="1" applyFont="1" applyBorder="1" applyAlignment="1">
      <alignment horizontal="center"/>
    </xf>
    <xf numFmtId="0" fontId="11" fillId="0" borderId="88" xfId="0" applyFont="1" applyBorder="1" applyAlignment="1" applyProtection="1">
      <alignment horizontal="left"/>
      <protection/>
    </xf>
    <xf numFmtId="172" fontId="11" fillId="0" borderId="35" xfId="0" applyNumberFormat="1" applyFont="1" applyBorder="1" applyAlignment="1">
      <alignment/>
    </xf>
    <xf numFmtId="172" fontId="11" fillId="0" borderId="49" xfId="0" applyNumberFormat="1" applyFont="1" applyBorder="1" applyAlignment="1">
      <alignment/>
    </xf>
    <xf numFmtId="172" fontId="11" fillId="0" borderId="88" xfId="0" applyNumberFormat="1" applyFont="1" applyBorder="1" applyAlignment="1">
      <alignment/>
    </xf>
    <xf numFmtId="172" fontId="11" fillId="0" borderId="49" xfId="0" applyNumberFormat="1" applyFont="1" applyBorder="1" applyAlignment="1">
      <alignment horizontal="center"/>
    </xf>
    <xf numFmtId="172" fontId="11" fillId="0" borderId="88" xfId="0" applyNumberFormat="1" applyFont="1" applyBorder="1" applyAlignment="1">
      <alignment horizontal="center"/>
    </xf>
    <xf numFmtId="0" fontId="15" fillId="0" borderId="66" xfId="0" applyFont="1" applyBorder="1" applyAlignment="1">
      <alignment horizontal="left"/>
    </xf>
    <xf numFmtId="0" fontId="11" fillId="0" borderId="95" xfId="0" applyFont="1" applyBorder="1" applyAlignment="1" applyProtection="1" quotePrefix="1">
      <alignment horizontal="left"/>
      <protection/>
    </xf>
    <xf numFmtId="172" fontId="11" fillId="0" borderId="66" xfId="0" applyNumberFormat="1" applyFont="1" applyBorder="1" applyAlignment="1">
      <alignment/>
    </xf>
    <xf numFmtId="172" fontId="11" fillId="0" borderId="67" xfId="0" applyNumberFormat="1" applyFont="1" applyBorder="1" applyAlignment="1">
      <alignment/>
    </xf>
    <xf numFmtId="172" fontId="11" fillId="0" borderId="95" xfId="0" applyNumberFormat="1" applyFont="1" applyFill="1" applyBorder="1" applyAlignment="1">
      <alignment/>
    </xf>
    <xf numFmtId="172" fontId="11" fillId="0" borderId="67" xfId="0" applyNumberFormat="1" applyFont="1" applyBorder="1" applyAlignment="1">
      <alignment horizontal="center"/>
    </xf>
    <xf numFmtId="172" fontId="11" fillId="0" borderId="95" xfId="0" applyNumberFormat="1" applyFont="1" applyBorder="1" applyAlignment="1">
      <alignment horizontal="center"/>
    </xf>
    <xf numFmtId="172" fontId="15" fillId="0" borderId="0" xfId="0" applyNumberFormat="1" applyFont="1" applyAlignment="1">
      <alignment/>
    </xf>
    <xf numFmtId="172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172" fontId="11" fillId="0" borderId="50" xfId="0" applyNumberFormat="1" applyFont="1" applyBorder="1" applyAlignment="1">
      <alignment/>
    </xf>
    <xf numFmtId="0" fontId="15" fillId="0" borderId="88" xfId="0" applyFont="1" applyBorder="1" applyAlignment="1" applyProtection="1">
      <alignment horizontal="left"/>
      <protection/>
    </xf>
    <xf numFmtId="0" fontId="11" fillId="0" borderId="95" xfId="0" applyFont="1" applyBorder="1" applyAlignment="1" applyProtection="1">
      <alignment horizontal="left"/>
      <protection/>
    </xf>
    <xf numFmtId="0" fontId="11" fillId="33" borderId="84" xfId="0" applyFont="1" applyFill="1" applyBorder="1" applyAlignment="1">
      <alignment horizontal="center"/>
    </xf>
    <xf numFmtId="172" fontId="11" fillId="0" borderId="96" xfId="0" applyNumberFormat="1" applyFont="1" applyBorder="1" applyAlignment="1">
      <alignment horizontal="right"/>
    </xf>
    <xf numFmtId="172" fontId="11" fillId="0" borderId="47" xfId="0" applyNumberFormat="1" applyFont="1" applyBorder="1" applyAlignment="1">
      <alignment horizontal="right"/>
    </xf>
    <xf numFmtId="172" fontId="11" fillId="0" borderId="50" xfId="0" applyNumberFormat="1" applyFont="1" applyBorder="1" applyAlignment="1">
      <alignment horizontal="right"/>
    </xf>
    <xf numFmtId="172" fontId="15" fillId="0" borderId="35" xfId="0" applyNumberFormat="1" applyFont="1" applyBorder="1" applyAlignment="1">
      <alignment horizontal="right"/>
    </xf>
    <xf numFmtId="172" fontId="15" fillId="0" borderId="49" xfId="0" applyNumberFormat="1" applyFont="1" applyBorder="1" applyAlignment="1">
      <alignment horizontal="right"/>
    </xf>
    <xf numFmtId="172" fontId="15" fillId="0" borderId="88" xfId="0" applyNumberFormat="1" applyFont="1" applyFill="1" applyBorder="1" applyAlignment="1">
      <alignment horizontal="right"/>
    </xf>
    <xf numFmtId="172" fontId="11" fillId="0" borderId="35" xfId="0" applyNumberFormat="1" applyFont="1" applyBorder="1" applyAlignment="1">
      <alignment horizontal="right"/>
    </xf>
    <xf numFmtId="172" fontId="11" fillId="0" borderId="49" xfId="0" applyNumberFormat="1" applyFont="1" applyBorder="1" applyAlignment="1">
      <alignment horizontal="right"/>
    </xf>
    <xf numFmtId="172" fontId="11" fillId="0" borderId="88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172" fontId="1" fillId="0" borderId="58" xfId="0" applyNumberFormat="1" applyFont="1" applyFill="1" applyBorder="1" applyAlignment="1" applyProtection="1">
      <alignment horizontal="left"/>
      <protection/>
    </xf>
    <xf numFmtId="172" fontId="29" fillId="0" borderId="0" xfId="0" applyNumberFormat="1" applyFont="1" applyAlignment="1">
      <alignment/>
    </xf>
    <xf numFmtId="172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2" fillId="0" borderId="22" xfId="0" applyNumberFormat="1" applyFont="1" applyFill="1" applyBorder="1" applyAlignment="1">
      <alignment horizontal="center"/>
    </xf>
    <xf numFmtId="174" fontId="2" fillId="0" borderId="88" xfId="58" applyNumberFormat="1" applyFont="1" applyBorder="1" applyAlignment="1" applyProtection="1">
      <alignment horizontal="center" vertical="center"/>
      <protection/>
    </xf>
    <xf numFmtId="2" fontId="2" fillId="0" borderId="58" xfId="0" applyNumberFormat="1" applyFont="1" applyBorder="1" applyAlignment="1">
      <alignment horizontal="right" vertical="top" wrapText="1"/>
    </xf>
    <xf numFmtId="0" fontId="29" fillId="0" borderId="0" xfId="0" applyFont="1" applyAlignment="1">
      <alignment horizontal="centerContinuous" vertical="center"/>
    </xf>
    <xf numFmtId="172" fontId="0" fillId="0" borderId="0" xfId="0" applyNumberFormat="1" applyAlignment="1">
      <alignment/>
    </xf>
    <xf numFmtId="173" fontId="2" fillId="0" borderId="49" xfId="58" applyNumberFormat="1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2" fillId="0" borderId="38" xfId="0" applyFont="1" applyBorder="1" applyAlignment="1">
      <alignment horizontal="center"/>
    </xf>
    <xf numFmtId="0" fontId="2" fillId="0" borderId="53" xfId="0" applyFont="1" applyBorder="1" applyAlignment="1">
      <alignment/>
    </xf>
    <xf numFmtId="174" fontId="15" fillId="0" borderId="38" xfId="0" applyNumberFormat="1" applyFont="1" applyBorder="1" applyAlignment="1" applyProtection="1">
      <alignment horizontal="left" indent="2"/>
      <protection/>
    </xf>
    <xf numFmtId="2" fontId="1" fillId="0" borderId="30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174" fontId="1" fillId="0" borderId="53" xfId="0" applyNumberFormat="1" applyFont="1" applyBorder="1" applyAlignment="1">
      <alignment horizontal="left"/>
    </xf>
    <xf numFmtId="1" fontId="35" fillId="33" borderId="10" xfId="0" applyNumberFormat="1" applyFont="1" applyFill="1" applyBorder="1" applyAlignment="1" applyProtection="1">
      <alignment horizontal="center"/>
      <protection/>
    </xf>
    <xf numFmtId="172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1" fillId="0" borderId="0" xfId="0" applyNumberFormat="1" applyFont="1" applyFill="1" applyBorder="1" applyAlignment="1" applyProtection="1" quotePrefix="1">
      <alignment horizontal="center"/>
      <protection/>
    </xf>
    <xf numFmtId="1" fontId="35" fillId="33" borderId="28" xfId="0" applyNumberFormat="1" applyFont="1" applyFill="1" applyBorder="1" applyAlignment="1" applyProtection="1">
      <alignment horizontal="center"/>
      <protection/>
    </xf>
    <xf numFmtId="1" fontId="35" fillId="33" borderId="63" xfId="0" applyNumberFormat="1" applyFont="1" applyFill="1" applyBorder="1" applyAlignment="1" applyProtection="1">
      <alignment horizontal="center"/>
      <protection/>
    </xf>
    <xf numFmtId="0" fontId="22" fillId="33" borderId="68" xfId="0" applyFont="1" applyFill="1" applyBorder="1" applyAlignment="1">
      <alignment horizontal="center" vertical="center"/>
    </xf>
    <xf numFmtId="172" fontId="12" fillId="0" borderId="46" xfId="0" applyNumberFormat="1" applyFont="1" applyFill="1" applyBorder="1" applyAlignment="1">
      <alignment horizontal="right"/>
    </xf>
    <xf numFmtId="172" fontId="22" fillId="0" borderId="68" xfId="0" applyNumberFormat="1" applyFont="1" applyBorder="1" applyAlignment="1">
      <alignment/>
    </xf>
    <xf numFmtId="183" fontId="12" fillId="0" borderId="35" xfId="0" applyNumberFormat="1" applyFont="1" applyBorder="1" applyAlignment="1">
      <alignment horizontal="center"/>
    </xf>
    <xf numFmtId="183" fontId="22" fillId="0" borderId="66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3" fontId="4" fillId="0" borderId="0" xfId="58" applyFill="1" applyAlignment="1">
      <alignment horizontal="center"/>
      <protection/>
    </xf>
    <xf numFmtId="173" fontId="2" fillId="0" borderId="0" xfId="58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172" fontId="2" fillId="0" borderId="49" xfId="0" applyNumberFormat="1" applyFont="1" applyFill="1" applyBorder="1" applyAlignment="1" applyProtection="1">
      <alignment horizontal="left"/>
      <protection/>
    </xf>
    <xf numFmtId="172" fontId="2" fillId="0" borderId="47" xfId="0" applyNumberFormat="1" applyFont="1" applyFill="1" applyBorder="1" applyAlignment="1" applyProtection="1">
      <alignment horizontal="left"/>
      <protection/>
    </xf>
    <xf numFmtId="172" fontId="2" fillId="0" borderId="57" xfId="0" applyNumberFormat="1" applyFont="1" applyFill="1" applyBorder="1" applyAlignment="1" applyProtection="1">
      <alignment horizontal="left"/>
      <protection/>
    </xf>
    <xf numFmtId="172" fontId="15" fillId="0" borderId="49" xfId="0" applyNumberFormat="1" applyFont="1" applyFill="1" applyBorder="1" applyAlignment="1">
      <alignment/>
    </xf>
    <xf numFmtId="172" fontId="15" fillId="0" borderId="57" xfId="0" applyNumberFormat="1" applyFont="1" applyFill="1" applyBorder="1" applyAlignment="1">
      <alignment/>
    </xf>
    <xf numFmtId="0" fontId="2" fillId="0" borderId="58" xfId="0" applyFont="1" applyBorder="1" applyAlignment="1">
      <alignment vertical="center" wrapText="1"/>
    </xf>
    <xf numFmtId="0" fontId="2" fillId="0" borderId="64" xfId="0" applyFont="1" applyBorder="1" applyAlignment="1">
      <alignment/>
    </xf>
    <xf numFmtId="2" fontId="2" fillId="0" borderId="64" xfId="0" applyNumberFormat="1" applyFont="1" applyBorder="1" applyAlignment="1" quotePrefix="1">
      <alignment horizontal="left"/>
    </xf>
    <xf numFmtId="2" fontId="2" fillId="0" borderId="64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1" fillId="33" borderId="58" xfId="0" applyFont="1" applyFill="1" applyBorder="1" applyAlignment="1">
      <alignment horizontal="center" vertical="center"/>
    </xf>
    <xf numFmtId="172" fontId="13" fillId="0" borderId="49" xfId="0" applyNumberFormat="1" applyFont="1" applyBorder="1" applyAlignment="1">
      <alignment/>
    </xf>
    <xf numFmtId="172" fontId="2" fillId="0" borderId="15" xfId="0" applyNumberFormat="1" applyFont="1" applyBorder="1" applyAlignment="1">
      <alignment horizontal="right"/>
    </xf>
    <xf numFmtId="2" fontId="1" fillId="0" borderId="58" xfId="0" applyNumberFormat="1" applyFont="1" applyBorder="1" applyAlignment="1">
      <alignment horizontal="center"/>
    </xf>
    <xf numFmtId="172" fontId="1" fillId="0" borderId="65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14" xfId="0" applyNumberFormat="1" applyFont="1" applyBorder="1" applyAlignment="1">
      <alignment horizontal="center" vertical="center"/>
    </xf>
    <xf numFmtId="172" fontId="1" fillId="0" borderId="46" xfId="0" applyNumberFormat="1" applyFont="1" applyBorder="1" applyAlignment="1">
      <alignment horizontal="center" vertical="center"/>
    </xf>
    <xf numFmtId="172" fontId="1" fillId="0" borderId="115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/>
    </xf>
    <xf numFmtId="172" fontId="2" fillId="0" borderId="46" xfId="0" applyNumberFormat="1" applyFont="1" applyBorder="1" applyAlignment="1">
      <alignment horizontal="center" vertical="center"/>
    </xf>
    <xf numFmtId="172" fontId="2" fillId="0" borderId="115" xfId="0" applyNumberFormat="1" applyFont="1" applyBorder="1" applyAlignment="1">
      <alignment horizontal="center" vertical="center"/>
    </xf>
    <xf numFmtId="2" fontId="1" fillId="0" borderId="49" xfId="60" applyNumberFormat="1" applyFont="1" applyBorder="1" applyAlignment="1">
      <alignment horizontal="center" vertical="center"/>
      <protection/>
    </xf>
    <xf numFmtId="2" fontId="2" fillId="0" borderId="49" xfId="60" applyNumberFormat="1" applyFont="1" applyBorder="1" applyAlignment="1">
      <alignment horizontal="center" vertical="center"/>
      <protection/>
    </xf>
    <xf numFmtId="2" fontId="2" fillId="0" borderId="60" xfId="0" applyNumberFormat="1" applyFont="1" applyBorder="1" applyAlignment="1">
      <alignment horizontal="center"/>
    </xf>
    <xf numFmtId="172" fontId="2" fillId="0" borderId="61" xfId="0" applyNumberFormat="1" applyFont="1" applyBorder="1" applyAlignment="1">
      <alignment horizontal="center" vertical="center"/>
    </xf>
    <xf numFmtId="172" fontId="2" fillId="0" borderId="116" xfId="0" applyNumberFormat="1" applyFont="1" applyBorder="1" applyAlignment="1">
      <alignment horizontal="center" vertical="center"/>
    </xf>
    <xf numFmtId="172" fontId="2" fillId="0" borderId="117" xfId="0" applyNumberFormat="1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/>
      <protection/>
    </xf>
    <xf numFmtId="172" fontId="2" fillId="0" borderId="4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2" fontId="2" fillId="0" borderId="58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69" xfId="0" applyFont="1" applyBorder="1" applyAlignment="1">
      <alignment horizontal="center"/>
    </xf>
    <xf numFmtId="0" fontId="2" fillId="0" borderId="109" xfId="0" applyFont="1" applyBorder="1" applyAlignment="1">
      <alignment/>
    </xf>
    <xf numFmtId="0" fontId="12" fillId="0" borderId="107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9" fillId="0" borderId="15" xfId="0" applyFont="1" applyBorder="1" applyAlignment="1">
      <alignment/>
    </xf>
    <xf numFmtId="172" fontId="39" fillId="0" borderId="58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/>
    </xf>
    <xf numFmtId="172" fontId="25" fillId="0" borderId="47" xfId="0" applyNumberFormat="1" applyFont="1" applyBorder="1" applyAlignment="1">
      <alignment/>
    </xf>
    <xf numFmtId="172" fontId="25" fillId="0" borderId="49" xfId="0" applyNumberFormat="1" applyFont="1" applyBorder="1" applyAlignment="1">
      <alignment/>
    </xf>
    <xf numFmtId="0" fontId="9" fillId="0" borderId="15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172" fontId="22" fillId="0" borderId="58" xfId="0" applyNumberFormat="1" applyFont="1" applyBorder="1" applyAlignment="1">
      <alignment/>
    </xf>
    <xf numFmtId="172" fontId="22" fillId="0" borderId="47" xfId="0" applyNumberFormat="1" applyFont="1" applyBorder="1" applyAlignment="1">
      <alignment/>
    </xf>
    <xf numFmtId="172" fontId="39" fillId="0" borderId="47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left"/>
      <protection/>
    </xf>
    <xf numFmtId="172" fontId="22" fillId="0" borderId="49" xfId="0" applyNumberFormat="1" applyFont="1" applyBorder="1" applyAlignment="1">
      <alignment/>
    </xf>
    <xf numFmtId="172" fontId="39" fillId="0" borderId="4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22" fillId="0" borderId="67" xfId="0" applyFont="1" applyBorder="1" applyAlignment="1">
      <alignment/>
    </xf>
    <xf numFmtId="172" fontId="39" fillId="0" borderId="67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2" fontId="12" fillId="0" borderId="67" xfId="0" applyNumberFormat="1" applyFont="1" applyBorder="1" applyAlignment="1">
      <alignment/>
    </xf>
    <xf numFmtId="0" fontId="22" fillId="33" borderId="67" xfId="0" applyFont="1" applyFill="1" applyBorder="1" applyAlignment="1" applyProtection="1">
      <alignment horizontal="center"/>
      <protection locked="0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/>
    </xf>
    <xf numFmtId="172" fontId="2" fillId="0" borderId="47" xfId="0" applyNumberFormat="1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172" fontId="1" fillId="0" borderId="49" xfId="0" applyNumberFormat="1" applyFont="1" applyFill="1" applyBorder="1" applyAlignment="1">
      <alignment/>
    </xf>
    <xf numFmtId="0" fontId="1" fillId="0" borderId="49" xfId="0" applyFont="1" applyFill="1" applyBorder="1" applyAlignment="1">
      <alignment/>
    </xf>
    <xf numFmtId="172" fontId="2" fillId="0" borderId="5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32" fillId="0" borderId="12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46" xfId="0" applyFont="1" applyBorder="1" applyAlignment="1">
      <alignment horizontal="centerContinuous"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2" fillId="33" borderId="69" xfId="0" applyFont="1" applyFill="1" applyBorder="1" applyAlignment="1">
      <alignment horizontal="left" vertical="center"/>
    </xf>
    <xf numFmtId="0" fontId="1" fillId="33" borderId="65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33" borderId="15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  <protection/>
    </xf>
    <xf numFmtId="0" fontId="1" fillId="0" borderId="29" xfId="0" applyFont="1" applyBorder="1" applyAlignment="1">
      <alignment horizontal="left" indent="1"/>
    </xf>
    <xf numFmtId="172" fontId="1" fillId="0" borderId="58" xfId="0" applyNumberFormat="1" applyFont="1" applyBorder="1" applyAlignment="1">
      <alignment vertical="center"/>
    </xf>
    <xf numFmtId="172" fontId="1" fillId="0" borderId="23" xfId="0" applyNumberFormat="1" applyFont="1" applyBorder="1" applyAlignment="1" applyProtection="1">
      <alignment horizontal="center" vertical="center"/>
      <protection/>
    </xf>
    <xf numFmtId="172" fontId="2" fillId="0" borderId="49" xfId="0" applyNumberFormat="1" applyFont="1" applyBorder="1" applyAlignment="1">
      <alignment vertical="center"/>
    </xf>
    <xf numFmtId="172" fontId="1" fillId="0" borderId="22" xfId="0" applyNumberFormat="1" applyFont="1" applyBorder="1" applyAlignment="1" applyProtection="1">
      <alignment horizontal="center" vertical="center"/>
      <protection/>
    </xf>
    <xf numFmtId="172" fontId="2" fillId="0" borderId="22" xfId="0" applyNumberFormat="1" applyFont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>
      <alignment vertical="center"/>
    </xf>
    <xf numFmtId="0" fontId="1" fillId="0" borderId="29" xfId="0" applyFont="1" applyBorder="1" applyAlignment="1">
      <alignment/>
    </xf>
    <xf numFmtId="172" fontId="2" fillId="0" borderId="22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left" indent="1"/>
    </xf>
    <xf numFmtId="172" fontId="2" fillId="0" borderId="57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63" xfId="0" applyNumberFormat="1" applyFont="1" applyBorder="1" applyAlignment="1">
      <alignment horizontal="center" vertical="center"/>
    </xf>
    <xf numFmtId="2" fontId="2" fillId="0" borderId="118" xfId="0" applyNumberFormat="1" applyFont="1" applyBorder="1" applyAlignment="1">
      <alignment/>
    </xf>
    <xf numFmtId="172" fontId="2" fillId="0" borderId="60" xfId="0" applyNumberFormat="1" applyFont="1" applyBorder="1" applyAlignment="1">
      <alignment vertical="center"/>
    </xf>
    <xf numFmtId="172" fontId="2" fillId="0" borderId="61" xfId="0" applyNumberFormat="1" applyFont="1" applyBorder="1" applyAlignment="1">
      <alignment vertical="center"/>
    </xf>
    <xf numFmtId="172" fontId="2" fillId="0" borderId="119" xfId="0" applyNumberFormat="1" applyFont="1" applyBorder="1" applyAlignment="1">
      <alignment vertical="center"/>
    </xf>
    <xf numFmtId="172" fontId="2" fillId="0" borderId="120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/>
    </xf>
    <xf numFmtId="0" fontId="2" fillId="0" borderId="96" xfId="0" applyFont="1" applyBorder="1" applyAlignment="1">
      <alignment/>
    </xf>
    <xf numFmtId="172" fontId="2" fillId="0" borderId="11" xfId="0" applyNumberFormat="1" applyFont="1" applyBorder="1" applyAlignment="1">
      <alignment vertical="center"/>
    </xf>
    <xf numFmtId="2" fontId="2" fillId="0" borderId="57" xfId="0" applyNumberFormat="1" applyFont="1" applyBorder="1" applyAlignment="1" quotePrefix="1">
      <alignment horizontal="center" vertical="center"/>
    </xf>
    <xf numFmtId="172" fontId="2" fillId="0" borderId="63" xfId="0" applyNumberFormat="1" applyFont="1" applyBorder="1" applyAlignment="1" applyProtection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2" fontId="2" fillId="0" borderId="28" xfId="0" applyNumberFormat="1" applyFont="1" applyBorder="1" applyAlignment="1" quotePrefix="1">
      <alignment horizontal="left"/>
    </xf>
    <xf numFmtId="2" fontId="2" fillId="0" borderId="96" xfId="0" applyNumberFormat="1" applyFont="1" applyBorder="1" applyAlignment="1">
      <alignment/>
    </xf>
    <xf numFmtId="2" fontId="2" fillId="0" borderId="47" xfId="0" applyNumberFormat="1" applyFont="1" applyBorder="1" applyAlignment="1">
      <alignment horizontal="center" vertical="center"/>
    </xf>
    <xf numFmtId="172" fontId="2" fillId="0" borderId="47" xfId="0" applyNumberFormat="1" applyFont="1" applyBorder="1" applyAlignment="1">
      <alignment vertical="center"/>
    </xf>
    <xf numFmtId="172" fontId="2" fillId="0" borderId="48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/>
    </xf>
    <xf numFmtId="0" fontId="41" fillId="0" borderId="23" xfId="0" applyFont="1" applyBorder="1" applyAlignment="1">
      <alignment/>
    </xf>
    <xf numFmtId="2" fontId="1" fillId="0" borderId="57" xfId="0" applyNumberFormat="1" applyFont="1" applyBorder="1" applyAlignment="1" quotePrefix="1">
      <alignment horizontal="center"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horizontal="center" vertical="center"/>
      <protection/>
    </xf>
    <xf numFmtId="172" fontId="1" fillId="0" borderId="63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2" fontId="2" fillId="0" borderId="30" xfId="0" applyNumberFormat="1" applyFont="1" applyBorder="1" applyAlignment="1">
      <alignment/>
    </xf>
    <xf numFmtId="172" fontId="2" fillId="0" borderId="67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2" fontId="2" fillId="0" borderId="24" xfId="0" applyNumberFormat="1" applyFont="1" applyBorder="1" applyAlignment="1" applyProtection="1">
      <alignment horizontal="center" vertical="center"/>
      <protection/>
    </xf>
    <xf numFmtId="172" fontId="2" fillId="0" borderId="26" xfId="0" applyNumberFormat="1" applyFont="1" applyBorder="1" applyAlignment="1" applyProtection="1">
      <alignment horizontal="center" vertical="center"/>
      <protection/>
    </xf>
    <xf numFmtId="0" fontId="1" fillId="33" borderId="121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2" fillId="33" borderId="86" xfId="0" applyFont="1" applyFill="1" applyBorder="1" applyAlignment="1">
      <alignment horizontal="center" vertical="center"/>
    </xf>
    <xf numFmtId="0" fontId="22" fillId="33" borderId="107" xfId="0" applyFont="1" applyFill="1" applyBorder="1" applyAlignment="1" applyProtection="1">
      <alignment horizontal="center" vertical="center"/>
      <protection/>
    </xf>
    <xf numFmtId="0" fontId="22" fillId="33" borderId="113" xfId="0" applyFont="1" applyFill="1" applyBorder="1" applyAlignment="1">
      <alignment vertical="center"/>
    </xf>
    <xf numFmtId="0" fontId="22" fillId="33" borderId="110" xfId="0" applyFont="1" applyFill="1" applyBorder="1" applyAlignment="1">
      <alignment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 horizontal="center" vertical="center"/>
      <protection/>
    </xf>
    <xf numFmtId="0" fontId="22" fillId="33" borderId="64" xfId="0" applyFont="1" applyFill="1" applyBorder="1" applyAlignment="1">
      <alignment horizontal="center" vertical="center"/>
    </xf>
    <xf numFmtId="0" fontId="22" fillId="33" borderId="15" xfId="0" applyFont="1" applyFill="1" applyBorder="1" applyAlignment="1" applyProtection="1">
      <alignment horizontal="center" vertical="center"/>
      <protection/>
    </xf>
    <xf numFmtId="0" fontId="22" fillId="33" borderId="65" xfId="0" applyFont="1" applyFill="1" applyBorder="1" applyAlignment="1" applyProtection="1">
      <alignment horizontal="center" vertical="center"/>
      <protection/>
    </xf>
    <xf numFmtId="0" fontId="22" fillId="33" borderId="58" xfId="0" applyFont="1" applyFill="1" applyBorder="1" applyAlignment="1" applyProtection="1">
      <alignment horizontal="center" vertical="center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2" fillId="33" borderId="63" xfId="0" applyFont="1" applyFill="1" applyBorder="1" applyAlignment="1" applyProtection="1">
      <alignment horizontal="center" vertical="center"/>
      <protection/>
    </xf>
    <xf numFmtId="0" fontId="22" fillId="33" borderId="69" xfId="0" applyFont="1" applyFill="1" applyBorder="1" applyAlignment="1">
      <alignment horizontal="center" vertical="center"/>
    </xf>
    <xf numFmtId="0" fontId="22" fillId="33" borderId="71" xfId="0" applyFont="1" applyFill="1" applyBorder="1" applyAlignment="1">
      <alignment horizontal="center"/>
    </xf>
    <xf numFmtId="0" fontId="22" fillId="33" borderId="70" xfId="0" applyFont="1" applyFill="1" applyBorder="1" applyAlignment="1">
      <alignment horizontal="center"/>
    </xf>
    <xf numFmtId="0" fontId="22" fillId="33" borderId="8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2" fillId="33" borderId="57" xfId="0" applyFont="1" applyFill="1" applyBorder="1" applyAlignment="1">
      <alignment horizontal="center"/>
    </xf>
    <xf numFmtId="0" fontId="22" fillId="33" borderId="4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22" fillId="33" borderId="47" xfId="0" applyFont="1" applyFill="1" applyBorder="1" applyAlignment="1">
      <alignment horizontal="center"/>
    </xf>
    <xf numFmtId="0" fontId="22" fillId="33" borderId="54" xfId="0" applyFont="1" applyFill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29" xfId="0" applyFont="1" applyBorder="1" applyAlignment="1">
      <alignment horizontal="left" vertical="center" inden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48" xfId="0" applyNumberFormat="1" applyFont="1" applyBorder="1" applyAlignment="1">
      <alignment horizontal="center" vertical="center"/>
    </xf>
    <xf numFmtId="172" fontId="1" fillId="0" borderId="5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34" borderId="27" xfId="0" applyFont="1" applyFill="1" applyBorder="1" applyAlignment="1">
      <alignment horizontal="left" vertical="center" indent="1"/>
    </xf>
    <xf numFmtId="172" fontId="1" fillId="0" borderId="1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48" xfId="0" applyNumberFormat="1" applyFont="1" applyBorder="1" applyAlignment="1">
      <alignment horizontal="center" vertical="center"/>
    </xf>
    <xf numFmtId="172" fontId="2" fillId="0" borderId="54" xfId="0" applyNumberFormat="1" applyFont="1" applyBorder="1" applyAlignment="1">
      <alignment horizontal="center" vertical="center"/>
    </xf>
    <xf numFmtId="172" fontId="2" fillId="0" borderId="74" xfId="0" applyNumberFormat="1" applyFont="1" applyBorder="1" applyAlignment="1">
      <alignment horizontal="center" vertical="center"/>
    </xf>
    <xf numFmtId="2" fontId="2" fillId="0" borderId="85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93" xfId="0" applyNumberFormat="1" applyFont="1" applyBorder="1" applyAlignment="1">
      <alignment horizontal="center" vertical="center"/>
    </xf>
    <xf numFmtId="2" fontId="2" fillId="0" borderId="118" xfId="0" applyNumberFormat="1" applyFont="1" applyBorder="1" applyAlignment="1">
      <alignment vertical="center"/>
    </xf>
    <xf numFmtId="172" fontId="2" fillId="0" borderId="1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2" fontId="2" fillId="0" borderId="49" xfId="0" applyNumberFormat="1" applyFont="1" applyBorder="1" applyAlignment="1">
      <alignment horizontal="center" vertical="center"/>
    </xf>
    <xf numFmtId="172" fontId="2" fillId="0" borderId="47" xfId="0" applyNumberFormat="1" applyFont="1" applyBorder="1" applyAlignment="1">
      <alignment horizontal="center" vertical="center"/>
    </xf>
    <xf numFmtId="172" fontId="2" fillId="0" borderId="60" xfId="0" applyNumberFormat="1" applyFont="1" applyBorder="1" applyAlignment="1">
      <alignment horizontal="center" vertical="center"/>
    </xf>
    <xf numFmtId="172" fontId="2" fillId="0" borderId="5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6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42" fillId="0" borderId="0" xfId="0" applyNumberFormat="1" applyFont="1" applyAlignment="1" quotePrefix="1">
      <alignment horizontal="left"/>
    </xf>
    <xf numFmtId="0" fontId="22" fillId="33" borderId="49" xfId="0" applyFont="1" applyFill="1" applyBorder="1" applyAlignment="1">
      <alignment horizontal="center"/>
    </xf>
    <xf numFmtId="0" fontId="1" fillId="0" borderId="122" xfId="0" applyFont="1" applyBorder="1" applyAlignment="1">
      <alignment vertical="center"/>
    </xf>
    <xf numFmtId="2" fontId="1" fillId="0" borderId="58" xfId="0" applyNumberFormat="1" applyFont="1" applyBorder="1" applyAlignment="1">
      <alignment horizontal="center" vertical="center"/>
    </xf>
    <xf numFmtId="172" fontId="2" fillId="0" borderId="65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1" fillId="0" borderId="1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2" fontId="23" fillId="0" borderId="4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2"/>
    </xf>
    <xf numFmtId="172" fontId="1" fillId="0" borderId="12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25" xfId="0" applyFont="1" applyBorder="1" applyAlignment="1">
      <alignment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58" xfId="0" applyFont="1" applyFill="1" applyBorder="1" applyAlignment="1" quotePrefix="1">
      <alignment horizontal="center" vertical="center"/>
    </xf>
    <xf numFmtId="0" fontId="1" fillId="33" borderId="12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3" borderId="9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172" fontId="9" fillId="0" borderId="93" xfId="0" applyNumberFormat="1" applyFont="1" applyBorder="1" applyAlignment="1">
      <alignment horizontal="right" vertical="center"/>
    </xf>
    <xf numFmtId="172" fontId="9" fillId="0" borderId="11" xfId="0" applyNumberFormat="1" applyFont="1" applyBorder="1" applyAlignment="1">
      <alignment horizontal="right" vertical="center"/>
    </xf>
    <xf numFmtId="172" fontId="9" fillId="0" borderId="48" xfId="0" applyNumberFormat="1" applyFont="1" applyBorder="1" applyAlignment="1">
      <alignment horizontal="right" vertical="center"/>
    </xf>
    <xf numFmtId="172" fontId="9" fillId="0" borderId="6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0" fontId="1" fillId="33" borderId="49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59" applyFont="1">
      <alignment/>
      <protection/>
    </xf>
    <xf numFmtId="172" fontId="1" fillId="0" borderId="0" xfId="0" applyNumberFormat="1" applyFont="1" applyAlignment="1">
      <alignment horizontal="center"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33" borderId="128" xfId="0" applyFont="1" applyFill="1" applyBorder="1" applyAlignment="1">
      <alignment horizontal="left" vertical="center"/>
    </xf>
    <xf numFmtId="0" fontId="1" fillId="33" borderId="126" xfId="0" applyFont="1" applyFill="1" applyBorder="1" applyAlignment="1">
      <alignment horizontal="center"/>
    </xf>
    <xf numFmtId="0" fontId="1" fillId="33" borderId="121" xfId="0" applyFont="1" applyFill="1" applyBorder="1" applyAlignment="1">
      <alignment horizontal="center"/>
    </xf>
    <xf numFmtId="0" fontId="1" fillId="33" borderId="12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27" xfId="0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2" fillId="0" borderId="13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29" xfId="0" applyFont="1" applyBorder="1" applyAlignment="1">
      <alignment/>
    </xf>
    <xf numFmtId="0" fontId="1" fillId="0" borderId="129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31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lef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29" fillId="33" borderId="47" xfId="0" applyFont="1" applyFill="1" applyBorder="1" applyAlignment="1">
      <alignment horizontal="center"/>
    </xf>
    <xf numFmtId="0" fontId="29" fillId="33" borderId="93" xfId="0" applyFont="1" applyFill="1" applyBorder="1" applyAlignment="1">
      <alignment horizontal="center"/>
    </xf>
    <xf numFmtId="0" fontId="29" fillId="33" borderId="48" xfId="0" applyFont="1" applyFill="1" applyBorder="1" applyAlignment="1">
      <alignment horizontal="center"/>
    </xf>
    <xf numFmtId="0" fontId="29" fillId="33" borderId="5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1" fontId="1" fillId="33" borderId="23" xfId="0" applyNumberFormat="1" applyFont="1" applyFill="1" applyBorder="1" applyAlignment="1" quotePrefix="1">
      <alignment horizontal="center"/>
    </xf>
    <xf numFmtId="0" fontId="1" fillId="0" borderId="8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1" fillId="0" borderId="132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133" xfId="0" applyNumberFormat="1" applyFont="1" applyBorder="1" applyAlignment="1">
      <alignment horizontal="center"/>
    </xf>
    <xf numFmtId="172" fontId="1" fillId="0" borderId="134" xfId="0" applyNumberFormat="1" applyFont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horizontal="center"/>
    </xf>
    <xf numFmtId="1" fontId="1" fillId="33" borderId="59" xfId="0" applyNumberFormat="1" applyFont="1" applyFill="1" applyBorder="1" applyAlignment="1">
      <alignment/>
    </xf>
    <xf numFmtId="1" fontId="1" fillId="33" borderId="87" xfId="0" applyNumberFormat="1" applyFont="1" applyFill="1" applyBorder="1" applyAlignment="1">
      <alignment/>
    </xf>
    <xf numFmtId="172" fontId="1" fillId="33" borderId="30" xfId="0" applyNumberFormat="1" applyFont="1" applyFill="1" applyBorder="1" applyAlignment="1">
      <alignment horizontal="center"/>
    </xf>
    <xf numFmtId="172" fontId="1" fillId="33" borderId="74" xfId="0" applyNumberFormat="1" applyFont="1" applyFill="1" applyBorder="1" applyAlignment="1">
      <alignment horizontal="center"/>
    </xf>
    <xf numFmtId="172" fontId="2" fillId="0" borderId="93" xfId="0" applyNumberFormat="1" applyFont="1" applyBorder="1" applyAlignment="1">
      <alignment/>
    </xf>
    <xf numFmtId="172" fontId="2" fillId="0" borderId="74" xfId="0" applyNumberFormat="1" applyFont="1" applyBorder="1" applyAlignment="1">
      <alignment/>
    </xf>
    <xf numFmtId="0" fontId="2" fillId="0" borderId="87" xfId="0" applyFont="1" applyFill="1" applyBorder="1" applyAlignment="1">
      <alignment/>
    </xf>
    <xf numFmtId="172" fontId="1" fillId="33" borderId="87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97" xfId="0" applyNumberFormat="1" applyFont="1" applyBorder="1" applyAlignment="1">
      <alignment/>
    </xf>
    <xf numFmtId="172" fontId="2" fillId="0" borderId="113" xfId="0" applyNumberFormat="1" applyFont="1" applyBorder="1" applyAlignment="1">
      <alignment/>
    </xf>
    <xf numFmtId="172" fontId="2" fillId="0" borderId="109" xfId="0" applyNumberFormat="1" applyFont="1" applyBorder="1" applyAlignment="1">
      <alignment/>
    </xf>
    <xf numFmtId="172" fontId="2" fillId="0" borderId="110" xfId="0" applyNumberFormat="1" applyFont="1" applyBorder="1" applyAlignment="1">
      <alignment horizontal="center"/>
    </xf>
    <xf numFmtId="0" fontId="2" fillId="0" borderId="46" xfId="0" applyFont="1" applyFill="1" applyBorder="1" applyAlignment="1" quotePrefix="1">
      <alignment horizontal="left"/>
    </xf>
    <xf numFmtId="0" fontId="2" fillId="0" borderId="46" xfId="0" applyFont="1" applyFill="1" applyBorder="1" applyAlignment="1" quotePrefix="1">
      <alignment/>
    </xf>
    <xf numFmtId="172" fontId="1" fillId="0" borderId="0" xfId="0" applyNumberFormat="1" applyFont="1" applyFill="1" applyBorder="1" applyAlignment="1">
      <alignment horizontal="center"/>
    </xf>
    <xf numFmtId="174" fontId="1" fillId="0" borderId="93" xfId="0" applyNumberFormat="1" applyFont="1" applyFill="1" applyBorder="1" applyAlignment="1" applyProtection="1">
      <alignment horizontal="right" vertical="center"/>
      <protection/>
    </xf>
    <xf numFmtId="174" fontId="1" fillId="0" borderId="48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Fill="1" applyBorder="1" applyAlignment="1" applyProtection="1">
      <alignment horizontal="right" vertical="center"/>
      <protection/>
    </xf>
    <xf numFmtId="174" fontId="1" fillId="0" borderId="48" xfId="0" applyNumberFormat="1" applyFont="1" applyBorder="1" applyAlignment="1">
      <alignment horizontal="right"/>
    </xf>
    <xf numFmtId="174" fontId="2" fillId="0" borderId="46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Border="1" applyAlignment="1">
      <alignment horizontal="right"/>
    </xf>
    <xf numFmtId="174" fontId="2" fillId="0" borderId="74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Fill="1" applyBorder="1" applyAlignment="1" applyProtection="1">
      <alignment horizontal="right" vertical="center"/>
      <protection/>
    </xf>
    <xf numFmtId="174" fontId="2" fillId="0" borderId="13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Border="1" applyAlignment="1">
      <alignment horizontal="right"/>
    </xf>
    <xf numFmtId="174" fontId="1" fillId="0" borderId="46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174" fontId="1" fillId="0" borderId="12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>
      <alignment horizontal="right"/>
    </xf>
    <xf numFmtId="174" fontId="2" fillId="0" borderId="93" xfId="0" applyNumberFormat="1" applyFont="1" applyFill="1" applyBorder="1" applyAlignment="1" applyProtection="1">
      <alignment horizontal="right" vertical="center"/>
      <protection/>
    </xf>
    <xf numFmtId="174" fontId="2" fillId="0" borderId="48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Fill="1" applyBorder="1" applyAlignment="1" applyProtection="1">
      <alignment horizontal="right" vertical="center"/>
      <protection/>
    </xf>
    <xf numFmtId="174" fontId="2" fillId="0" borderId="48" xfId="0" applyNumberFormat="1" applyFont="1" applyBorder="1" applyAlignment="1">
      <alignment horizontal="right"/>
    </xf>
    <xf numFmtId="174" fontId="1" fillId="0" borderId="65" xfId="0" applyNumberFormat="1" applyFont="1" applyFill="1" applyBorder="1" applyAlignment="1" applyProtection="1">
      <alignment horizontal="right" vertical="center"/>
      <protection/>
    </xf>
    <xf numFmtId="174" fontId="1" fillId="0" borderId="14" xfId="0" applyNumberFormat="1" applyFont="1" applyBorder="1" applyAlignment="1">
      <alignment horizontal="right"/>
    </xf>
    <xf numFmtId="174" fontId="1" fillId="0" borderId="15" xfId="0" applyNumberFormat="1" applyFont="1" applyFill="1" applyBorder="1" applyAlignment="1" applyProtection="1">
      <alignment horizontal="right" vertical="center"/>
      <protection/>
    </xf>
    <xf numFmtId="174" fontId="1" fillId="0" borderId="65" xfId="0" applyNumberFormat="1" applyFont="1" applyBorder="1" applyAlignment="1">
      <alignment horizontal="right"/>
    </xf>
    <xf numFmtId="0" fontId="23" fillId="0" borderId="0" xfId="0" applyFont="1" applyAlignment="1">
      <alignment/>
    </xf>
    <xf numFmtId="172" fontId="23" fillId="0" borderId="0" xfId="0" applyNumberFormat="1" applyFont="1" applyAlignment="1">
      <alignment/>
    </xf>
    <xf numFmtId="172" fontId="2" fillId="0" borderId="65" xfId="0" applyNumberFormat="1" applyFont="1" applyBorder="1" applyAlignment="1">
      <alignment/>
    </xf>
    <xf numFmtId="2" fontId="0" fillId="0" borderId="0" xfId="0" applyNumberFormat="1" applyAlignment="1">
      <alignment/>
    </xf>
    <xf numFmtId="172" fontId="2" fillId="0" borderId="93" xfId="0" applyNumberFormat="1" applyFont="1" applyFill="1" applyBorder="1" applyAlignment="1">
      <alignment/>
    </xf>
    <xf numFmtId="172" fontId="1" fillId="0" borderId="47" xfId="0" applyNumberFormat="1" applyFont="1" applyFill="1" applyBorder="1" applyAlignment="1" applyProtection="1">
      <alignment horizontal="left"/>
      <protection/>
    </xf>
    <xf numFmtId="172" fontId="1" fillId="0" borderId="49" xfId="0" applyNumberFormat="1" applyFont="1" applyFill="1" applyBorder="1" applyAlignment="1" applyProtection="1">
      <alignment horizontal="left"/>
      <protection/>
    </xf>
    <xf numFmtId="172" fontId="2" fillId="0" borderId="46" xfId="42" applyNumberFormat="1" applyFont="1" applyFill="1" applyBorder="1" applyAlignment="1">
      <alignment/>
    </xf>
    <xf numFmtId="172" fontId="2" fillId="0" borderId="93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172" fontId="2" fillId="0" borderId="74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12" xfId="42" applyNumberFormat="1" applyFont="1" applyFill="1" applyBorder="1" applyAlignment="1">
      <alignment/>
    </xf>
    <xf numFmtId="172" fontId="2" fillId="0" borderId="47" xfId="42" applyNumberFormat="1" applyFont="1" applyFill="1" applyBorder="1" applyAlignment="1">
      <alignment/>
    </xf>
    <xf numFmtId="172" fontId="2" fillId="0" borderId="49" xfId="42" applyNumberFormat="1" applyFont="1" applyFill="1" applyBorder="1" applyAlignment="1">
      <alignment/>
    </xf>
    <xf numFmtId="172" fontId="2" fillId="0" borderId="57" xfId="42" applyNumberFormat="1" applyFont="1" applyFill="1" applyBorder="1" applyAlignment="1">
      <alignment/>
    </xf>
    <xf numFmtId="172" fontId="1" fillId="0" borderId="15" xfId="42" applyNumberFormat="1" applyFont="1" applyFill="1" applyBorder="1" applyAlignment="1">
      <alignment/>
    </xf>
    <xf numFmtId="172" fontId="1" fillId="0" borderId="65" xfId="42" applyNumberFormat="1" applyFont="1" applyFill="1" applyBorder="1" applyAlignment="1">
      <alignment/>
    </xf>
    <xf numFmtId="2" fontId="1" fillId="0" borderId="15" xfId="42" applyNumberFormat="1" applyFont="1" applyFill="1" applyBorder="1" applyAlignment="1">
      <alignment/>
    </xf>
    <xf numFmtId="2" fontId="2" fillId="0" borderId="58" xfId="42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horizontal="left"/>
      <protection/>
    </xf>
    <xf numFmtId="0" fontId="1" fillId="0" borderId="93" xfId="0" applyFont="1" applyFill="1" applyBorder="1" applyAlignment="1">
      <alignment horizontal="centerContinuous"/>
    </xf>
    <xf numFmtId="0" fontId="2" fillId="0" borderId="48" xfId="0" applyFont="1" applyFill="1" applyBorder="1" applyAlignment="1">
      <alignment horizontal="centerContinuous"/>
    </xf>
    <xf numFmtId="0" fontId="2" fillId="0" borderId="48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1" fillId="0" borderId="0" xfId="0" applyFont="1" applyFill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57" xfId="0" applyNumberFormat="1" applyFont="1" applyFill="1" applyBorder="1" applyAlignment="1">
      <alignment/>
    </xf>
    <xf numFmtId="0" fontId="2" fillId="0" borderId="58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1" fontId="1" fillId="0" borderId="47" xfId="0" applyNumberFormat="1" applyFont="1" applyFill="1" applyBorder="1" applyAlignment="1">
      <alignment horizontal="center"/>
    </xf>
    <xf numFmtId="0" fontId="15" fillId="0" borderId="58" xfId="0" applyFont="1" applyFill="1" applyBorder="1" applyAlignment="1">
      <alignment/>
    </xf>
    <xf numFmtId="172" fontId="15" fillId="0" borderId="58" xfId="0" applyNumberFormat="1" applyFont="1" applyFill="1" applyBorder="1" applyAlignment="1">
      <alignment/>
    </xf>
    <xf numFmtId="172" fontId="15" fillId="0" borderId="65" xfId="0" applyNumberFormat="1" applyFont="1" applyFill="1" applyBorder="1" applyAlignment="1">
      <alignment/>
    </xf>
    <xf numFmtId="0" fontId="15" fillId="0" borderId="93" xfId="0" applyFont="1" applyFill="1" applyBorder="1" applyAlignment="1">
      <alignment/>
    </xf>
    <xf numFmtId="172" fontId="15" fillId="0" borderId="47" xfId="0" applyNumberFormat="1" applyFont="1" applyFill="1" applyBorder="1" applyAlignment="1">
      <alignment/>
    </xf>
    <xf numFmtId="172" fontId="15" fillId="0" borderId="93" xfId="0" applyNumberFormat="1" applyFont="1" applyFill="1" applyBorder="1" applyAlignment="1">
      <alignment/>
    </xf>
    <xf numFmtId="0" fontId="15" fillId="0" borderId="74" xfId="0" applyFont="1" applyFill="1" applyBorder="1" applyAlignment="1">
      <alignment/>
    </xf>
    <xf numFmtId="172" fontId="15" fillId="0" borderId="74" xfId="0" applyNumberFormat="1" applyFont="1" applyFill="1" applyBorder="1" applyAlignment="1">
      <alignment/>
    </xf>
    <xf numFmtId="0" fontId="15" fillId="0" borderId="46" xfId="0" applyFont="1" applyFill="1" applyBorder="1" applyAlignment="1">
      <alignment/>
    </xf>
    <xf numFmtId="172" fontId="15" fillId="0" borderId="46" xfId="0" applyNumberFormat="1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172" fontId="11" fillId="0" borderId="58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/>
    </xf>
    <xf numFmtId="172" fontId="12" fillId="0" borderId="0" xfId="42" applyNumberFormat="1" applyFont="1" applyFill="1" applyBorder="1" applyAlignment="1">
      <alignment/>
    </xf>
    <xf numFmtId="172" fontId="11" fillId="0" borderId="93" xfId="0" applyNumberFormat="1" applyFont="1" applyFill="1" applyBorder="1" applyAlignment="1">
      <alignment/>
    </xf>
    <xf numFmtId="172" fontId="1" fillId="0" borderId="93" xfId="0" applyNumberFormat="1" applyFont="1" applyFill="1" applyBorder="1" applyAlignment="1">
      <alignment horizontal="center" vertical="center"/>
    </xf>
    <xf numFmtId="172" fontId="1" fillId="0" borderId="47" xfId="0" applyNumberFormat="1" applyFont="1" applyFill="1" applyBorder="1" applyAlignment="1">
      <alignment horizontal="center" vertical="center"/>
    </xf>
    <xf numFmtId="172" fontId="38" fillId="0" borderId="0" xfId="0" applyNumberFormat="1" applyFont="1" applyFill="1" applyBorder="1" applyAlignment="1">
      <alignment/>
    </xf>
    <xf numFmtId="172" fontId="36" fillId="0" borderId="46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72" fontId="11" fillId="0" borderId="74" xfId="0" applyNumberFormat="1" applyFont="1" applyFill="1" applyBorder="1" applyAlignment="1">
      <alignment/>
    </xf>
    <xf numFmtId="172" fontId="1" fillId="0" borderId="74" xfId="0" applyNumberFormat="1" applyFont="1" applyFill="1" applyBorder="1" applyAlignment="1">
      <alignment horizontal="center" vertical="center"/>
    </xf>
    <xf numFmtId="172" fontId="1" fillId="0" borderId="57" xfId="42" applyNumberFormat="1" applyFont="1" applyFill="1" applyBorder="1" applyAlignment="1">
      <alignment horizontal="center" vertical="center"/>
    </xf>
    <xf numFmtId="172" fontId="36" fillId="0" borderId="58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/>
    </xf>
    <xf numFmtId="172" fontId="36" fillId="0" borderId="58" xfId="0" applyNumberFormat="1" applyFont="1" applyFill="1" applyBorder="1" applyAlignment="1">
      <alignment/>
    </xf>
    <xf numFmtId="172" fontId="36" fillId="0" borderId="57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21" fillId="0" borderId="47" xfId="0" applyNumberFormat="1" applyFont="1" applyFill="1" applyBorder="1" applyAlignment="1">
      <alignment/>
    </xf>
    <xf numFmtId="172" fontId="21" fillId="0" borderId="49" xfId="0" applyNumberFormat="1" applyFont="1" applyFill="1" applyBorder="1" applyAlignment="1">
      <alignment/>
    </xf>
    <xf numFmtId="172" fontId="21" fillId="0" borderId="57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2" fontId="12" fillId="0" borderId="49" xfId="0" applyNumberFormat="1" applyFont="1" applyFill="1" applyBorder="1" applyAlignment="1">
      <alignment/>
    </xf>
    <xf numFmtId="172" fontId="12" fillId="0" borderId="57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54" xfId="0" applyFont="1" applyFill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2" fillId="0" borderId="59" xfId="0" applyNumberFormat="1" applyFont="1" applyFill="1" applyBorder="1" applyAlignment="1">
      <alignment/>
    </xf>
    <xf numFmtId="43" fontId="2" fillId="0" borderId="73" xfId="0" applyNumberFormat="1" applyFont="1" applyFill="1" applyBorder="1" applyAlignment="1">
      <alignment horizontal="left"/>
    </xf>
    <xf numFmtId="43" fontId="2" fillId="0" borderId="27" xfId="0" applyNumberFormat="1" applyFont="1" applyFill="1" applyBorder="1" applyAlignment="1">
      <alignment/>
    </xf>
    <xf numFmtId="185" fontId="2" fillId="0" borderId="0" xfId="0" applyNumberFormat="1" applyFont="1" applyBorder="1" applyAlignment="1">
      <alignment/>
    </xf>
    <xf numFmtId="43" fontId="22" fillId="0" borderId="3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6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7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172" fontId="45" fillId="0" borderId="58" xfId="0" applyNumberFormat="1" applyFont="1" applyBorder="1" applyAlignment="1">
      <alignment/>
    </xf>
    <xf numFmtId="172" fontId="29" fillId="0" borderId="84" xfId="0" applyNumberFormat="1" applyFont="1" applyBorder="1" applyAlignment="1">
      <alignment/>
    </xf>
    <xf numFmtId="172" fontId="46" fillId="0" borderId="47" xfId="0" applyNumberFormat="1" applyFont="1" applyBorder="1" applyAlignment="1">
      <alignment/>
    </xf>
    <xf numFmtId="0" fontId="13" fillId="0" borderId="46" xfId="0" applyFont="1" applyBorder="1" applyAlignment="1">
      <alignment/>
    </xf>
    <xf numFmtId="172" fontId="0" fillId="0" borderId="88" xfId="0" applyNumberFormat="1" applyFont="1" applyBorder="1" applyAlignment="1">
      <alignment/>
    </xf>
    <xf numFmtId="172" fontId="46" fillId="0" borderId="49" xfId="0" applyNumberFormat="1" applyFont="1" applyBorder="1" applyAlignment="1">
      <alignment/>
    </xf>
    <xf numFmtId="172" fontId="45" fillId="0" borderId="65" xfId="0" applyNumberFormat="1" applyFont="1" applyBorder="1" applyAlignment="1">
      <alignment/>
    </xf>
    <xf numFmtId="0" fontId="13" fillId="0" borderId="49" xfId="0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10" fillId="0" borderId="58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  <xf numFmtId="172" fontId="45" fillId="0" borderId="47" xfId="0" applyNumberFormat="1" applyFont="1" applyBorder="1" applyAlignment="1">
      <alignment/>
    </xf>
    <xf numFmtId="172" fontId="29" fillId="0" borderId="50" xfId="0" applyNumberFormat="1" applyFont="1" applyBorder="1" applyAlignment="1">
      <alignment/>
    </xf>
    <xf numFmtId="172" fontId="10" fillId="0" borderId="49" xfId="0" applyNumberFormat="1" applyFont="1" applyBorder="1" applyAlignment="1">
      <alignment/>
    </xf>
    <xf numFmtId="172" fontId="45" fillId="0" borderId="49" xfId="0" applyNumberFormat="1" applyFont="1" applyBorder="1" applyAlignment="1">
      <alignment/>
    </xf>
    <xf numFmtId="172" fontId="29" fillId="0" borderId="88" xfId="0" applyNumberFormat="1" applyFont="1" applyBorder="1" applyAlignment="1">
      <alignment/>
    </xf>
    <xf numFmtId="2" fontId="29" fillId="0" borderId="88" xfId="0" applyNumberFormat="1" applyFont="1" applyBorder="1" applyAlignment="1">
      <alignment/>
    </xf>
    <xf numFmtId="0" fontId="10" fillId="0" borderId="67" xfId="0" applyFont="1" applyBorder="1" applyAlignment="1">
      <alignment/>
    </xf>
    <xf numFmtId="172" fontId="45" fillId="0" borderId="67" xfId="0" applyNumberFormat="1" applyFont="1" applyBorder="1" applyAlignment="1">
      <alignment/>
    </xf>
    <xf numFmtId="172" fontId="29" fillId="0" borderId="95" xfId="0" applyNumberFormat="1" applyFont="1" applyBorder="1" applyAlignment="1">
      <alignment/>
    </xf>
    <xf numFmtId="0" fontId="22" fillId="33" borderId="68" xfId="0" applyFont="1" applyFill="1" applyBorder="1" applyAlignment="1" applyProtection="1">
      <alignment horizontal="center"/>
      <protection locked="0"/>
    </xf>
    <xf numFmtId="0" fontId="22" fillId="33" borderId="33" xfId="0" applyFont="1" applyFill="1" applyBorder="1" applyAlignment="1" applyProtection="1">
      <alignment horizontal="center"/>
      <protection locked="0"/>
    </xf>
    <xf numFmtId="0" fontId="22" fillId="33" borderId="30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171" fontId="2" fillId="0" borderId="22" xfId="42" applyNumberFormat="1" applyFont="1" applyFill="1" applyBorder="1" applyAlignment="1">
      <alignment horizontal="center"/>
    </xf>
    <xf numFmtId="171" fontId="2" fillId="0" borderId="22" xfId="42" applyNumberFormat="1" applyFont="1" applyFill="1" applyBorder="1" applyAlignment="1">
      <alignment/>
    </xf>
    <xf numFmtId="0" fontId="11" fillId="0" borderId="65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11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/>
    </xf>
    <xf numFmtId="2" fontId="15" fillId="0" borderId="58" xfId="0" applyNumberFormat="1" applyFont="1" applyBorder="1" applyAlignment="1">
      <alignment/>
    </xf>
    <xf numFmtId="0" fontId="15" fillId="0" borderId="58" xfId="0" applyFont="1" applyBorder="1" applyAlignment="1" quotePrefix="1">
      <alignment horizontal="center"/>
    </xf>
    <xf numFmtId="0" fontId="15" fillId="0" borderId="58" xfId="0" applyFont="1" applyBorder="1" applyAlignment="1">
      <alignment wrapText="1"/>
    </xf>
    <xf numFmtId="0" fontId="15" fillId="0" borderId="58" xfId="0" applyFont="1" applyBorder="1" applyAlignment="1">
      <alignment horizontal="left" vertical="center"/>
    </xf>
    <xf numFmtId="2" fontId="15" fillId="0" borderId="58" xfId="0" applyNumberFormat="1" applyFont="1" applyBorder="1" applyAlignment="1" quotePrefix="1">
      <alignment horizontal="center"/>
    </xf>
    <xf numFmtId="172" fontId="15" fillId="0" borderId="58" xfId="0" applyNumberFormat="1" applyFont="1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0" fontId="15" fillId="0" borderId="58" xfId="0" applyFont="1" applyBorder="1" applyAlignment="1">
      <alignment horizontal="left" vertical="center" wrapText="1"/>
    </xf>
    <xf numFmtId="172" fontId="15" fillId="0" borderId="58" xfId="0" applyNumberFormat="1" applyFont="1" applyBorder="1" applyAlignment="1">
      <alignment horizontal="right" vertical="center" wrapText="1"/>
    </xf>
    <xf numFmtId="2" fontId="15" fillId="0" borderId="58" xfId="0" applyNumberFormat="1" applyFont="1" applyBorder="1" applyAlignment="1">
      <alignment horizontal="righ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left" vertical="top" wrapText="1"/>
    </xf>
    <xf numFmtId="14" fontId="2" fillId="0" borderId="84" xfId="0" applyNumberFormat="1" applyFont="1" applyBorder="1" applyAlignment="1">
      <alignment horizontal="right" vertical="top" wrapText="1"/>
    </xf>
    <xf numFmtId="2" fontId="2" fillId="0" borderId="5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8" fillId="0" borderId="58" xfId="0" applyFont="1" applyBorder="1" applyAlignment="1">
      <alignment/>
    </xf>
    <xf numFmtId="2" fontId="28" fillId="0" borderId="58" xfId="0" applyNumberFormat="1" applyFont="1" applyBorder="1" applyAlignment="1">
      <alignment horizontal="right"/>
    </xf>
    <xf numFmtId="0" fontId="2" fillId="0" borderId="58" xfId="0" applyFont="1" applyBorder="1" applyAlignment="1">
      <alignment/>
    </xf>
    <xf numFmtId="2" fontId="2" fillId="0" borderId="58" xfId="0" applyNumberFormat="1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1" fillId="0" borderId="106" xfId="0" applyFont="1" applyBorder="1" applyAlignment="1">
      <alignment vertical="top" wrapText="1"/>
    </xf>
    <xf numFmtId="2" fontId="1" fillId="0" borderId="106" xfId="0" applyNumberFormat="1" applyFont="1" applyBorder="1" applyAlignment="1">
      <alignment vertical="top" wrapText="1"/>
    </xf>
    <xf numFmtId="14" fontId="2" fillId="0" borderId="33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65" xfId="0" applyFont="1" applyBorder="1" applyAlignment="1">
      <alignment/>
    </xf>
    <xf numFmtId="0" fontId="2" fillId="0" borderId="58" xfId="0" applyFont="1" applyFill="1" applyBorder="1" applyAlignment="1">
      <alignment horizontal="left"/>
    </xf>
    <xf numFmtId="2" fontId="2" fillId="0" borderId="58" xfId="0" applyNumberFormat="1" applyFont="1" applyFill="1" applyBorder="1" applyAlignment="1">
      <alignment horizontal="right"/>
    </xf>
    <xf numFmtId="2" fontId="2" fillId="0" borderId="58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65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2" fontId="1" fillId="0" borderId="58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/>
    </xf>
    <xf numFmtId="0" fontId="1" fillId="0" borderId="57" xfId="0" applyFont="1" applyBorder="1" applyAlignment="1">
      <alignment horizontal="right"/>
    </xf>
    <xf numFmtId="0" fontId="1" fillId="0" borderId="57" xfId="0" applyFont="1" applyBorder="1" applyAlignment="1">
      <alignment horizontal="left"/>
    </xf>
    <xf numFmtId="2" fontId="1" fillId="0" borderId="57" xfId="0" applyNumberFormat="1" applyFont="1" applyFill="1" applyBorder="1" applyAlignment="1">
      <alignment horizontal="right"/>
    </xf>
    <xf numFmtId="0" fontId="2" fillId="0" borderId="58" xfId="0" applyFont="1" applyBorder="1" applyAlignment="1">
      <alignment vertical="top"/>
    </xf>
    <xf numFmtId="0" fontId="2" fillId="0" borderId="58" xfId="0" applyFont="1" applyBorder="1" applyAlignment="1">
      <alignment horizontal="left" vertical="top"/>
    </xf>
    <xf numFmtId="2" fontId="2" fillId="0" borderId="58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0" fontId="12" fillId="0" borderId="58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5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6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172" fontId="1" fillId="0" borderId="58" xfId="0" applyNumberFormat="1" applyFont="1" applyFill="1" applyBorder="1" applyAlignment="1">
      <alignment horizontal="right" vertical="center"/>
    </xf>
    <xf numFmtId="172" fontId="1" fillId="0" borderId="58" xfId="0" applyNumberFormat="1" applyFont="1" applyBorder="1" applyAlignment="1">
      <alignment horizontal="center" vertical="center"/>
    </xf>
    <xf numFmtId="172" fontId="1" fillId="0" borderId="58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172" fontId="2" fillId="0" borderId="58" xfId="0" applyNumberFormat="1" applyFont="1" applyBorder="1" applyAlignment="1">
      <alignment/>
    </xf>
    <xf numFmtId="172" fontId="2" fillId="0" borderId="58" xfId="0" applyNumberFormat="1" applyFont="1" applyBorder="1" applyAlignment="1">
      <alignment horizontal="center" vertical="center"/>
    </xf>
    <xf numFmtId="172" fontId="20" fillId="0" borderId="58" xfId="0" applyNumberFormat="1" applyFont="1" applyFill="1" applyBorder="1" applyAlignment="1">
      <alignment horizontal="right" vertical="center"/>
    </xf>
    <xf numFmtId="0" fontId="20" fillId="0" borderId="58" xfId="0" applyFont="1" applyBorder="1" applyAlignment="1">
      <alignment horizontal="left" vertical="center"/>
    </xf>
    <xf numFmtId="172" fontId="2" fillId="0" borderId="57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58" xfId="0" applyFont="1" applyFill="1" applyBorder="1" applyAlignment="1">
      <alignment vertical="center"/>
    </xf>
    <xf numFmtId="172" fontId="2" fillId="0" borderId="58" xfId="0" applyNumberFormat="1" applyFont="1" applyBorder="1" applyAlignment="1" quotePrefix="1">
      <alignment horizontal="right"/>
    </xf>
    <xf numFmtId="0" fontId="1" fillId="33" borderId="5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72" fontId="16" fillId="0" borderId="0" xfId="0" applyNumberFormat="1" applyFont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/>
    </xf>
    <xf numFmtId="2" fontId="2" fillId="0" borderId="58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7" xfId="0" applyFont="1" applyBorder="1" applyAlignment="1">
      <alignment horizontal="left" vertical="center"/>
    </xf>
    <xf numFmtId="2" fontId="2" fillId="0" borderId="58" xfId="0" applyNumberFormat="1" applyFont="1" applyBorder="1" applyAlignment="1" quotePrefix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 indent="1"/>
    </xf>
    <xf numFmtId="2" fontId="2" fillId="0" borderId="0" xfId="0" applyNumberFormat="1" applyFont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2" fontId="1" fillId="0" borderId="58" xfId="0" applyNumberFormat="1" applyFont="1" applyFill="1" applyBorder="1" applyAlignment="1">
      <alignment/>
    </xf>
    <xf numFmtId="2" fontId="2" fillId="0" borderId="57" xfId="0" applyNumberFormat="1" applyFont="1" applyFill="1" applyBorder="1" applyAlignment="1">
      <alignment horizontal="right" vertical="center"/>
    </xf>
    <xf numFmtId="2" fontId="2" fillId="0" borderId="58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left" vertical="center" indent="1"/>
    </xf>
    <xf numFmtId="177" fontId="2" fillId="0" borderId="58" xfId="0" applyNumberFormat="1" applyFont="1" applyBorder="1" applyAlignment="1">
      <alignment horizontal="right" vertical="center"/>
    </xf>
    <xf numFmtId="0" fontId="1" fillId="33" borderId="46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16" fontId="2" fillId="33" borderId="5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left" vertical="center" indent="1"/>
    </xf>
    <xf numFmtId="2" fontId="2" fillId="0" borderId="48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1" fillId="33" borderId="84" xfId="0" applyFont="1" applyFill="1" applyBorder="1" applyAlignment="1">
      <alignment horizontal="center"/>
    </xf>
    <xf numFmtId="172" fontId="2" fillId="0" borderId="47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right"/>
    </xf>
    <xf numFmtId="172" fontId="2" fillId="0" borderId="50" xfId="0" applyNumberFormat="1" applyFont="1" applyBorder="1" applyAlignment="1">
      <alignment/>
    </xf>
    <xf numFmtId="172" fontId="2" fillId="0" borderId="49" xfId="0" applyNumberFormat="1" applyFont="1" applyBorder="1" applyAlignment="1">
      <alignment/>
    </xf>
    <xf numFmtId="172" fontId="2" fillId="0" borderId="88" xfId="0" applyNumberFormat="1" applyFont="1" applyBorder="1" applyAlignment="1">
      <alignment/>
    </xf>
    <xf numFmtId="172" fontId="2" fillId="0" borderId="88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67" xfId="0" applyNumberFormat="1" applyFont="1" applyBorder="1" applyAlignment="1">
      <alignment/>
    </xf>
    <xf numFmtId="172" fontId="2" fillId="0" borderId="67" xfId="0" applyNumberFormat="1" applyFont="1" applyFill="1" applyBorder="1" applyAlignment="1">
      <alignment/>
    </xf>
    <xf numFmtId="172" fontId="2" fillId="0" borderId="67" xfId="0" applyNumberFormat="1" applyFont="1" applyBorder="1" applyAlignment="1">
      <alignment horizontal="right"/>
    </xf>
    <xf numFmtId="172" fontId="2" fillId="0" borderId="95" xfId="0" applyNumberFormat="1" applyFont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74" fontId="16" fillId="0" borderId="0" xfId="57" applyFont="1">
      <alignment/>
      <protection/>
    </xf>
    <xf numFmtId="175" fontId="2" fillId="33" borderId="57" xfId="57" applyNumberFormat="1" applyFont="1" applyFill="1" applyBorder="1" applyAlignment="1">
      <alignment horizontal="center"/>
      <protection/>
    </xf>
    <xf numFmtId="175" fontId="2" fillId="33" borderId="58" xfId="57" applyNumberFormat="1" applyFont="1" applyFill="1" applyBorder="1" applyAlignment="1" quotePrefix="1">
      <alignment horizontal="center"/>
      <protection/>
    </xf>
    <xf numFmtId="175" fontId="2" fillId="33" borderId="84" xfId="57" applyNumberFormat="1" applyFont="1" applyFill="1" applyBorder="1" applyAlignment="1" quotePrefix="1">
      <alignment horizontal="center"/>
      <protection/>
    </xf>
    <xf numFmtId="174" fontId="16" fillId="0" borderId="85" xfId="57" applyFont="1" applyBorder="1">
      <alignment/>
      <protection/>
    </xf>
    <xf numFmtId="174" fontId="16" fillId="0" borderId="49" xfId="57" applyFont="1" applyBorder="1">
      <alignment/>
      <protection/>
    </xf>
    <xf numFmtId="174" fontId="16" fillId="0" borderId="28" xfId="57" applyFont="1" applyBorder="1">
      <alignment/>
      <protection/>
    </xf>
    <xf numFmtId="174" fontId="16" fillId="0" borderId="57" xfId="57" applyFont="1" applyBorder="1">
      <alignment/>
      <protection/>
    </xf>
    <xf numFmtId="174" fontId="1" fillId="0" borderId="27" xfId="57" applyFont="1" applyBorder="1">
      <alignment/>
      <protection/>
    </xf>
    <xf numFmtId="174" fontId="1" fillId="0" borderId="49" xfId="57" applyFont="1" applyBorder="1">
      <alignment/>
      <protection/>
    </xf>
    <xf numFmtId="174" fontId="1" fillId="0" borderId="88" xfId="57" applyFont="1" applyBorder="1">
      <alignment/>
      <protection/>
    </xf>
    <xf numFmtId="174" fontId="2" fillId="0" borderId="27" xfId="57" applyFont="1" applyBorder="1" applyAlignment="1">
      <alignment horizontal="left" indent="1"/>
      <protection/>
    </xf>
    <xf numFmtId="174" fontId="2" fillId="0" borderId="49" xfId="57" applyFont="1" applyBorder="1">
      <alignment/>
      <protection/>
    </xf>
    <xf numFmtId="174" fontId="2" fillId="0" borderId="88" xfId="57" applyFont="1" applyBorder="1">
      <alignment/>
      <protection/>
    </xf>
    <xf numFmtId="174" fontId="2" fillId="0" borderId="27" xfId="57" applyFont="1" applyBorder="1" applyAlignment="1" quotePrefix="1">
      <alignment horizontal="left" indent="1"/>
      <protection/>
    </xf>
    <xf numFmtId="174" fontId="2" fillId="0" borderId="57" xfId="57" applyFont="1" applyBorder="1">
      <alignment/>
      <protection/>
    </xf>
    <xf numFmtId="174" fontId="1" fillId="0" borderId="94" xfId="57" applyFont="1" applyBorder="1">
      <alignment/>
      <protection/>
    </xf>
    <xf numFmtId="174" fontId="2" fillId="0" borderId="27" xfId="57" applyFont="1" applyBorder="1">
      <alignment/>
      <protection/>
    </xf>
    <xf numFmtId="174" fontId="2" fillId="0" borderId="27" xfId="57" applyFont="1" applyBorder="1" applyAlignment="1" quotePrefix="1">
      <alignment horizontal="left"/>
      <protection/>
    </xf>
    <xf numFmtId="174" fontId="2" fillId="0" borderId="28" xfId="57" applyFont="1" applyBorder="1">
      <alignment/>
      <protection/>
    </xf>
    <xf numFmtId="174" fontId="2" fillId="0" borderId="94" xfId="57" applyFont="1" applyBorder="1">
      <alignment/>
      <protection/>
    </xf>
    <xf numFmtId="174" fontId="1" fillId="0" borderId="27" xfId="57" applyFont="1" applyBorder="1" applyAlignment="1" quotePrefix="1">
      <alignment horizontal="left"/>
      <protection/>
    </xf>
    <xf numFmtId="174" fontId="2" fillId="0" borderId="27" xfId="57" applyFont="1" applyFill="1" applyBorder="1">
      <alignment/>
      <protection/>
    </xf>
    <xf numFmtId="174" fontId="2" fillId="0" borderId="28" xfId="57" applyFont="1" applyFill="1" applyBorder="1">
      <alignment/>
      <protection/>
    </xf>
    <xf numFmtId="174" fontId="2" fillId="0" borderId="85" xfId="57" applyFont="1" applyBorder="1" applyAlignment="1" quotePrefix="1">
      <alignment horizontal="left"/>
      <protection/>
    </xf>
    <xf numFmtId="174" fontId="2" fillId="0" borderId="47" xfId="57" applyFont="1" applyBorder="1" applyAlignment="1">
      <alignment horizontal="right"/>
      <protection/>
    </xf>
    <xf numFmtId="174" fontId="2" fillId="0" borderId="49" xfId="57" applyFont="1" applyBorder="1" applyAlignment="1">
      <alignment horizontal="right"/>
      <protection/>
    </xf>
    <xf numFmtId="174" fontId="2" fillId="0" borderId="49" xfId="57" applyFont="1" applyBorder="1" applyAlignment="1" quotePrefix="1">
      <alignment horizontal="right"/>
      <protection/>
    </xf>
    <xf numFmtId="174" fontId="2" fillId="0" borderId="88" xfId="57" applyFont="1" applyBorder="1" applyAlignment="1" quotePrefix="1">
      <alignment horizontal="right"/>
      <protection/>
    </xf>
    <xf numFmtId="174" fontId="1" fillId="0" borderId="30" xfId="57" applyFont="1" applyBorder="1" applyAlignment="1" quotePrefix="1">
      <alignment horizontal="left"/>
      <protection/>
    </xf>
    <xf numFmtId="174" fontId="1" fillId="0" borderId="67" xfId="57" applyFont="1" applyBorder="1" applyAlignment="1" quotePrefix="1">
      <alignment horizontal="right"/>
      <protection/>
    </xf>
    <xf numFmtId="174" fontId="1" fillId="0" borderId="95" xfId="57" applyFont="1" applyBorder="1" applyAlignment="1" quotePrefix="1">
      <alignment horizontal="right"/>
      <protection/>
    </xf>
    <xf numFmtId="174" fontId="2" fillId="0" borderId="0" xfId="57" applyFont="1" applyAlignment="1" quotePrefix="1">
      <alignment horizontal="left"/>
      <protection/>
    </xf>
    <xf numFmtId="174" fontId="2" fillId="0" borderId="0" xfId="57" applyFont="1" applyBorder="1" applyAlignment="1" quotePrefix="1">
      <alignment horizontal="left"/>
      <protection/>
    </xf>
    <xf numFmtId="174" fontId="2" fillId="0" borderId="0" xfId="57" applyFont="1" applyBorder="1" applyAlignment="1">
      <alignment horizontal="left"/>
      <protection/>
    </xf>
    <xf numFmtId="174" fontId="16" fillId="0" borderId="0" xfId="57" applyFont="1" applyBorder="1">
      <alignment/>
      <protection/>
    </xf>
    <xf numFmtId="174" fontId="2" fillId="33" borderId="107" xfId="57" applyFont="1" applyFill="1" applyBorder="1" applyAlignment="1">
      <alignment horizontal="centerContinuous"/>
      <protection/>
    </xf>
    <xf numFmtId="174" fontId="2" fillId="0" borderId="35" xfId="57" applyFont="1" applyBorder="1" applyAlignment="1">
      <alignment horizontal="left" indent="1"/>
      <protection/>
    </xf>
    <xf numFmtId="174" fontId="2" fillId="0" borderId="35" xfId="57" applyFont="1" applyBorder="1" applyAlignment="1" quotePrefix="1">
      <alignment horizontal="left" indent="1"/>
      <protection/>
    </xf>
    <xf numFmtId="174" fontId="1" fillId="0" borderId="35" xfId="57" applyFont="1" applyBorder="1">
      <alignment/>
      <protection/>
    </xf>
    <xf numFmtId="174" fontId="16" fillId="0" borderId="62" xfId="57" applyFont="1" applyBorder="1">
      <alignment/>
      <protection/>
    </xf>
    <xf numFmtId="174" fontId="2" fillId="0" borderId="35" xfId="57" applyFont="1" applyBorder="1">
      <alignment/>
      <protection/>
    </xf>
    <xf numFmtId="174" fontId="2" fillId="0" borderId="35" xfId="57" applyFont="1" applyBorder="1" applyAlignment="1" quotePrefix="1">
      <alignment horizontal="left"/>
      <protection/>
    </xf>
    <xf numFmtId="174" fontId="2" fillId="0" borderId="62" xfId="57" applyFont="1" applyBorder="1">
      <alignment/>
      <protection/>
    </xf>
    <xf numFmtId="174" fontId="1" fillId="0" borderId="35" xfId="57" applyFont="1" applyBorder="1" applyAlignment="1" quotePrefix="1">
      <alignment horizontal="left"/>
      <protection/>
    </xf>
    <xf numFmtId="174" fontId="2" fillId="0" borderId="35" xfId="57" applyFont="1" applyFill="1" applyBorder="1">
      <alignment/>
      <protection/>
    </xf>
    <xf numFmtId="174" fontId="2" fillId="0" borderId="62" xfId="57" applyFont="1" applyFill="1" applyBorder="1">
      <alignment/>
      <protection/>
    </xf>
    <xf numFmtId="0" fontId="2" fillId="33" borderId="57" xfId="0" applyFont="1" applyFill="1" applyBorder="1" applyAlignment="1">
      <alignment horizontal="center" vertical="center"/>
    </xf>
    <xf numFmtId="174" fontId="16" fillId="0" borderId="88" xfId="57" applyFont="1" applyBorder="1">
      <alignment/>
      <protection/>
    </xf>
    <xf numFmtId="174" fontId="16" fillId="0" borderId="94" xfId="57" applyFont="1" applyBorder="1">
      <alignment/>
      <protection/>
    </xf>
    <xf numFmtId="174" fontId="8" fillId="0" borderId="0" xfId="57" applyFont="1">
      <alignment/>
      <protection/>
    </xf>
    <xf numFmtId="174" fontId="16" fillId="0" borderId="27" xfId="57" applyFont="1" applyBorder="1">
      <alignment/>
      <protection/>
    </xf>
    <xf numFmtId="176" fontId="15" fillId="0" borderId="0" xfId="57" applyNumberFormat="1" applyFont="1">
      <alignment/>
      <protection/>
    </xf>
    <xf numFmtId="174" fontId="16" fillId="33" borderId="107" xfId="57" applyFont="1" applyFill="1" applyBorder="1" applyAlignment="1">
      <alignment horizontal="centerContinuous"/>
      <protection/>
    </xf>
    <xf numFmtId="174" fontId="16" fillId="33" borderId="108" xfId="57" applyFont="1" applyFill="1" applyBorder="1" applyAlignment="1">
      <alignment horizontal="centerContinuous"/>
      <protection/>
    </xf>
    <xf numFmtId="174" fontId="16" fillId="0" borderId="35" xfId="57" applyFont="1" applyBorder="1">
      <alignment/>
      <protection/>
    </xf>
    <xf numFmtId="0" fontId="15" fillId="0" borderId="35" xfId="0" applyFont="1" applyBorder="1" applyAlignment="1">
      <alignment horizontal="center"/>
    </xf>
    <xf numFmtId="0" fontId="51" fillId="0" borderId="12" xfId="0" applyFont="1" applyBorder="1" applyAlignment="1">
      <alignment horizontal="centerContinuous"/>
    </xf>
    <xf numFmtId="0" fontId="51" fillId="0" borderId="0" xfId="0" applyFont="1" applyAlignment="1">
      <alignment horizontal="centerContinuous"/>
    </xf>
    <xf numFmtId="0" fontId="51" fillId="0" borderId="46" xfId="0" applyFont="1" applyBorder="1" applyAlignment="1">
      <alignment horizontal="centerContinuous"/>
    </xf>
    <xf numFmtId="0" fontId="51" fillId="0" borderId="0" xfId="0" applyFont="1" applyAlignment="1">
      <alignment/>
    </xf>
    <xf numFmtId="0" fontId="2" fillId="33" borderId="48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3" borderId="128" xfId="0" applyFont="1" applyFill="1" applyBorder="1" applyAlignment="1">
      <alignment horizontal="left" vertical="center"/>
    </xf>
    <xf numFmtId="0" fontId="2" fillId="33" borderId="135" xfId="0" applyFont="1" applyFill="1" applyBorder="1" applyAlignment="1">
      <alignment horizontal="center" vertical="center"/>
    </xf>
    <xf numFmtId="0" fontId="2" fillId="33" borderId="126" xfId="0" applyFont="1" applyFill="1" applyBorder="1" applyAlignment="1">
      <alignment horizontal="center" vertical="center"/>
    </xf>
    <xf numFmtId="0" fontId="2" fillId="33" borderId="121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36" xfId="0" applyFont="1" applyFill="1" applyBorder="1" applyAlignment="1">
      <alignment horizontal="center" vertical="center"/>
    </xf>
    <xf numFmtId="0" fontId="2" fillId="33" borderId="137" xfId="0" applyFont="1" applyFill="1" applyBorder="1" applyAlignment="1">
      <alignment horizontal="center" vertical="center"/>
    </xf>
    <xf numFmtId="0" fontId="2" fillId="33" borderId="138" xfId="0" applyFont="1" applyFill="1" applyBorder="1" applyAlignment="1">
      <alignment horizontal="center" vertical="center"/>
    </xf>
    <xf numFmtId="172" fontId="1" fillId="0" borderId="74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right"/>
      <protection/>
    </xf>
    <xf numFmtId="172" fontId="2" fillId="0" borderId="58" xfId="0" applyNumberFormat="1" applyFont="1" applyBorder="1" applyAlignment="1">
      <alignment/>
    </xf>
    <xf numFmtId="0" fontId="49" fillId="0" borderId="0" xfId="0" applyFont="1" applyAlignment="1">
      <alignment horizontal="right"/>
    </xf>
    <xf numFmtId="174" fontId="2" fillId="0" borderId="0" xfId="57" applyFont="1" applyAlignment="1">
      <alignment horizontal="left"/>
      <protection/>
    </xf>
    <xf numFmtId="172" fontId="26" fillId="0" borderId="0" xfId="0" applyNumberFormat="1" applyFont="1" applyBorder="1" applyAlignment="1">
      <alignment horizontal="right"/>
    </xf>
    <xf numFmtId="172" fontId="54" fillId="0" borderId="0" xfId="0" applyNumberFormat="1" applyFont="1" applyBorder="1" applyAlignment="1">
      <alignment horizontal="center"/>
    </xf>
    <xf numFmtId="172" fontId="49" fillId="0" borderId="0" xfId="0" applyNumberFormat="1" applyFont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Alignment="1">
      <alignment horizontal="right"/>
    </xf>
    <xf numFmtId="184" fontId="22" fillId="0" borderId="106" xfId="0" applyNumberFormat="1" applyFont="1" applyFill="1" applyBorder="1" applyAlignment="1">
      <alignment horizontal="center" vertical="center"/>
    </xf>
    <xf numFmtId="184" fontId="22" fillId="0" borderId="89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28" fillId="0" borderId="84" xfId="0" applyFont="1" applyBorder="1" applyAlignment="1">
      <alignment horizontal="right"/>
    </xf>
    <xf numFmtId="0" fontId="28" fillId="0" borderId="84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" fillId="0" borderId="58" xfId="0" applyFont="1" applyBorder="1" applyAlignment="1">
      <alignment vertical="top" wrapText="1"/>
    </xf>
    <xf numFmtId="2" fontId="1" fillId="0" borderId="58" xfId="0" applyNumberFormat="1" applyFont="1" applyBorder="1" applyAlignment="1">
      <alignment vertical="top" wrapText="1"/>
    </xf>
    <xf numFmtId="0" fontId="1" fillId="0" borderId="58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right" vertical="top" wrapText="1"/>
    </xf>
    <xf numFmtId="0" fontId="2" fillId="0" borderId="84" xfId="0" applyFont="1" applyBorder="1" applyAlignment="1">
      <alignment horizontal="right"/>
    </xf>
    <xf numFmtId="2" fontId="1" fillId="0" borderId="58" xfId="0" applyNumberFormat="1" applyFont="1" applyBorder="1" applyAlignment="1">
      <alignment horizontal="right" vertical="top" wrapText="1"/>
    </xf>
    <xf numFmtId="0" fontId="2" fillId="0" borderId="58" xfId="0" applyFont="1" applyBorder="1" applyAlignment="1">
      <alignment vertical="top" wrapText="1"/>
    </xf>
    <xf numFmtId="0" fontId="48" fillId="0" borderId="58" xfId="0" applyFont="1" applyBorder="1" applyAlignment="1">
      <alignment/>
    </xf>
    <xf numFmtId="0" fontId="2" fillId="0" borderId="106" xfId="0" applyFont="1" applyBorder="1" applyAlignment="1">
      <alignment vertical="top" wrapText="1"/>
    </xf>
    <xf numFmtId="2" fontId="2" fillId="0" borderId="47" xfId="0" applyNumberFormat="1" applyFont="1" applyBorder="1" applyAlignment="1" quotePrefix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72" fontId="1" fillId="0" borderId="57" xfId="0" applyNumberFormat="1" applyFont="1" applyFill="1" applyBorder="1" applyAlignment="1">
      <alignment horizontal="center"/>
    </xf>
    <xf numFmtId="172" fontId="1" fillId="0" borderId="74" xfId="42" applyNumberFormat="1" applyFont="1" applyFill="1" applyBorder="1" applyAlignment="1" quotePrefix="1">
      <alignment horizontal="center"/>
    </xf>
    <xf numFmtId="172" fontId="1" fillId="0" borderId="13" xfId="42" applyNumberFormat="1" applyFont="1" applyFill="1" applyBorder="1" applyAlignment="1" quotePrefix="1">
      <alignment horizontal="center"/>
    </xf>
    <xf numFmtId="172" fontId="1" fillId="0" borderId="65" xfId="42" applyNumberFormat="1" applyFont="1" applyFill="1" applyBorder="1" applyAlignment="1">
      <alignment horizontal="center"/>
    </xf>
    <xf numFmtId="2" fontId="1" fillId="0" borderId="11" xfId="42" applyNumberFormat="1" applyFont="1" applyFill="1" applyBorder="1" applyAlignment="1">
      <alignment horizontal="center"/>
    </xf>
    <xf numFmtId="172" fontId="1" fillId="0" borderId="0" xfId="42" applyNumberFormat="1" applyFont="1" applyFill="1" applyBorder="1" applyAlignment="1">
      <alignment/>
    </xf>
    <xf numFmtId="2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72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64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0" fontId="51" fillId="0" borderId="0" xfId="0" applyFont="1" applyFill="1" applyBorder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 quotePrefix="1">
      <alignment horizontal="right"/>
    </xf>
    <xf numFmtId="0" fontId="1" fillId="0" borderId="3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1" fillId="0" borderId="24" xfId="0" applyFont="1" applyFill="1" applyBorder="1" applyAlignment="1">
      <alignment/>
    </xf>
    <xf numFmtId="172" fontId="1" fillId="0" borderId="24" xfId="0" applyNumberFormat="1" applyFont="1" applyBorder="1" applyAlignment="1">
      <alignment/>
    </xf>
    <xf numFmtId="172" fontId="21" fillId="0" borderId="49" xfId="0" applyNumberFormat="1" applyFont="1" applyFill="1" applyBorder="1" applyAlignment="1">
      <alignment horizontal="right"/>
    </xf>
    <xf numFmtId="173" fontId="4" fillId="0" borderId="0" xfId="58" applyFill="1">
      <alignment/>
      <protection/>
    </xf>
    <xf numFmtId="173" fontId="2" fillId="0" borderId="0" xfId="58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4" fontId="16" fillId="0" borderId="0" xfId="57" applyFont="1" applyFill="1">
      <alignment/>
      <protection/>
    </xf>
    <xf numFmtId="0" fontId="12" fillId="0" borderId="0" xfId="0" applyFont="1" applyFill="1" applyBorder="1" applyAlignment="1">
      <alignment/>
    </xf>
    <xf numFmtId="2" fontId="20" fillId="0" borderId="0" xfId="42" applyNumberFormat="1" applyFont="1" applyFill="1" applyBorder="1" applyAlignment="1">
      <alignment/>
    </xf>
    <xf numFmtId="188" fontId="13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Border="1" applyAlignment="1" applyProtection="1" quotePrefix="1">
      <alignment horizontal="left"/>
      <protection/>
    </xf>
    <xf numFmtId="1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0" borderId="96" xfId="0" applyFont="1" applyBorder="1" applyAlignment="1">
      <alignment/>
    </xf>
    <xf numFmtId="174" fontId="1" fillId="0" borderId="54" xfId="0" applyNumberFormat="1" applyFont="1" applyBorder="1" applyAlignment="1">
      <alignment horizontal="right"/>
    </xf>
    <xf numFmtId="174" fontId="2" fillId="0" borderId="22" xfId="0" applyNumberFormat="1" applyFont="1" applyBorder="1" applyAlignment="1">
      <alignment horizontal="right"/>
    </xf>
    <xf numFmtId="174" fontId="2" fillId="0" borderId="63" xfId="0" applyNumberFormat="1" applyFont="1" applyBorder="1" applyAlignment="1">
      <alignment horizontal="right"/>
    </xf>
    <xf numFmtId="174" fontId="1" fillId="0" borderId="22" xfId="0" applyNumberFormat="1" applyFon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62" xfId="0" applyFont="1" applyBorder="1" applyAlignment="1">
      <alignment/>
    </xf>
    <xf numFmtId="174" fontId="2" fillId="0" borderId="54" xfId="0" applyNumberFormat="1" applyFont="1" applyBorder="1" applyAlignment="1">
      <alignment horizontal="right"/>
    </xf>
    <xf numFmtId="0" fontId="1" fillId="0" borderId="64" xfId="0" applyFont="1" applyBorder="1" applyAlignment="1">
      <alignment/>
    </xf>
    <xf numFmtId="174" fontId="1" fillId="0" borderId="23" xfId="0" applyNumberFormat="1" applyFont="1" applyBorder="1" applyAlignment="1">
      <alignment horizontal="right"/>
    </xf>
    <xf numFmtId="0" fontId="1" fillId="0" borderId="36" xfId="0" applyFont="1" applyBorder="1" applyAlignment="1">
      <alignment/>
    </xf>
    <xf numFmtId="172" fontId="1" fillId="0" borderId="37" xfId="0" applyNumberFormat="1" applyFont="1" applyBorder="1" applyAlignment="1">
      <alignment/>
    </xf>
    <xf numFmtId="174" fontId="2" fillId="0" borderId="68" xfId="0" applyNumberFormat="1" applyFont="1" applyFill="1" applyBorder="1" applyAlignment="1" applyProtection="1">
      <alignment vertical="center"/>
      <protection/>
    </xf>
    <xf numFmtId="174" fontId="2" fillId="0" borderId="24" xfId="0" applyNumberFormat="1" applyFont="1" applyFill="1" applyBorder="1" applyAlignment="1" applyProtection="1">
      <alignment vertical="center"/>
      <protection/>
    </xf>
    <xf numFmtId="0" fontId="2" fillId="0" borderId="87" xfId="0" applyFont="1" applyFill="1" applyBorder="1" applyAlignment="1" quotePrefix="1">
      <alignment horizontal="left"/>
    </xf>
    <xf numFmtId="172" fontId="2" fillId="0" borderId="87" xfId="0" applyNumberFormat="1" applyFont="1" applyFill="1" applyBorder="1" applyAlignment="1">
      <alignment/>
    </xf>
    <xf numFmtId="0" fontId="1" fillId="33" borderId="70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2" fontId="2" fillId="0" borderId="84" xfId="0" applyNumberFormat="1" applyFont="1" applyFill="1" applyBorder="1" applyAlignment="1">
      <alignment horizontal="right" vertical="center"/>
    </xf>
    <xf numFmtId="2" fontId="2" fillId="0" borderId="84" xfId="0" applyNumberFormat="1" applyFont="1" applyFill="1" applyBorder="1" applyAlignment="1">
      <alignment horizontal="right"/>
    </xf>
    <xf numFmtId="2" fontId="2" fillId="0" borderId="84" xfId="0" applyNumberFormat="1" applyFont="1" applyFill="1" applyBorder="1" applyAlignment="1">
      <alignment/>
    </xf>
    <xf numFmtId="2" fontId="1" fillId="0" borderId="84" xfId="0" applyNumberFormat="1" applyFont="1" applyFill="1" applyBorder="1" applyAlignment="1">
      <alignment horizontal="right"/>
    </xf>
    <xf numFmtId="0" fontId="2" fillId="0" borderId="84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2" fontId="1" fillId="0" borderId="94" xfId="0" applyNumberFormat="1" applyFont="1" applyFill="1" applyBorder="1" applyAlignment="1">
      <alignment horizontal="right"/>
    </xf>
    <xf numFmtId="0" fontId="2" fillId="0" borderId="64" xfId="0" applyFont="1" applyBorder="1" applyAlignment="1">
      <alignment horizontal="center" vertical="top" wrapText="1"/>
    </xf>
    <xf numFmtId="2" fontId="2" fillId="0" borderId="84" xfId="0" applyNumberFormat="1" applyFont="1" applyBorder="1" applyAlignment="1">
      <alignment horizontal="right"/>
    </xf>
    <xf numFmtId="2" fontId="2" fillId="0" borderId="84" xfId="0" applyNumberFormat="1" applyFont="1" applyBorder="1" applyAlignment="1">
      <alignment/>
    </xf>
    <xf numFmtId="2" fontId="1" fillId="0" borderId="84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06" xfId="0" applyFont="1" applyBorder="1" applyAlignment="1">
      <alignment/>
    </xf>
    <xf numFmtId="0" fontId="1" fillId="0" borderId="106" xfId="0" applyFont="1" applyBorder="1" applyAlignment="1">
      <alignment/>
    </xf>
    <xf numFmtId="2" fontId="1" fillId="0" borderId="106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90" fontId="57" fillId="0" borderId="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" fillId="0" borderId="58" xfId="0" applyFont="1" applyBorder="1" applyAlignment="1">
      <alignment horizontal="center" vertical="center" wrapText="1"/>
    </xf>
    <xf numFmtId="0" fontId="9" fillId="0" borderId="74" xfId="0" applyFont="1" applyFill="1" applyBorder="1" applyAlignment="1">
      <alignment/>
    </xf>
    <xf numFmtId="2" fontId="1" fillId="0" borderId="74" xfId="0" applyNumberFormat="1" applyFont="1" applyFill="1" applyBorder="1" applyAlignment="1">
      <alignment/>
    </xf>
    <xf numFmtId="2" fontId="1" fillId="0" borderId="57" xfId="0" applyNumberFormat="1" applyFont="1" applyFill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49" xfId="0" applyNumberFormat="1" applyFont="1" applyFill="1" applyBorder="1" applyAlignment="1">
      <alignment/>
    </xf>
    <xf numFmtId="2" fontId="2" fillId="0" borderId="57" xfId="0" applyNumberFormat="1" applyFont="1" applyBorder="1" applyAlignment="1">
      <alignment/>
    </xf>
    <xf numFmtId="2" fontId="2" fillId="0" borderId="74" xfId="0" applyNumberFormat="1" applyFont="1" applyBorder="1" applyAlignment="1">
      <alignment/>
    </xf>
    <xf numFmtId="2" fontId="2" fillId="0" borderId="57" xfId="0" applyNumberFormat="1" applyFont="1" applyFill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93" xfId="0" applyNumberFormat="1" applyFont="1" applyBorder="1" applyAlignment="1">
      <alignment/>
    </xf>
    <xf numFmtId="0" fontId="16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9" fillId="0" borderId="4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 quotePrefix="1">
      <alignment horizontal="center"/>
    </xf>
    <xf numFmtId="0" fontId="20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2" fontId="56" fillId="0" borderId="14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2" fontId="56" fillId="0" borderId="6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33" borderId="97" xfId="0" applyFont="1" applyFill="1" applyBorder="1" applyAlignment="1" applyProtection="1">
      <alignment horizontal="center" vertical="center"/>
      <protection/>
    </xf>
    <xf numFmtId="0" fontId="22" fillId="33" borderId="109" xfId="0" applyFont="1" applyFill="1" applyBorder="1" applyAlignment="1" applyProtection="1">
      <alignment horizontal="center" vertical="center"/>
      <protection/>
    </xf>
    <xf numFmtId="0" fontId="22" fillId="33" borderId="113" xfId="0" applyFont="1" applyFill="1" applyBorder="1" applyAlignment="1" applyProtection="1">
      <alignment horizontal="center" vertical="center"/>
      <protection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1" fillId="0" borderId="14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33" borderId="87" xfId="0" applyFont="1" applyFill="1" applyBorder="1" applyAlignment="1" applyProtection="1">
      <alignment horizontal="center" vertical="center"/>
      <protection/>
    </xf>
    <xf numFmtId="0" fontId="22" fillId="33" borderId="73" xfId="0" applyFont="1" applyFill="1" applyBorder="1" applyAlignment="1" applyProtection="1">
      <alignment horizontal="center" vertical="center"/>
      <protection/>
    </xf>
    <xf numFmtId="173" fontId="1" fillId="33" borderId="59" xfId="58" applyNumberFormat="1" applyFont="1" applyFill="1" applyBorder="1" applyAlignment="1" applyProtection="1">
      <alignment horizontal="center" vertical="center"/>
      <protection/>
    </xf>
    <xf numFmtId="173" fontId="1" fillId="33" borderId="28" xfId="58" applyFont="1" applyFill="1" applyBorder="1" applyAlignment="1">
      <alignment horizontal="center" vertical="center"/>
      <protection/>
    </xf>
    <xf numFmtId="173" fontId="1" fillId="33" borderId="112" xfId="58" applyNumberFormat="1" applyFont="1" applyFill="1" applyBorder="1" applyAlignment="1" applyProtection="1">
      <alignment horizontal="center" vertical="center"/>
      <protection/>
    </xf>
    <xf numFmtId="173" fontId="1" fillId="33" borderId="110" xfId="58" applyNumberFormat="1" applyFont="1" applyFill="1" applyBorder="1" applyAlignment="1" applyProtection="1">
      <alignment horizontal="center" vertical="center"/>
      <protection/>
    </xf>
    <xf numFmtId="173" fontId="1" fillId="33" borderId="113" xfId="58" applyNumberFormat="1" applyFont="1" applyFill="1" applyBorder="1" applyAlignment="1" applyProtection="1">
      <alignment horizontal="center" vertical="center"/>
      <protection/>
    </xf>
    <xf numFmtId="173" fontId="1" fillId="0" borderId="0" xfId="58" applyFont="1" applyAlignment="1">
      <alignment horizontal="center"/>
      <protection/>
    </xf>
    <xf numFmtId="173" fontId="8" fillId="0" borderId="0" xfId="58" applyNumberFormat="1" applyFont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61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2" xfId="0" applyFont="1" applyFill="1" applyBorder="1" applyAlignment="1">
      <alignment horizontal="center" vertical="center"/>
    </xf>
    <xf numFmtId="0" fontId="1" fillId="33" borderId="126" xfId="0" applyFont="1" applyFill="1" applyBorder="1" applyAlignment="1" quotePrefix="1">
      <alignment horizontal="center" vertical="center"/>
    </xf>
    <xf numFmtId="0" fontId="1" fillId="33" borderId="57" xfId="0" applyFont="1" applyFill="1" applyBorder="1" applyAlignment="1" quotePrefix="1">
      <alignment horizontal="center" vertical="center"/>
    </xf>
    <xf numFmtId="0" fontId="1" fillId="33" borderId="135" xfId="0" applyFont="1" applyFill="1" applyBorder="1" applyAlignment="1">
      <alignment horizontal="center" vertical="center"/>
    </xf>
    <xf numFmtId="0" fontId="1" fillId="33" borderId="1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3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2" fillId="33" borderId="144" xfId="0" applyFont="1" applyFill="1" applyBorder="1" applyAlignment="1" applyProtection="1">
      <alignment horizontal="center" vertical="center"/>
      <protection/>
    </xf>
    <xf numFmtId="0" fontId="2" fillId="33" borderId="143" xfId="0" applyFont="1" applyFill="1" applyBorder="1" applyAlignment="1" applyProtection="1">
      <alignment horizontal="center" vertical="center"/>
      <protection/>
    </xf>
    <xf numFmtId="173" fontId="1" fillId="33" borderId="55" xfId="58" applyNumberFormat="1" applyFont="1" applyFill="1" applyBorder="1" applyAlignment="1" applyProtection="1">
      <alignment horizontal="center" vertical="center"/>
      <protection/>
    </xf>
    <xf numFmtId="173" fontId="1" fillId="33" borderId="52" xfId="58" applyFont="1" applyFill="1" applyBorder="1" applyAlignment="1">
      <alignment horizontal="center" vertical="center"/>
      <protection/>
    </xf>
    <xf numFmtId="173" fontId="1" fillId="0" borderId="0" xfId="61" applyFont="1" applyAlignment="1">
      <alignment horizontal="center"/>
      <protection/>
    </xf>
    <xf numFmtId="173" fontId="8" fillId="0" borderId="0" xfId="61" applyNumberFormat="1" applyFont="1" applyAlignment="1" applyProtection="1">
      <alignment horizontal="center"/>
      <protection/>
    </xf>
    <xf numFmtId="173" fontId="2" fillId="0" borderId="0" xfId="61" applyNumberFormat="1" applyFont="1" applyAlignment="1" applyProtection="1">
      <alignment horizontal="center"/>
      <protection/>
    </xf>
    <xf numFmtId="173" fontId="1" fillId="0" borderId="0" xfId="61" applyFont="1" applyBorder="1" applyAlignment="1" quotePrefix="1">
      <alignment horizontal="center"/>
      <protection/>
    </xf>
    <xf numFmtId="0" fontId="1" fillId="33" borderId="46" xfId="0" applyFont="1" applyFill="1" applyBorder="1" applyAlignment="1">
      <alignment/>
    </xf>
    <xf numFmtId="0" fontId="1" fillId="33" borderId="144" xfId="0" applyFont="1" applyFill="1" applyBorder="1" applyAlignment="1" applyProtection="1">
      <alignment horizontal="center" vertical="center"/>
      <protection/>
    </xf>
    <xf numFmtId="0" fontId="1" fillId="33" borderId="143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33" borderId="113" xfId="0" applyFont="1" applyFill="1" applyBorder="1" applyAlignment="1">
      <alignment horizontal="center"/>
    </xf>
    <xf numFmtId="0" fontId="1" fillId="33" borderId="110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2" fontId="1" fillId="33" borderId="47" xfId="0" applyNumberFormat="1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172" fontId="1" fillId="33" borderId="50" xfId="0" applyNumberFormat="1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70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" fillId="33" borderId="97" xfId="0" applyFont="1" applyFill="1" applyBorder="1" applyAlignment="1" applyProtection="1">
      <alignment horizontal="center"/>
      <protection/>
    </xf>
    <xf numFmtId="0" fontId="1" fillId="33" borderId="1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22" fillId="33" borderId="112" xfId="0" applyFont="1" applyFill="1" applyBorder="1" applyAlignment="1" applyProtection="1">
      <alignment horizontal="center"/>
      <protection/>
    </xf>
    <xf numFmtId="0" fontId="22" fillId="33" borderId="113" xfId="0" applyFont="1" applyFill="1" applyBorder="1" applyAlignment="1" applyProtection="1">
      <alignment horizontal="center"/>
      <protection/>
    </xf>
    <xf numFmtId="0" fontId="22" fillId="33" borderId="110" xfId="0" applyFont="1" applyFill="1" applyBorder="1" applyAlignment="1" applyProtection="1">
      <alignment horizontal="center"/>
      <protection/>
    </xf>
    <xf numFmtId="0" fontId="22" fillId="33" borderId="113" xfId="0" applyFont="1" applyFill="1" applyBorder="1" applyAlignment="1">
      <alignment horizontal="center"/>
    </xf>
    <xf numFmtId="0" fontId="22" fillId="33" borderId="110" xfId="0" applyFont="1" applyFill="1" applyBorder="1" applyAlignment="1">
      <alignment horizontal="center"/>
    </xf>
    <xf numFmtId="0" fontId="11" fillId="33" borderId="112" xfId="0" applyFont="1" applyFill="1" applyBorder="1" applyAlignment="1" applyProtection="1">
      <alignment horizontal="center"/>
      <protection/>
    </xf>
    <xf numFmtId="0" fontId="11" fillId="33" borderId="113" xfId="0" applyFont="1" applyFill="1" applyBorder="1" applyAlignment="1" applyProtection="1">
      <alignment horizontal="center"/>
      <protection/>
    </xf>
    <xf numFmtId="0" fontId="11" fillId="33" borderId="110" xfId="0" applyFont="1" applyFill="1" applyBorder="1" applyAlignment="1" applyProtection="1">
      <alignment horizontal="center"/>
      <protection/>
    </xf>
    <xf numFmtId="0" fontId="11" fillId="33" borderId="113" xfId="0" applyFont="1" applyFill="1" applyBorder="1" applyAlignment="1">
      <alignment horizontal="center"/>
    </xf>
    <xf numFmtId="0" fontId="11" fillId="33" borderId="11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left"/>
    </xf>
    <xf numFmtId="0" fontId="1" fillId="33" borderId="8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/>
    </xf>
    <xf numFmtId="0" fontId="11" fillId="33" borderId="73" xfId="0" applyFont="1" applyFill="1" applyBorder="1" applyAlignment="1">
      <alignment horizontal="center"/>
    </xf>
    <xf numFmtId="174" fontId="1" fillId="0" borderId="0" xfId="57" applyFont="1" applyAlignment="1">
      <alignment horizontal="center"/>
      <protection/>
    </xf>
    <xf numFmtId="174" fontId="8" fillId="0" borderId="0" xfId="57" applyFont="1" applyAlignment="1">
      <alignment horizontal="center"/>
      <protection/>
    </xf>
    <xf numFmtId="174" fontId="8" fillId="0" borderId="0" xfId="57" applyFont="1" applyAlignment="1" quotePrefix="1">
      <alignment horizontal="center"/>
      <protection/>
    </xf>
    <xf numFmtId="174" fontId="49" fillId="0" borderId="0" xfId="57" applyFont="1" applyAlignment="1" quotePrefix="1">
      <alignment horizontal="right"/>
      <protection/>
    </xf>
    <xf numFmtId="0" fontId="11" fillId="33" borderId="59" xfId="57" applyNumberFormat="1" applyFont="1" applyFill="1" applyBorder="1" applyAlignment="1">
      <alignment horizontal="center"/>
      <protection/>
    </xf>
    <xf numFmtId="0" fontId="11" fillId="33" borderId="28" xfId="57" applyNumberFormat="1" applyFont="1" applyFill="1" applyBorder="1" applyAlignment="1">
      <alignment horizontal="center"/>
      <protection/>
    </xf>
    <xf numFmtId="175" fontId="2" fillId="33" borderId="97" xfId="57" applyNumberFormat="1" applyFont="1" applyFill="1" applyBorder="1" applyAlignment="1">
      <alignment horizontal="center"/>
      <protection/>
    </xf>
    <xf numFmtId="175" fontId="2" fillId="33" borderId="113" xfId="57" applyNumberFormat="1" applyFont="1" applyFill="1" applyBorder="1" applyAlignment="1">
      <alignment horizontal="center"/>
      <protection/>
    </xf>
    <xf numFmtId="175" fontId="2" fillId="33" borderId="109" xfId="57" applyNumberFormat="1" applyFont="1" applyFill="1" applyBorder="1" applyAlignment="1">
      <alignment horizontal="center"/>
      <protection/>
    </xf>
    <xf numFmtId="174" fontId="2" fillId="33" borderId="97" xfId="57" applyFont="1" applyFill="1" applyBorder="1" applyAlignment="1">
      <alignment horizontal="center"/>
      <protection/>
    </xf>
    <xf numFmtId="174" fontId="2" fillId="33" borderId="113" xfId="57" applyFont="1" applyFill="1" applyBorder="1" applyAlignment="1">
      <alignment horizontal="center"/>
      <protection/>
    </xf>
    <xf numFmtId="174" fontId="2" fillId="33" borderId="110" xfId="57" applyFont="1" applyFill="1" applyBorder="1" applyAlignment="1">
      <alignment horizontal="center"/>
      <protection/>
    </xf>
    <xf numFmtId="174" fontId="1" fillId="0" borderId="0" xfId="57" applyFont="1" applyBorder="1" applyAlignment="1">
      <alignment horizontal="center"/>
      <protection/>
    </xf>
    <xf numFmtId="0" fontId="11" fillId="33" borderId="69" xfId="57" applyNumberFormat="1" applyFont="1" applyFill="1" applyBorder="1" applyAlignment="1">
      <alignment horizontal="center"/>
      <protection/>
    </xf>
    <xf numFmtId="0" fontId="11" fillId="33" borderId="62" xfId="57" applyNumberFormat="1" applyFont="1" applyFill="1" applyBorder="1" applyAlignment="1">
      <alignment horizontal="center"/>
      <protection/>
    </xf>
    <xf numFmtId="0" fontId="2" fillId="33" borderId="5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174" fontId="8" fillId="0" borderId="0" xfId="0" applyNumberFormat="1" applyFont="1" applyAlignment="1" applyProtection="1">
      <alignment horizontal="center" wrapText="1"/>
      <protection/>
    </xf>
    <xf numFmtId="174" fontId="8" fillId="0" borderId="0" xfId="0" applyNumberFormat="1" applyFont="1" applyAlignment="1" applyProtection="1">
      <alignment horizontal="center"/>
      <protection/>
    </xf>
    <xf numFmtId="0" fontId="1" fillId="33" borderId="5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112" xfId="0" applyFont="1" applyFill="1" applyBorder="1" applyAlignment="1">
      <alignment horizontal="center" vertical="center"/>
    </xf>
    <xf numFmtId="172" fontId="22" fillId="33" borderId="112" xfId="0" applyNumberFormat="1" applyFont="1" applyFill="1" applyBorder="1" applyAlignment="1">
      <alignment horizontal="center"/>
    </xf>
    <xf numFmtId="172" fontId="22" fillId="33" borderId="113" xfId="0" applyNumberFormat="1" applyFont="1" applyFill="1" applyBorder="1" applyAlignment="1">
      <alignment horizontal="center"/>
    </xf>
    <xf numFmtId="172" fontId="22" fillId="33" borderId="110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2" fillId="33" borderId="112" xfId="0" applyFont="1" applyFill="1" applyBorder="1" applyAlignment="1">
      <alignment horizontal="center" vertical="center"/>
    </xf>
    <xf numFmtId="0" fontId="22" fillId="33" borderId="110" xfId="0" applyFont="1" applyFill="1" applyBorder="1" applyAlignment="1">
      <alignment horizontal="center" vertical="center"/>
    </xf>
    <xf numFmtId="1" fontId="22" fillId="33" borderId="69" xfId="0" applyNumberFormat="1" applyFont="1" applyFill="1" applyBorder="1" applyAlignment="1" applyProtection="1">
      <alignment horizontal="center" vertical="center" wrapText="1"/>
      <protection locked="0"/>
    </xf>
    <xf numFmtId="1" fontId="22" fillId="33" borderId="66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71" xfId="0" applyFont="1" applyFill="1" applyBorder="1" applyAlignment="1" applyProtection="1">
      <alignment horizontal="center" vertical="center" wrapText="1"/>
      <protection locked="0"/>
    </xf>
    <xf numFmtId="0" fontId="22" fillId="33" borderId="68" xfId="0" applyFont="1" applyFill="1" applyBorder="1" applyAlignment="1" applyProtection="1">
      <alignment horizontal="center" vertical="center" wrapText="1"/>
      <protection locked="0"/>
    </xf>
    <xf numFmtId="0" fontId="22" fillId="33" borderId="113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176" fontId="43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1" fillId="33" borderId="65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65" xfId="0" applyNumberFormat="1" applyFont="1" applyFill="1" applyBorder="1" applyAlignment="1" quotePrefix="1">
      <alignment horizontal="center"/>
    </xf>
    <xf numFmtId="1" fontId="1" fillId="33" borderId="65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23" xfId="0" applyNumberFormat="1" applyFont="1" applyFill="1" applyBorder="1" applyAlignment="1" applyProtection="1" quotePrefix="1">
      <alignment horizontal="center" vertical="center"/>
      <protection/>
    </xf>
    <xf numFmtId="1" fontId="1" fillId="33" borderId="65" xfId="0" applyNumberFormat="1" applyFont="1" applyFill="1" applyBorder="1" applyAlignment="1" applyProtection="1">
      <alignment horizontal="center" vertical="center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1" fontId="1" fillId="33" borderId="70" xfId="0" applyNumberFormat="1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174" fontId="1" fillId="33" borderId="97" xfId="0" applyNumberFormat="1" applyFont="1" applyFill="1" applyBorder="1" applyAlignment="1" applyProtection="1">
      <alignment horizontal="center" vertical="center"/>
      <protection/>
    </xf>
    <xf numFmtId="174" fontId="1" fillId="33" borderId="113" xfId="0" applyNumberFormat="1" applyFont="1" applyFill="1" applyBorder="1" applyAlignment="1" applyProtection="1">
      <alignment horizontal="center" vertical="center"/>
      <protection/>
    </xf>
    <xf numFmtId="174" fontId="1" fillId="33" borderId="11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49" fillId="0" borderId="10" xfId="0" applyNumberFormat="1" applyFont="1" applyFill="1" applyBorder="1" applyAlignment="1">
      <alignment horizontal="right"/>
    </xf>
    <xf numFmtId="172" fontId="15" fillId="0" borderId="10" xfId="0" applyNumberFormat="1" applyFont="1" applyFill="1" applyBorder="1" applyAlignment="1">
      <alignment horizontal="right"/>
    </xf>
    <xf numFmtId="1" fontId="1" fillId="0" borderId="93" xfId="42" applyNumberFormat="1" applyFont="1" applyFill="1" applyBorder="1" applyAlignment="1" quotePrefix="1">
      <alignment horizontal="center"/>
    </xf>
    <xf numFmtId="1" fontId="1" fillId="0" borderId="46" xfId="42" applyNumberFormat="1" applyFont="1" applyFill="1" applyBorder="1" applyAlignment="1" quotePrefix="1">
      <alignment horizontal="center"/>
    </xf>
    <xf numFmtId="1" fontId="1" fillId="0" borderId="11" xfId="42" applyNumberFormat="1" applyFont="1" applyFill="1" applyBorder="1" applyAlignment="1" quotePrefix="1">
      <alignment horizontal="center"/>
    </xf>
    <xf numFmtId="1" fontId="1" fillId="0" borderId="12" xfId="42" applyNumberFormat="1" applyFont="1" applyFill="1" applyBorder="1" applyAlignment="1" quotePrefix="1">
      <alignment horizontal="center"/>
    </xf>
    <xf numFmtId="172" fontId="1" fillId="0" borderId="65" xfId="42" applyNumberFormat="1" applyFont="1" applyFill="1" applyBorder="1" applyAlignment="1" quotePrefix="1">
      <alignment horizontal="center"/>
    </xf>
    <xf numFmtId="172" fontId="1" fillId="0" borderId="14" xfId="42" applyNumberFormat="1" applyFont="1" applyFill="1" applyBorder="1" applyAlignment="1" quotePrefix="1">
      <alignment horizontal="center"/>
    </xf>
    <xf numFmtId="172" fontId="1" fillId="0" borderId="15" xfId="42" applyNumberFormat="1" applyFont="1" applyFill="1" applyBorder="1" applyAlignment="1" quotePrefix="1">
      <alignment horizontal="center"/>
    </xf>
    <xf numFmtId="172" fontId="1" fillId="0" borderId="15" xfId="42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1" fillId="0" borderId="65" xfId="0" applyNumberFormat="1" applyFont="1" applyFill="1" applyBorder="1" applyAlignment="1" quotePrefix="1">
      <alignment horizontal="center"/>
    </xf>
    <xf numFmtId="172" fontId="1" fillId="0" borderId="15" xfId="0" applyNumberFormat="1" applyFont="1" applyFill="1" applyBorder="1" applyAlignment="1" quotePrefix="1">
      <alignment horizontal="center"/>
    </xf>
    <xf numFmtId="172" fontId="1" fillId="0" borderId="10" xfId="0" applyNumberFormat="1" applyFont="1" applyFill="1" applyBorder="1" applyAlignment="1" quotePrefix="1">
      <alignment horizontal="center"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25" fillId="0" borderId="0" xfId="0" applyNumberFormat="1" applyFont="1" applyFill="1" applyBorder="1" applyAlignment="1">
      <alignment horizontal="center"/>
    </xf>
    <xf numFmtId="172" fontId="1" fillId="0" borderId="65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 quotePrefix="1">
      <alignment horizontal="center"/>
    </xf>
    <xf numFmtId="0" fontId="22" fillId="33" borderId="69" xfId="0" applyFont="1" applyFill="1" applyBorder="1" applyAlignment="1">
      <alignment horizontal="left" vertical="center"/>
    </xf>
    <xf numFmtId="0" fontId="13" fillId="33" borderId="62" xfId="0" applyFont="1" applyFill="1" applyBorder="1" applyAlignment="1">
      <alignment horizontal="left" vertical="center"/>
    </xf>
    <xf numFmtId="0" fontId="22" fillId="33" borderId="97" xfId="0" applyFont="1" applyFill="1" applyBorder="1" applyAlignment="1" quotePrefix="1">
      <alignment horizontal="center"/>
    </xf>
    <xf numFmtId="0" fontId="22" fillId="33" borderId="109" xfId="0" applyFont="1" applyFill="1" applyBorder="1" applyAlignment="1" quotePrefix="1">
      <alignment horizontal="center"/>
    </xf>
    <xf numFmtId="0" fontId="22" fillId="33" borderId="113" xfId="0" applyFont="1" applyFill="1" applyBorder="1" applyAlignment="1" quotePrefix="1">
      <alignment horizontal="center"/>
    </xf>
    <xf numFmtId="0" fontId="22" fillId="33" borderId="110" xfId="0" applyFont="1" applyFill="1" applyBorder="1" applyAlignment="1" quotePrefix="1">
      <alignment horizontal="center"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2" fillId="33" borderId="97" xfId="0" applyNumberFormat="1" applyFont="1" applyFill="1" applyBorder="1" applyAlignment="1" applyProtection="1" quotePrefix="1">
      <alignment horizontal="center"/>
      <protection/>
    </xf>
    <xf numFmtId="39" fontId="22" fillId="33" borderId="113" xfId="0" applyNumberFormat="1" applyFont="1" applyFill="1" applyBorder="1" applyAlignment="1" applyProtection="1" quotePrefix="1">
      <alignment horizontal="center"/>
      <protection/>
    </xf>
    <xf numFmtId="39" fontId="22" fillId="33" borderId="109" xfId="0" applyNumberFormat="1" applyFont="1" applyFill="1" applyBorder="1" applyAlignment="1" applyProtection="1" quotePrefix="1">
      <alignment horizontal="center"/>
      <protection/>
    </xf>
    <xf numFmtId="39" fontId="22" fillId="33" borderId="110" xfId="0" applyNumberFormat="1" applyFont="1" applyFill="1" applyBorder="1" applyAlignment="1" applyProtection="1" quotePrefix="1">
      <alignment horizontal="center"/>
      <protection/>
    </xf>
    <xf numFmtId="0" fontId="22" fillId="33" borderId="65" xfId="0" applyFont="1" applyFill="1" applyBorder="1" applyAlignment="1" quotePrefix="1">
      <alignment horizontal="center"/>
    </xf>
    <xf numFmtId="0" fontId="22" fillId="33" borderId="15" xfId="0" applyFont="1" applyFill="1" applyBorder="1" applyAlignment="1" quotePrefix="1">
      <alignment horizontal="center"/>
    </xf>
    <xf numFmtId="39" fontId="22" fillId="33" borderId="65" xfId="0" applyNumberFormat="1" applyFont="1" applyFill="1" applyBorder="1" applyAlignment="1" quotePrefix="1">
      <alignment horizontal="center"/>
    </xf>
    <xf numFmtId="39" fontId="22" fillId="33" borderId="14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1" fillId="33" borderId="8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9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33" borderId="113" xfId="0" applyFont="1" applyFill="1" applyBorder="1" applyAlignment="1" applyProtection="1">
      <alignment horizontal="center" vertical="center"/>
      <protection/>
    </xf>
    <xf numFmtId="0" fontId="1" fillId="33" borderId="109" xfId="0" applyFont="1" applyFill="1" applyBorder="1" applyAlignment="1" applyProtection="1">
      <alignment horizontal="center" vertical="center"/>
      <protection/>
    </xf>
    <xf numFmtId="0" fontId="11" fillId="0" borderId="93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" fillId="33" borderId="69" xfId="0" applyFont="1" applyFill="1" applyBorder="1" applyAlignment="1" applyProtection="1">
      <alignment horizontal="center" vertical="center"/>
      <protection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 applyProtection="1">
      <alignment horizontal="center" vertical="center"/>
      <protection/>
    </xf>
    <xf numFmtId="0" fontId="15" fillId="0" borderId="48" xfId="0" applyFont="1" applyBorder="1" applyAlignment="1">
      <alignment horizontal="left" vertical="center" wrapText="1"/>
    </xf>
    <xf numFmtId="0" fontId="2" fillId="0" borderId="4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6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9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33" borderId="6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sets &amp; Liabilities of Banking Sector" xfId="57"/>
    <cellStyle name="Normal_bartaman point" xfId="58"/>
    <cellStyle name="Normal_Bartamane_Book1" xfId="59"/>
    <cellStyle name="Normal_Comm_wt_bartamane" xfId="60"/>
    <cellStyle name="Normal_CPI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Desktop\Annual%20data%20of%202008_09\Monetary\Monthly%20Monetary%20Table-year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"/>
      <sheetName val="tb_91"/>
      <sheetName val="tb_364"/>
      <sheetName val="interbank_rate"/>
      <sheetName val="fresh_tbs"/>
      <sheetName val="Import Payment"/>
    </sheetNames>
    <sheetDataSet>
      <sheetData sheetId="10">
        <row r="5">
          <cell r="E5" t="str">
            <v>2004/05</v>
          </cell>
          <cell r="H5" t="str">
            <v>2005/06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421875" style="252" bestFit="1" customWidth="1"/>
    <col min="2" max="4" width="9.140625" style="252" customWidth="1"/>
    <col min="5" max="5" width="26.140625" style="252" customWidth="1"/>
    <col min="6" max="16384" width="9.140625" style="252" customWidth="1"/>
  </cols>
  <sheetData>
    <row r="1" spans="1:9" ht="20.25">
      <c r="A1" s="1083" t="s">
        <v>1327</v>
      </c>
      <c r="B1" s="1084"/>
      <c r="C1" s="1085"/>
      <c r="D1" s="1084"/>
      <c r="E1" s="1084"/>
      <c r="F1" s="1084"/>
      <c r="G1" s="1084"/>
      <c r="H1" s="1084"/>
      <c r="I1" s="1084"/>
    </row>
    <row r="2" spans="1:9" s="1651" customFormat="1" ht="15.75">
      <c r="A2" s="1648" t="s">
        <v>344</v>
      </c>
      <c r="B2" s="1649"/>
      <c r="C2" s="1650"/>
      <c r="D2" s="1649"/>
      <c r="E2" s="1649"/>
      <c r="F2" s="1649"/>
      <c r="G2" s="1649"/>
      <c r="H2" s="1649"/>
      <c r="I2" s="1649"/>
    </row>
    <row r="3" spans="3:4" ht="15.75">
      <c r="C3" s="254"/>
      <c r="D3" s="435"/>
    </row>
    <row r="4" spans="1:10" ht="15.75">
      <c r="A4" s="283" t="s">
        <v>1046</v>
      </c>
      <c r="C4" s="249"/>
      <c r="D4" s="249"/>
      <c r="E4" s="249"/>
      <c r="J4" s="822"/>
    </row>
    <row r="5" spans="2:10" ht="15.75">
      <c r="B5" s="283" t="s">
        <v>952</v>
      </c>
      <c r="C5" s="254"/>
      <c r="D5" s="254"/>
      <c r="E5" s="254"/>
      <c r="J5" s="254"/>
    </row>
    <row r="6" spans="1:10" ht="15.75">
      <c r="A6" s="435">
        <v>1</v>
      </c>
      <c r="B6" s="252" t="s">
        <v>955</v>
      </c>
      <c r="C6" s="254"/>
      <c r="D6" s="254"/>
      <c r="E6" s="254"/>
      <c r="J6" s="254"/>
    </row>
    <row r="7" spans="1:5" ht="15.75">
      <c r="A7" s="435">
        <f>+A6+1</f>
        <v>2</v>
      </c>
      <c r="B7" s="252" t="s">
        <v>499</v>
      </c>
      <c r="C7" s="254"/>
      <c r="D7" s="254"/>
      <c r="E7" s="254"/>
    </row>
    <row r="8" spans="1:5" ht="15.75">
      <c r="A8" s="435">
        <f>+A7+1</f>
        <v>3</v>
      </c>
      <c r="B8" s="1805" t="s">
        <v>1644</v>
      </c>
      <c r="C8" s="1805"/>
      <c r="D8" s="1805"/>
      <c r="E8" s="1805"/>
    </row>
    <row r="9" spans="1:5" ht="15.75">
      <c r="A9" s="435"/>
      <c r="B9" s="283" t="s">
        <v>327</v>
      </c>
      <c r="C9" s="254"/>
      <c r="D9" s="254"/>
      <c r="E9" s="254"/>
    </row>
    <row r="10" spans="1:5" ht="15.75">
      <c r="A10" s="435">
        <f>+A8+1</f>
        <v>4</v>
      </c>
      <c r="B10" s="252" t="s">
        <v>1787</v>
      </c>
      <c r="C10" s="254"/>
      <c r="D10" s="254"/>
      <c r="E10" s="254"/>
    </row>
    <row r="11" spans="1:5" ht="15.75">
      <c r="A11" s="435">
        <f aca="true" t="shared" si="0" ref="A11:A66">+A10+1</f>
        <v>5</v>
      </c>
      <c r="B11" s="252" t="s">
        <v>1276</v>
      </c>
      <c r="C11" s="254"/>
      <c r="D11" s="254"/>
      <c r="E11" s="254"/>
    </row>
    <row r="12" spans="1:5" ht="15.75">
      <c r="A12" s="435">
        <f t="shared" si="0"/>
        <v>6</v>
      </c>
      <c r="B12" s="252" t="s">
        <v>636</v>
      </c>
      <c r="C12" s="254"/>
      <c r="D12" s="254"/>
      <c r="E12" s="254"/>
    </row>
    <row r="13" spans="1:10" ht="15.75">
      <c r="A13" s="435">
        <f t="shared" si="0"/>
        <v>7</v>
      </c>
      <c r="B13" s="252" t="s">
        <v>1277</v>
      </c>
      <c r="C13" s="254"/>
      <c r="D13" s="254"/>
      <c r="E13" s="254"/>
      <c r="J13" s="283"/>
    </row>
    <row r="14" spans="1:5" ht="15.75">
      <c r="A14" s="435">
        <f t="shared" si="0"/>
        <v>8</v>
      </c>
      <c r="B14" s="252" t="s">
        <v>1788</v>
      </c>
      <c r="C14" s="254"/>
      <c r="D14" s="254"/>
      <c r="E14" s="254"/>
    </row>
    <row r="15" spans="1:5" ht="15.75">
      <c r="A15" s="435">
        <f t="shared" si="0"/>
        <v>9</v>
      </c>
      <c r="B15" s="254" t="s">
        <v>1791</v>
      </c>
      <c r="C15" s="254"/>
      <c r="D15" s="254"/>
      <c r="E15" s="254"/>
    </row>
    <row r="16" spans="1:5" ht="15.75">
      <c r="A16" s="435">
        <f t="shared" si="0"/>
        <v>10</v>
      </c>
      <c r="B16" s="254" t="s">
        <v>1278</v>
      </c>
      <c r="C16" s="254"/>
      <c r="D16" s="254"/>
      <c r="E16" s="254"/>
    </row>
    <row r="17" spans="1:5" ht="15.75">
      <c r="A17" s="435">
        <f t="shared" si="0"/>
        <v>11</v>
      </c>
      <c r="B17" s="254" t="s">
        <v>1786</v>
      </c>
      <c r="C17" s="254"/>
      <c r="D17" s="254"/>
      <c r="E17" s="254"/>
    </row>
    <row r="18" spans="1:5" ht="15.75">
      <c r="A18" s="435">
        <f t="shared" si="0"/>
        <v>12</v>
      </c>
      <c r="B18" s="254" t="s">
        <v>1279</v>
      </c>
      <c r="C18" s="254"/>
      <c r="D18" s="254"/>
      <c r="E18" s="254"/>
    </row>
    <row r="19" spans="1:5" ht="15.75">
      <c r="A19" s="435">
        <f t="shared" si="0"/>
        <v>13</v>
      </c>
      <c r="B19" s="254" t="s">
        <v>1789</v>
      </c>
      <c r="C19" s="254"/>
      <c r="D19" s="254"/>
      <c r="E19" s="254"/>
    </row>
    <row r="20" spans="1:10" s="283" customFormat="1" ht="15.75">
      <c r="A20" s="435"/>
      <c r="B20" s="283" t="s">
        <v>329</v>
      </c>
      <c r="C20" s="253"/>
      <c r="D20" s="253"/>
      <c r="E20" s="253"/>
      <c r="J20" s="252"/>
    </row>
    <row r="21" spans="1:5" ht="15.75">
      <c r="A21" s="435">
        <f>+A19+1</f>
        <v>14</v>
      </c>
      <c r="B21" s="252" t="s">
        <v>1333</v>
      </c>
      <c r="C21" s="254"/>
      <c r="D21" s="254"/>
      <c r="E21" s="254"/>
    </row>
    <row r="22" spans="1:10" ht="15.75">
      <c r="A22" s="435">
        <f t="shared" si="0"/>
        <v>15</v>
      </c>
      <c r="B22" s="254" t="s">
        <v>215</v>
      </c>
      <c r="C22" s="254"/>
      <c r="D22" s="254"/>
      <c r="E22" s="254"/>
      <c r="J22" s="283"/>
    </row>
    <row r="23" spans="1:5" ht="15.75">
      <c r="A23" s="435">
        <f t="shared" si="0"/>
        <v>16</v>
      </c>
      <c r="B23" s="254" t="s">
        <v>216</v>
      </c>
      <c r="C23" s="254"/>
      <c r="D23" s="254"/>
      <c r="E23" s="254"/>
    </row>
    <row r="24" spans="1:5" ht="15.75">
      <c r="A24" s="435">
        <f t="shared" si="0"/>
        <v>17</v>
      </c>
      <c r="B24" s="254" t="s">
        <v>217</v>
      </c>
      <c r="C24" s="254"/>
      <c r="D24" s="254"/>
      <c r="E24" s="254"/>
    </row>
    <row r="25" spans="1:5" ht="15.75">
      <c r="A25" s="435">
        <f t="shared" si="0"/>
        <v>18</v>
      </c>
      <c r="B25" s="254" t="s">
        <v>218</v>
      </c>
      <c r="C25" s="254"/>
      <c r="D25" s="254"/>
      <c r="E25" s="254"/>
    </row>
    <row r="26" spans="1:5" ht="15.75">
      <c r="A26" s="435">
        <f t="shared" si="0"/>
        <v>19</v>
      </c>
      <c r="B26" s="254" t="s">
        <v>847</v>
      </c>
      <c r="C26" s="254"/>
      <c r="D26" s="254"/>
      <c r="E26" s="254"/>
    </row>
    <row r="27" spans="1:7" ht="15.75">
      <c r="A27" s="435">
        <f t="shared" si="0"/>
        <v>20</v>
      </c>
      <c r="B27" s="254" t="s">
        <v>214</v>
      </c>
      <c r="C27" s="254"/>
      <c r="D27" s="254"/>
      <c r="E27" s="254"/>
      <c r="G27" s="254"/>
    </row>
    <row r="28" spans="1:10" ht="15.75">
      <c r="A28" s="435">
        <f t="shared" si="0"/>
        <v>21</v>
      </c>
      <c r="B28" s="254" t="s">
        <v>1334</v>
      </c>
      <c r="C28" s="254"/>
      <c r="D28" s="254"/>
      <c r="E28" s="254"/>
      <c r="J28" s="283"/>
    </row>
    <row r="29" spans="1:5" ht="15.75">
      <c r="A29" s="435">
        <f t="shared" si="0"/>
        <v>22</v>
      </c>
      <c r="B29" s="254" t="s">
        <v>331</v>
      </c>
      <c r="C29" s="254"/>
      <c r="D29" s="254"/>
      <c r="E29" s="254"/>
    </row>
    <row r="30" spans="1:5" ht="15.75">
      <c r="A30" s="435">
        <f t="shared" si="0"/>
        <v>23</v>
      </c>
      <c r="B30" s="828" t="s">
        <v>1375</v>
      </c>
      <c r="C30" s="254"/>
      <c r="D30" s="254"/>
      <c r="E30" s="254"/>
    </row>
    <row r="31" spans="1:5" ht="15.75">
      <c r="A31" s="435">
        <f t="shared" si="0"/>
        <v>24</v>
      </c>
      <c r="B31" s="828" t="s">
        <v>1369</v>
      </c>
      <c r="C31" s="254"/>
      <c r="D31" s="254"/>
      <c r="E31" s="254"/>
    </row>
    <row r="32" spans="1:10" ht="15.75">
      <c r="A32" s="435"/>
      <c r="B32" s="253" t="s">
        <v>328</v>
      </c>
      <c r="C32" s="254"/>
      <c r="D32" s="254"/>
      <c r="E32" s="254"/>
      <c r="J32" s="283"/>
    </row>
    <row r="33" spans="1:5" ht="15.75">
      <c r="A33" s="435">
        <f>+A31+1</f>
        <v>25</v>
      </c>
      <c r="B33" s="254" t="s">
        <v>1332</v>
      </c>
      <c r="C33" s="254"/>
      <c r="D33" s="254"/>
      <c r="E33" s="254"/>
    </row>
    <row r="34" spans="1:5" ht="15.75">
      <c r="A34" s="435">
        <f t="shared" si="0"/>
        <v>26</v>
      </c>
      <c r="B34" s="254" t="s">
        <v>1280</v>
      </c>
      <c r="C34" s="254"/>
      <c r="D34" s="254"/>
      <c r="E34" s="254"/>
    </row>
    <row r="35" spans="1:5" ht="15.75">
      <c r="A35" s="435">
        <f t="shared" si="0"/>
        <v>27</v>
      </c>
      <c r="B35" s="254" t="s">
        <v>1763</v>
      </c>
      <c r="C35" s="254"/>
      <c r="D35" s="254"/>
      <c r="E35" s="254"/>
    </row>
    <row r="36" spans="1:5" ht="15.75">
      <c r="A36" s="435">
        <f t="shared" si="0"/>
        <v>28</v>
      </c>
      <c r="B36" s="254" t="s">
        <v>36</v>
      </c>
      <c r="C36" s="254"/>
      <c r="D36" s="254"/>
      <c r="E36" s="254"/>
    </row>
    <row r="37" spans="1:5" ht="15.75">
      <c r="A37" s="435">
        <f t="shared" si="0"/>
        <v>29</v>
      </c>
      <c r="B37" s="252" t="s">
        <v>845</v>
      </c>
      <c r="C37" s="254"/>
      <c r="D37" s="254"/>
      <c r="E37" s="254"/>
    </row>
    <row r="38" spans="1:10" ht="15.75">
      <c r="A38" s="435"/>
      <c r="B38" s="822" t="s">
        <v>694</v>
      </c>
      <c r="C38" s="254"/>
      <c r="D38" s="254"/>
      <c r="E38" s="254"/>
      <c r="J38" s="254"/>
    </row>
    <row r="39" spans="1:10" ht="15.75">
      <c r="A39" s="435">
        <f>+A37+1</f>
        <v>30</v>
      </c>
      <c r="B39" s="254" t="s">
        <v>1328</v>
      </c>
      <c r="J39" s="254"/>
    </row>
    <row r="40" spans="1:10" ht="15.75">
      <c r="A40" s="435">
        <f t="shared" si="0"/>
        <v>31</v>
      </c>
      <c r="B40" s="254" t="s">
        <v>1329</v>
      </c>
      <c r="C40" s="254"/>
      <c r="D40" s="254"/>
      <c r="E40" s="254"/>
      <c r="J40" s="254"/>
    </row>
    <row r="41" spans="1:10" ht="15.75">
      <c r="A41" s="435">
        <f t="shared" si="0"/>
        <v>32</v>
      </c>
      <c r="B41" s="252" t="s">
        <v>1774</v>
      </c>
      <c r="C41" s="254"/>
      <c r="D41" s="254"/>
      <c r="E41" s="254"/>
      <c r="J41" s="253"/>
    </row>
    <row r="42" spans="1:10" ht="15.75">
      <c r="A42" s="435">
        <f t="shared" si="0"/>
        <v>33</v>
      </c>
      <c r="B42" s="252" t="s">
        <v>1330</v>
      </c>
      <c r="C42" s="254"/>
      <c r="D42" s="254"/>
      <c r="E42" s="254"/>
      <c r="J42" s="254"/>
    </row>
    <row r="43" spans="1:10" ht="15.75">
      <c r="A43" s="435">
        <f t="shared" si="0"/>
        <v>34</v>
      </c>
      <c r="B43" s="252" t="s">
        <v>37</v>
      </c>
      <c r="C43" s="254"/>
      <c r="D43" s="254"/>
      <c r="E43" s="254"/>
      <c r="J43" s="254"/>
    </row>
    <row r="44" spans="1:10" ht="15.75">
      <c r="A44" s="435">
        <f t="shared" si="0"/>
        <v>35</v>
      </c>
      <c r="B44" s="252" t="s">
        <v>695</v>
      </c>
      <c r="C44" s="254"/>
      <c r="D44" s="254"/>
      <c r="E44" s="254"/>
      <c r="F44" s="252" t="s">
        <v>848</v>
      </c>
      <c r="J44" s="254"/>
    </row>
    <row r="45" spans="1:5" ht="15.75">
      <c r="A45" s="435">
        <f t="shared" si="0"/>
        <v>36</v>
      </c>
      <c r="B45" s="252" t="s">
        <v>696</v>
      </c>
      <c r="C45" s="254"/>
      <c r="D45" s="254"/>
      <c r="E45" s="254"/>
    </row>
    <row r="46" spans="1:10" ht="15.75">
      <c r="A46" s="435">
        <f t="shared" si="0"/>
        <v>37</v>
      </c>
      <c r="B46" s="252" t="s">
        <v>954</v>
      </c>
      <c r="C46" s="254"/>
      <c r="D46" s="254"/>
      <c r="E46" s="254"/>
      <c r="J46" s="253"/>
    </row>
    <row r="47" spans="1:10" ht="15.75">
      <c r="A47" s="435"/>
      <c r="B47" s="283" t="s">
        <v>316</v>
      </c>
      <c r="C47" s="254"/>
      <c r="D47" s="254"/>
      <c r="E47" s="254"/>
      <c r="J47" s="254"/>
    </row>
    <row r="48" spans="1:10" ht="15.75">
      <c r="A48" s="435">
        <f>+A46+1</f>
        <v>38</v>
      </c>
      <c r="B48" s="252" t="s">
        <v>317</v>
      </c>
      <c r="C48" s="254"/>
      <c r="D48" s="254"/>
      <c r="E48" s="254"/>
      <c r="J48" s="254"/>
    </row>
    <row r="49" spans="1:10" ht="15.75">
      <c r="A49" s="435">
        <f t="shared" si="0"/>
        <v>39</v>
      </c>
      <c r="B49" s="252" t="s">
        <v>318</v>
      </c>
      <c r="C49" s="254"/>
      <c r="D49" s="254"/>
      <c r="E49" s="254"/>
      <c r="J49" s="254"/>
    </row>
    <row r="50" spans="1:10" ht="15.75">
      <c r="A50" s="435">
        <f t="shared" si="0"/>
        <v>40</v>
      </c>
      <c r="B50" s="252" t="s">
        <v>319</v>
      </c>
      <c r="C50" s="254"/>
      <c r="D50" s="254"/>
      <c r="E50" s="254"/>
      <c r="J50" s="254"/>
    </row>
    <row r="51" spans="1:10" ht="15.75">
      <c r="A51" s="435">
        <f t="shared" si="0"/>
        <v>41</v>
      </c>
      <c r="B51" s="252" t="s">
        <v>320</v>
      </c>
      <c r="C51" s="254"/>
      <c r="D51" s="254"/>
      <c r="E51" s="254"/>
      <c r="J51" s="254"/>
    </row>
    <row r="52" spans="1:10" ht="15.75">
      <c r="A52" s="435">
        <f t="shared" si="0"/>
        <v>42</v>
      </c>
      <c r="B52" s="252" t="s">
        <v>321</v>
      </c>
      <c r="C52" s="254"/>
      <c r="D52" s="254"/>
      <c r="E52" s="254"/>
      <c r="J52" s="254"/>
    </row>
    <row r="53" spans="1:10" ht="15.75">
      <c r="A53" s="435">
        <f t="shared" si="0"/>
        <v>43</v>
      </c>
      <c r="B53" s="252" t="s">
        <v>337</v>
      </c>
      <c r="C53" s="254"/>
      <c r="D53" s="254"/>
      <c r="E53" s="254"/>
      <c r="J53" s="254"/>
    </row>
    <row r="54" spans="1:10" ht="15.75">
      <c r="A54" s="435">
        <f t="shared" si="0"/>
        <v>44</v>
      </c>
      <c r="B54" s="252" t="s">
        <v>322</v>
      </c>
      <c r="C54" s="254"/>
      <c r="D54" s="254"/>
      <c r="E54" s="254"/>
      <c r="J54" s="254"/>
    </row>
    <row r="55" spans="1:10" ht="15.75">
      <c r="A55" s="435">
        <f t="shared" si="0"/>
        <v>45</v>
      </c>
      <c r="B55" s="252" t="s">
        <v>323</v>
      </c>
      <c r="C55" s="254"/>
      <c r="D55" s="254"/>
      <c r="E55" s="254"/>
      <c r="J55" s="254"/>
    </row>
    <row r="56" spans="1:10" ht="15.75">
      <c r="A56" s="435"/>
      <c r="B56" s="283" t="s">
        <v>324</v>
      </c>
      <c r="J56" s="828"/>
    </row>
    <row r="57" spans="1:10" ht="15.75">
      <c r="A57" s="435">
        <f>+A55+1</f>
        <v>46</v>
      </c>
      <c r="B57" s="252" t="s">
        <v>108</v>
      </c>
      <c r="C57" s="254"/>
      <c r="D57" s="254"/>
      <c r="E57" s="254"/>
      <c r="J57" s="828"/>
    </row>
    <row r="58" spans="1:2" ht="15.75">
      <c r="A58" s="435">
        <f t="shared" si="0"/>
        <v>47</v>
      </c>
      <c r="B58" s="252" t="s">
        <v>111</v>
      </c>
    </row>
    <row r="59" spans="1:2" ht="15.75">
      <c r="A59" s="435">
        <f t="shared" si="0"/>
        <v>48</v>
      </c>
      <c r="B59" s="252" t="s">
        <v>262</v>
      </c>
    </row>
    <row r="60" spans="1:2" ht="15.75">
      <c r="A60" s="435">
        <f t="shared" si="0"/>
        <v>49</v>
      </c>
      <c r="B60" s="252" t="s">
        <v>846</v>
      </c>
    </row>
    <row r="61" spans="1:5" ht="15.75">
      <c r="A61" s="435">
        <f t="shared" si="0"/>
        <v>50</v>
      </c>
      <c r="B61" s="252" t="s">
        <v>325</v>
      </c>
      <c r="C61" s="254"/>
      <c r="D61" s="254"/>
      <c r="E61" s="254"/>
    </row>
    <row r="62" spans="1:5" ht="15.75">
      <c r="A62" s="435"/>
      <c r="B62" s="283" t="s">
        <v>326</v>
      </c>
      <c r="C62" s="254"/>
      <c r="D62" s="254"/>
      <c r="E62" s="254"/>
    </row>
    <row r="63" spans="1:5" ht="15.75">
      <c r="A63" s="435">
        <f>+A61+1</f>
        <v>51</v>
      </c>
      <c r="B63" s="252" t="s">
        <v>1753</v>
      </c>
      <c r="C63" s="254"/>
      <c r="D63" s="254"/>
      <c r="E63" s="254"/>
    </row>
    <row r="64" spans="1:5" ht="15.75">
      <c r="A64" s="435">
        <f t="shared" si="0"/>
        <v>52</v>
      </c>
      <c r="B64" s="252" t="s">
        <v>1754</v>
      </c>
      <c r="C64" s="254"/>
      <c r="D64" s="254"/>
      <c r="E64" s="254"/>
    </row>
    <row r="65" spans="1:5" ht="15.75">
      <c r="A65" s="435">
        <f t="shared" si="0"/>
        <v>53</v>
      </c>
      <c r="B65" s="252" t="s">
        <v>1761</v>
      </c>
      <c r="C65" s="254"/>
      <c r="D65" s="254"/>
      <c r="E65" s="254"/>
    </row>
    <row r="66" spans="1:5" ht="15.75">
      <c r="A66" s="435">
        <f t="shared" si="0"/>
        <v>54</v>
      </c>
      <c r="B66" s="252" t="s">
        <v>1762</v>
      </c>
      <c r="C66" s="254"/>
      <c r="D66" s="254"/>
      <c r="E66" s="254"/>
    </row>
    <row r="67" spans="1:5" ht="15.75">
      <c r="A67" s="254"/>
      <c r="B67" s="254"/>
      <c r="C67" s="254"/>
      <c r="D67" s="254"/>
      <c r="E67" s="254"/>
    </row>
    <row r="68" spans="1:5" ht="15.75">
      <c r="A68" s="254"/>
      <c r="B68" s="254"/>
      <c r="C68" s="254"/>
      <c r="D68" s="254"/>
      <c r="E68" s="254"/>
    </row>
    <row r="69" spans="1:5" ht="15.75">
      <c r="A69" s="254"/>
      <c r="B69" s="254"/>
      <c r="C69" s="254"/>
      <c r="D69" s="254"/>
      <c r="E69" s="254"/>
    </row>
    <row r="70" spans="1:5" ht="15.75">
      <c r="A70" s="254"/>
      <c r="B70" s="254"/>
      <c r="C70" s="254"/>
      <c r="D70" s="254"/>
      <c r="E70" s="254"/>
    </row>
    <row r="71" spans="1:5" ht="15.75">
      <c r="A71" s="254"/>
      <c r="B71" s="254"/>
      <c r="C71" s="254"/>
      <c r="D71" s="254"/>
      <c r="E71" s="254"/>
    </row>
    <row r="72" spans="1:5" ht="15.75">
      <c r="A72" s="254"/>
      <c r="B72" s="254"/>
      <c r="C72" s="254"/>
      <c r="D72" s="254"/>
      <c r="E72" s="254"/>
    </row>
    <row r="73" spans="1:7" ht="15.75">
      <c r="A73" s="254"/>
      <c r="B73" s="254"/>
      <c r="C73" s="254"/>
      <c r="D73" s="254"/>
      <c r="E73" s="254"/>
      <c r="G73" s="252" t="s">
        <v>1284</v>
      </c>
    </row>
    <row r="74" spans="1:5" ht="15.75">
      <c r="A74" s="254"/>
      <c r="B74" s="254"/>
      <c r="C74" s="254"/>
      <c r="D74" s="254"/>
      <c r="E74" s="254"/>
    </row>
    <row r="75" spans="1:5" ht="15.75">
      <c r="A75" s="254"/>
      <c r="B75" s="254"/>
      <c r="C75" s="254"/>
      <c r="D75" s="254"/>
      <c r="E75" s="254"/>
    </row>
    <row r="76" spans="1:5" ht="15.75">
      <c r="A76" s="254"/>
      <c r="B76" s="254"/>
      <c r="C76" s="254"/>
      <c r="D76" s="254"/>
      <c r="E76" s="254"/>
    </row>
    <row r="77" spans="1:5" ht="15.75">
      <c r="A77" s="254"/>
      <c r="B77" s="254"/>
      <c r="C77" s="254"/>
      <c r="D77" s="254"/>
      <c r="E77" s="254"/>
    </row>
    <row r="78" spans="1:5" ht="15.75">
      <c r="A78" s="254"/>
      <c r="B78" s="254"/>
      <c r="C78" s="254"/>
      <c r="D78" s="254"/>
      <c r="E78" s="254"/>
    </row>
    <row r="79" spans="1:5" ht="15.75">
      <c r="A79" s="254"/>
      <c r="B79" s="254"/>
      <c r="C79" s="254"/>
      <c r="D79" s="254"/>
      <c r="E79" s="254"/>
    </row>
    <row r="80" spans="1:5" ht="15.75">
      <c r="A80" s="254"/>
      <c r="B80" s="254"/>
      <c r="C80" s="254"/>
      <c r="D80" s="254"/>
      <c r="E80" s="254"/>
    </row>
    <row r="81" spans="1:5" ht="15.75">
      <c r="A81" s="254"/>
      <c r="B81" s="254"/>
      <c r="C81" s="254"/>
      <c r="D81" s="254"/>
      <c r="E81" s="254"/>
    </row>
    <row r="82" spans="1:5" ht="15.75">
      <c r="A82" s="254"/>
      <c r="B82" s="254"/>
      <c r="C82" s="254"/>
      <c r="D82" s="254"/>
      <c r="E82" s="254"/>
    </row>
    <row r="83" spans="1:5" ht="15.75">
      <c r="A83" s="254"/>
      <c r="B83" s="254"/>
      <c r="C83" s="254"/>
      <c r="D83" s="254"/>
      <c r="E83" s="254"/>
    </row>
    <row r="84" spans="1:5" ht="15.75">
      <c r="A84" s="254"/>
      <c r="B84" s="254"/>
      <c r="C84" s="254"/>
      <c r="D84" s="254"/>
      <c r="E84" s="254"/>
    </row>
    <row r="85" spans="1:5" ht="15.75">
      <c r="A85" s="254"/>
      <c r="B85" s="254"/>
      <c r="C85" s="254"/>
      <c r="D85" s="254"/>
      <c r="E85" s="254"/>
    </row>
    <row r="86" spans="1:5" ht="15.75">
      <c r="A86" s="254"/>
      <c r="B86" s="254"/>
      <c r="C86" s="254"/>
      <c r="D86" s="254"/>
      <c r="E86" s="254"/>
    </row>
    <row r="87" spans="1:5" ht="15.75">
      <c r="A87" s="254"/>
      <c r="B87" s="254"/>
      <c r="C87" s="254"/>
      <c r="D87" s="254"/>
      <c r="E87" s="254"/>
    </row>
    <row r="88" spans="1:5" ht="15.75">
      <c r="A88" s="254"/>
      <c r="B88" s="254"/>
      <c r="C88" s="254"/>
      <c r="D88" s="254"/>
      <c r="E88" s="254"/>
    </row>
    <row r="89" spans="1:5" ht="15.75">
      <c r="A89" s="254"/>
      <c r="B89" s="254"/>
      <c r="C89" s="254"/>
      <c r="D89" s="254"/>
      <c r="E89" s="254"/>
    </row>
    <row r="90" spans="1:5" ht="15.75">
      <c r="A90" s="254"/>
      <c r="B90" s="254"/>
      <c r="C90" s="254"/>
      <c r="D90" s="254"/>
      <c r="E90" s="254"/>
    </row>
    <row r="91" spans="1:5" ht="15.75">
      <c r="A91" s="254"/>
      <c r="B91" s="254"/>
      <c r="C91" s="254"/>
      <c r="D91" s="254"/>
      <c r="E91" s="254"/>
    </row>
    <row r="92" spans="1:5" ht="15.75">
      <c r="A92" s="254"/>
      <c r="B92" s="254"/>
      <c r="C92" s="254"/>
      <c r="D92" s="254"/>
      <c r="E92" s="254"/>
    </row>
    <row r="93" spans="1:5" ht="15.75">
      <c r="A93" s="254"/>
      <c r="B93" s="254"/>
      <c r="C93" s="254"/>
      <c r="D93" s="254"/>
      <c r="E93" s="254"/>
    </row>
    <row r="94" spans="1:5" ht="15.75">
      <c r="A94" s="254"/>
      <c r="B94" s="254"/>
      <c r="C94" s="254"/>
      <c r="D94" s="254"/>
      <c r="E94" s="254"/>
    </row>
    <row r="95" spans="1:5" ht="15.75">
      <c r="A95" s="254"/>
      <c r="B95" s="254"/>
      <c r="C95" s="254"/>
      <c r="D95" s="254"/>
      <c r="E95" s="254"/>
    </row>
    <row r="96" spans="1:5" ht="15.75">
      <c r="A96" s="254"/>
      <c r="B96" s="254"/>
      <c r="C96" s="254"/>
      <c r="D96" s="254"/>
      <c r="E96" s="254"/>
    </row>
    <row r="97" spans="1:5" ht="15.75">
      <c r="A97" s="254"/>
      <c r="B97" s="254"/>
      <c r="C97" s="254"/>
      <c r="D97" s="254"/>
      <c r="E97" s="254"/>
    </row>
    <row r="98" spans="1:5" ht="15.75">
      <c r="A98" s="254"/>
      <c r="B98" s="254"/>
      <c r="C98" s="254"/>
      <c r="D98" s="254"/>
      <c r="E98" s="254"/>
    </row>
    <row r="99" spans="1:5" ht="15.75">
      <c r="A99" s="254"/>
      <c r="B99" s="254"/>
      <c r="C99" s="254"/>
      <c r="D99" s="254"/>
      <c r="E99" s="254"/>
    </row>
    <row r="100" spans="1:5" ht="15.75">
      <c r="A100" s="254"/>
      <c r="B100" s="254"/>
      <c r="C100" s="254"/>
      <c r="D100" s="254"/>
      <c r="E100" s="254"/>
    </row>
    <row r="101" spans="1:5" ht="15.75">
      <c r="A101" s="254"/>
      <c r="B101" s="254"/>
      <c r="C101" s="254"/>
      <c r="D101" s="254"/>
      <c r="E101" s="254"/>
    </row>
    <row r="102" spans="1:5" ht="15.75">
      <c r="A102" s="254"/>
      <c r="B102" s="254"/>
      <c r="C102" s="254"/>
      <c r="D102" s="254"/>
      <c r="E102" s="254"/>
    </row>
    <row r="103" spans="1:5" ht="15.75">
      <c r="A103" s="254"/>
      <c r="B103" s="254"/>
      <c r="C103" s="254"/>
      <c r="D103" s="254"/>
      <c r="E103" s="254"/>
    </row>
    <row r="104" spans="1:5" ht="15.75">
      <c r="A104" s="254"/>
      <c r="B104" s="254"/>
      <c r="C104" s="254"/>
      <c r="D104" s="254"/>
      <c r="E104" s="254"/>
    </row>
    <row r="105" spans="1:5" ht="15.75">
      <c r="A105" s="254"/>
      <c r="B105" s="254"/>
      <c r="C105" s="254"/>
      <c r="D105" s="254"/>
      <c r="E105" s="254"/>
    </row>
    <row r="106" spans="1:5" ht="15.75">
      <c r="A106" s="254"/>
      <c r="B106" s="254"/>
      <c r="C106" s="254"/>
      <c r="D106" s="254"/>
      <c r="E106" s="254"/>
    </row>
    <row r="107" spans="1:5" ht="15.75">
      <c r="A107" s="254"/>
      <c r="B107" s="254"/>
      <c r="C107" s="254"/>
      <c r="D107" s="254"/>
      <c r="E107" s="254"/>
    </row>
    <row r="108" spans="1:5" ht="15.75">
      <c r="A108" s="254"/>
      <c r="B108" s="254"/>
      <c r="C108" s="254"/>
      <c r="D108" s="254"/>
      <c r="E108" s="254"/>
    </row>
    <row r="109" spans="1:5" ht="15.75">
      <c r="A109" s="254"/>
      <c r="B109" s="254"/>
      <c r="C109" s="254"/>
      <c r="D109" s="254"/>
      <c r="E109" s="254"/>
    </row>
    <row r="110" spans="1:5" ht="15.75">
      <c r="A110" s="254"/>
      <c r="B110" s="254"/>
      <c r="C110" s="254"/>
      <c r="D110" s="254"/>
      <c r="E110" s="254"/>
    </row>
    <row r="111" spans="1:5" ht="15.75">
      <c r="A111" s="254"/>
      <c r="B111" s="254"/>
      <c r="C111" s="254"/>
      <c r="D111" s="254"/>
      <c r="E111" s="254"/>
    </row>
    <row r="112" spans="1:5" ht="15.75">
      <c r="A112" s="254"/>
      <c r="B112" s="254"/>
      <c r="C112" s="254"/>
      <c r="D112" s="254"/>
      <c r="E112" s="254"/>
    </row>
    <row r="113" spans="1:5" ht="15.75">
      <c r="A113" s="254"/>
      <c r="B113" s="254"/>
      <c r="C113" s="254"/>
      <c r="D113" s="254"/>
      <c r="E113" s="254"/>
    </row>
    <row r="114" spans="1:5" ht="15.75">
      <c r="A114" s="254"/>
      <c r="B114" s="254"/>
      <c r="C114" s="254"/>
      <c r="D114" s="254"/>
      <c r="E114" s="254"/>
    </row>
    <row r="115" spans="1:5" ht="15.75">
      <c r="A115" s="254"/>
      <c r="B115" s="254"/>
      <c r="C115" s="254"/>
      <c r="D115" s="254"/>
      <c r="E115" s="254"/>
    </row>
    <row r="116" spans="1:5" ht="15.75">
      <c r="A116" s="254"/>
      <c r="B116" s="254"/>
      <c r="C116" s="254"/>
      <c r="D116" s="254"/>
      <c r="E116" s="254"/>
    </row>
    <row r="117" spans="1:5" ht="15.75">
      <c r="A117" s="254"/>
      <c r="B117" s="254"/>
      <c r="C117" s="254"/>
      <c r="D117" s="254"/>
      <c r="E117" s="254"/>
    </row>
    <row r="118" spans="1:5" ht="15.75">
      <c r="A118" s="254"/>
      <c r="B118" s="254"/>
      <c r="C118" s="254"/>
      <c r="D118" s="254"/>
      <c r="E118" s="254"/>
    </row>
    <row r="119" spans="1:5" ht="15.75">
      <c r="A119" s="254"/>
      <c r="B119" s="254"/>
      <c r="C119" s="254"/>
      <c r="D119" s="254"/>
      <c r="E119" s="254"/>
    </row>
    <row r="120" spans="1:5" ht="15.75">
      <c r="A120" s="254"/>
      <c r="B120" s="254"/>
      <c r="C120" s="254"/>
      <c r="D120" s="254"/>
      <c r="E120" s="254"/>
    </row>
    <row r="121" spans="1:5" ht="15.75">
      <c r="A121" s="254"/>
      <c r="B121" s="254"/>
      <c r="C121" s="254"/>
      <c r="D121" s="254"/>
      <c r="E121" s="254"/>
    </row>
    <row r="122" spans="1:5" ht="15.75">
      <c r="A122" s="254"/>
      <c r="B122" s="254"/>
      <c r="C122" s="254"/>
      <c r="D122" s="254"/>
      <c r="E122" s="254"/>
    </row>
    <row r="123" spans="1:5" ht="15.75">
      <c r="A123" s="254"/>
      <c r="B123" s="254"/>
      <c r="C123" s="254"/>
      <c r="D123" s="254"/>
      <c r="E123" s="254"/>
    </row>
    <row r="124" spans="1:5" ht="15.75">
      <c r="A124" s="254"/>
      <c r="B124" s="254"/>
      <c r="C124" s="254"/>
      <c r="D124" s="254"/>
      <c r="E124" s="254"/>
    </row>
    <row r="125" spans="1:5" ht="15.75">
      <c r="A125" s="254"/>
      <c r="B125" s="254"/>
      <c r="C125" s="254"/>
      <c r="D125" s="254"/>
      <c r="E125" s="254"/>
    </row>
    <row r="126" spans="1:5" ht="15.75">
      <c r="A126" s="254"/>
      <c r="B126" s="254"/>
      <c r="C126" s="254"/>
      <c r="D126" s="254"/>
      <c r="E126" s="254"/>
    </row>
    <row r="127" spans="1:5" ht="15.75">
      <c r="A127" s="254"/>
      <c r="B127" s="254"/>
      <c r="C127" s="254"/>
      <c r="D127" s="254"/>
      <c r="E127" s="254"/>
    </row>
    <row r="128" spans="1:5" ht="15.75">
      <c r="A128" s="254"/>
      <c r="B128" s="254"/>
      <c r="C128" s="254"/>
      <c r="D128" s="254"/>
      <c r="E128" s="254"/>
    </row>
    <row r="129" spans="1:5" ht="15.75">
      <c r="A129" s="254"/>
      <c r="B129" s="254"/>
      <c r="C129" s="254"/>
      <c r="D129" s="254"/>
      <c r="E129" s="254"/>
    </row>
    <row r="130" spans="1:5" ht="15.75">
      <c r="A130" s="254"/>
      <c r="B130" s="254"/>
      <c r="C130" s="254"/>
      <c r="D130" s="254"/>
      <c r="E130" s="254"/>
    </row>
    <row r="131" spans="1:5" ht="15.75">
      <c r="A131" s="254"/>
      <c r="B131" s="254"/>
      <c r="C131" s="254"/>
      <c r="D131" s="254"/>
      <c r="E131" s="254"/>
    </row>
    <row r="132" spans="1:5" ht="15.75">
      <c r="A132" s="254"/>
      <c r="B132" s="254"/>
      <c r="C132" s="254"/>
      <c r="D132" s="254"/>
      <c r="E132" s="254"/>
    </row>
    <row r="133" spans="1:5" ht="15.75">
      <c r="A133" s="254"/>
      <c r="B133" s="254"/>
      <c r="C133" s="254"/>
      <c r="D133" s="254"/>
      <c r="E133" s="254"/>
    </row>
    <row r="134" spans="1:5" ht="15.75">
      <c r="A134" s="254"/>
      <c r="B134" s="254"/>
      <c r="C134" s="254"/>
      <c r="D134" s="254"/>
      <c r="E134" s="254"/>
    </row>
    <row r="135" spans="1:5" ht="15.75">
      <c r="A135" s="254"/>
      <c r="B135" s="254"/>
      <c r="C135" s="254"/>
      <c r="D135" s="254"/>
      <c r="E135" s="254"/>
    </row>
    <row r="136" spans="1:5" ht="15.75">
      <c r="A136" s="254"/>
      <c r="B136" s="254"/>
      <c r="C136" s="254"/>
      <c r="D136" s="254"/>
      <c r="E136" s="254"/>
    </row>
    <row r="137" spans="1:5" ht="15.75">
      <c r="A137" s="254"/>
      <c r="B137" s="254"/>
      <c r="C137" s="254"/>
      <c r="D137" s="254"/>
      <c r="E137" s="254"/>
    </row>
    <row r="138" spans="1:5" ht="15.75">
      <c r="A138" s="254"/>
      <c r="B138" s="254"/>
      <c r="C138" s="254"/>
      <c r="D138" s="254"/>
      <c r="E138" s="254"/>
    </row>
    <row r="139" spans="1:5" ht="15.75">
      <c r="A139" s="254"/>
      <c r="B139" s="254"/>
      <c r="C139" s="254"/>
      <c r="D139" s="254"/>
      <c r="E139" s="254"/>
    </row>
    <row r="140" spans="1:5" ht="15.75">
      <c r="A140" s="254"/>
      <c r="B140" s="254"/>
      <c r="C140" s="254"/>
      <c r="D140" s="254"/>
      <c r="E140" s="254"/>
    </row>
    <row r="141" spans="1:5" ht="15.75">
      <c r="A141" s="254"/>
      <c r="B141" s="254"/>
      <c r="C141" s="254"/>
      <c r="D141" s="254"/>
      <c r="E141" s="254"/>
    </row>
    <row r="142" spans="1:5" ht="15.75">
      <c r="A142" s="254"/>
      <c r="B142" s="254"/>
      <c r="C142" s="254"/>
      <c r="D142" s="254"/>
      <c r="E142" s="254"/>
    </row>
    <row r="143" spans="1:5" ht="15.75">
      <c r="A143" s="254"/>
      <c r="B143" s="254"/>
      <c r="C143" s="254"/>
      <c r="D143" s="254"/>
      <c r="E143" s="254"/>
    </row>
    <row r="144" spans="1:5" ht="15.75">
      <c r="A144" s="254"/>
      <c r="B144" s="254"/>
      <c r="C144" s="254"/>
      <c r="D144" s="254"/>
      <c r="E144" s="254"/>
    </row>
    <row r="145" spans="1:5" ht="15.75">
      <c r="A145" s="254"/>
      <c r="B145" s="254"/>
      <c r="C145" s="254"/>
      <c r="D145" s="254"/>
      <c r="E145" s="254"/>
    </row>
    <row r="146" spans="1:5" ht="15.75">
      <c r="A146" s="254"/>
      <c r="B146" s="254"/>
      <c r="C146" s="254"/>
      <c r="D146" s="254"/>
      <c r="E146" s="254"/>
    </row>
    <row r="147" spans="1:5" ht="15.75">
      <c r="A147" s="254"/>
      <c r="B147" s="254"/>
      <c r="C147" s="254"/>
      <c r="D147" s="254"/>
      <c r="E147" s="254"/>
    </row>
    <row r="148" spans="1:5" ht="15.75">
      <c r="A148" s="254"/>
      <c r="B148" s="254"/>
      <c r="C148" s="254"/>
      <c r="D148" s="254"/>
      <c r="E148" s="254"/>
    </row>
    <row r="149" spans="1:5" ht="15.75">
      <c r="A149" s="254"/>
      <c r="B149" s="254"/>
      <c r="C149" s="254"/>
      <c r="D149" s="254"/>
      <c r="E149" s="254"/>
    </row>
    <row r="150" spans="1:5" ht="15.75">
      <c r="A150" s="254"/>
      <c r="B150" s="254"/>
      <c r="C150" s="254"/>
      <c r="D150" s="254"/>
      <c r="E150" s="254"/>
    </row>
    <row r="151" spans="1:5" ht="15.75">
      <c r="A151" s="254"/>
      <c r="B151" s="254"/>
      <c r="C151" s="254"/>
      <c r="D151" s="254"/>
      <c r="E151" s="254"/>
    </row>
    <row r="152" spans="1:5" ht="15.75">
      <c r="A152" s="254"/>
      <c r="B152" s="254"/>
      <c r="C152" s="254"/>
      <c r="D152" s="254"/>
      <c r="E152" s="254"/>
    </row>
    <row r="153" spans="1:5" ht="15.75">
      <c r="A153" s="254"/>
      <c r="B153" s="254"/>
      <c r="C153" s="254"/>
      <c r="D153" s="254"/>
      <c r="E153" s="254"/>
    </row>
    <row r="154" spans="1:5" ht="15.75">
      <c r="A154" s="254"/>
      <c r="B154" s="254"/>
      <c r="C154" s="254"/>
      <c r="D154" s="254"/>
      <c r="E154" s="254"/>
    </row>
    <row r="155" spans="1:5" ht="15.75">
      <c r="A155" s="254"/>
      <c r="B155" s="254"/>
      <c r="C155" s="254"/>
      <c r="D155" s="254"/>
      <c r="E155" s="254"/>
    </row>
    <row r="156" spans="1:5" ht="15.75">
      <c r="A156" s="254"/>
      <c r="B156" s="254"/>
      <c r="C156" s="254"/>
      <c r="D156" s="254"/>
      <c r="E156" s="254"/>
    </row>
    <row r="157" spans="1:5" ht="15.75">
      <c r="A157" s="254"/>
      <c r="B157" s="254"/>
      <c r="C157" s="254"/>
      <c r="D157" s="254"/>
      <c r="E157" s="254"/>
    </row>
    <row r="158" spans="1:5" ht="15.75">
      <c r="A158" s="254"/>
      <c r="B158" s="254"/>
      <c r="C158" s="254"/>
      <c r="D158" s="254"/>
      <c r="E158" s="254"/>
    </row>
    <row r="159" spans="1:5" ht="15.75">
      <c r="A159" s="254"/>
      <c r="B159" s="254"/>
      <c r="C159" s="254"/>
      <c r="D159" s="254"/>
      <c r="E159" s="254"/>
    </row>
    <row r="160" spans="1:5" ht="15.75">
      <c r="A160" s="254"/>
      <c r="B160" s="254"/>
      <c r="C160" s="254"/>
      <c r="D160" s="254"/>
      <c r="E160" s="254"/>
    </row>
    <row r="161" spans="1:5" ht="15.75">
      <c r="A161" s="254"/>
      <c r="B161" s="254"/>
      <c r="C161" s="254"/>
      <c r="D161" s="254"/>
      <c r="E161" s="254"/>
    </row>
    <row r="162" spans="1:5" ht="15.75">
      <c r="A162" s="254"/>
      <c r="B162" s="254"/>
      <c r="C162" s="254"/>
      <c r="D162" s="254"/>
      <c r="E162" s="254"/>
    </row>
    <row r="163" spans="1:5" ht="15.75">
      <c r="A163" s="254"/>
      <c r="B163" s="254"/>
      <c r="C163" s="254"/>
      <c r="D163" s="254"/>
      <c r="E163" s="254"/>
    </row>
    <row r="164" spans="1:5" ht="15.75">
      <c r="A164" s="254"/>
      <c r="B164" s="254"/>
      <c r="C164" s="254"/>
      <c r="D164" s="254"/>
      <c r="E164" s="254"/>
    </row>
    <row r="165" spans="1:5" ht="15.75">
      <c r="A165" s="254"/>
      <c r="B165" s="254"/>
      <c r="C165" s="254"/>
      <c r="D165" s="254"/>
      <c r="E165" s="254"/>
    </row>
    <row r="166" spans="1:5" ht="15.75">
      <c r="A166" s="254"/>
      <c r="B166" s="254"/>
      <c r="C166" s="254"/>
      <c r="D166" s="254"/>
      <c r="E166" s="254"/>
    </row>
    <row r="167" spans="1:5" ht="15.75">
      <c r="A167" s="254"/>
      <c r="B167" s="254"/>
      <c r="C167" s="254"/>
      <c r="D167" s="254"/>
      <c r="E167" s="254"/>
    </row>
    <row r="168" spans="1:5" ht="15.75">
      <c r="A168" s="254"/>
      <c r="B168" s="254"/>
      <c r="C168" s="254"/>
      <c r="D168" s="254"/>
      <c r="E168" s="254"/>
    </row>
    <row r="169" spans="1:5" ht="15.75">
      <c r="A169" s="254"/>
      <c r="B169" s="254"/>
      <c r="C169" s="254"/>
      <c r="D169" s="254"/>
      <c r="E169" s="254"/>
    </row>
    <row r="170" spans="1:5" ht="15.75">
      <c r="A170" s="254"/>
      <c r="B170" s="254"/>
      <c r="C170" s="254"/>
      <c r="D170" s="254"/>
      <c r="E170" s="254"/>
    </row>
    <row r="171" spans="1:5" ht="15.75">
      <c r="A171" s="254"/>
      <c r="B171" s="254"/>
      <c r="C171" s="254"/>
      <c r="D171" s="254"/>
      <c r="E171" s="254"/>
    </row>
    <row r="172" spans="1:5" ht="15.75">
      <c r="A172" s="254"/>
      <c r="B172" s="254"/>
      <c r="C172" s="254"/>
      <c r="D172" s="254"/>
      <c r="E172" s="254"/>
    </row>
    <row r="173" spans="1:5" ht="15.75">
      <c r="A173" s="254"/>
      <c r="B173" s="254"/>
      <c r="C173" s="254"/>
      <c r="D173" s="254"/>
      <c r="E173" s="254"/>
    </row>
    <row r="174" spans="1:5" ht="15.75">
      <c r="A174" s="254"/>
      <c r="B174" s="254"/>
      <c r="C174" s="254"/>
      <c r="D174" s="254"/>
      <c r="E174" s="254"/>
    </row>
    <row r="175" spans="1:5" ht="15.75">
      <c r="A175" s="254"/>
      <c r="B175" s="254"/>
      <c r="C175" s="254"/>
      <c r="D175" s="254"/>
      <c r="E175" s="254"/>
    </row>
    <row r="176" spans="1:5" ht="15.75">
      <c r="A176" s="254"/>
      <c r="B176" s="254"/>
      <c r="C176" s="254"/>
      <c r="D176" s="254"/>
      <c r="E176" s="254"/>
    </row>
    <row r="177" spans="1:5" ht="15.75">
      <c r="A177" s="254"/>
      <c r="B177" s="254"/>
      <c r="C177" s="254"/>
      <c r="D177" s="254"/>
      <c r="E177" s="254"/>
    </row>
    <row r="178" spans="1:5" ht="15.75">
      <c r="A178" s="254"/>
      <c r="B178" s="254"/>
      <c r="C178" s="254"/>
      <c r="D178" s="254"/>
      <c r="E178" s="254"/>
    </row>
    <row r="179" spans="1:5" ht="15.75">
      <c r="A179" s="254"/>
      <c r="B179" s="254"/>
      <c r="C179" s="254"/>
      <c r="D179" s="254"/>
      <c r="E179" s="254"/>
    </row>
    <row r="180" spans="1:5" ht="15.75">
      <c r="A180" s="254"/>
      <c r="B180" s="254"/>
      <c r="C180" s="254"/>
      <c r="D180" s="254"/>
      <c r="E180" s="254"/>
    </row>
    <row r="181" spans="1:5" ht="15.75">
      <c r="A181" s="254"/>
      <c r="B181" s="254"/>
      <c r="C181" s="254"/>
      <c r="D181" s="254"/>
      <c r="E181" s="254"/>
    </row>
    <row r="182" spans="1:5" ht="15.75">
      <c r="A182" s="254"/>
      <c r="B182" s="254"/>
      <c r="C182" s="254"/>
      <c r="D182" s="254"/>
      <c r="E182" s="254"/>
    </row>
    <row r="183" spans="1:5" ht="15.75">
      <c r="A183" s="254"/>
      <c r="B183" s="254"/>
      <c r="C183" s="254"/>
      <c r="D183" s="254"/>
      <c r="E183" s="254"/>
    </row>
    <row r="184" spans="1:5" ht="15.75">
      <c r="A184" s="254"/>
      <c r="B184" s="254"/>
      <c r="C184" s="254"/>
      <c r="D184" s="254"/>
      <c r="E184" s="254"/>
    </row>
    <row r="185" spans="1:5" ht="15.75">
      <c r="A185" s="254"/>
      <c r="B185" s="254"/>
      <c r="C185" s="254"/>
      <c r="D185" s="254"/>
      <c r="E185" s="254"/>
    </row>
    <row r="186" spans="1:5" ht="15.75">
      <c r="A186" s="254"/>
      <c r="B186" s="254"/>
      <c r="C186" s="254"/>
      <c r="D186" s="254"/>
      <c r="E186" s="254"/>
    </row>
    <row r="187" spans="1:5" ht="15.75">
      <c r="A187" s="254"/>
      <c r="B187" s="254"/>
      <c r="C187" s="254"/>
      <c r="D187" s="254"/>
      <c r="E187" s="254"/>
    </row>
    <row r="188" spans="1:5" ht="15.75">
      <c r="A188" s="254"/>
      <c r="B188" s="254"/>
      <c r="C188" s="254"/>
      <c r="D188" s="254"/>
      <c r="E188" s="254"/>
    </row>
    <row r="189" spans="1:5" ht="15.75">
      <c r="A189" s="254"/>
      <c r="B189" s="254"/>
      <c r="C189" s="254"/>
      <c r="D189" s="254"/>
      <c r="E189" s="254"/>
    </row>
    <row r="190" spans="1:5" ht="15.75">
      <c r="A190" s="254"/>
      <c r="B190" s="254"/>
      <c r="C190" s="254"/>
      <c r="D190" s="254"/>
      <c r="E190" s="254"/>
    </row>
    <row r="191" spans="1:5" ht="15.75">
      <c r="A191" s="254"/>
      <c r="B191" s="254"/>
      <c r="C191" s="254"/>
      <c r="D191" s="254"/>
      <c r="E191" s="254"/>
    </row>
    <row r="192" spans="1:5" ht="15.75">
      <c r="A192" s="254"/>
      <c r="B192" s="254"/>
      <c r="C192" s="254"/>
      <c r="D192" s="254"/>
      <c r="E192" s="254"/>
    </row>
  </sheetData>
  <sheetProtection/>
  <mergeCells count="1">
    <mergeCell ref="B8:E8"/>
  </mergeCells>
  <printOptions horizontalCentered="1"/>
  <pageMargins left="1.3" right="1.3" top="2" bottom="2" header="0.5" footer="0.5"/>
  <pageSetup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PageLayoutView="0" workbookViewId="0" topLeftCell="B4">
      <selection activeCell="A5" sqref="A5:N5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69" t="s">
        <v>1137</v>
      </c>
      <c r="B1" s="1869"/>
      <c r="C1" s="1869"/>
      <c r="D1" s="1869"/>
      <c r="E1" s="1869"/>
      <c r="F1" s="1869"/>
      <c r="G1" s="1869"/>
      <c r="H1" s="1869"/>
      <c r="I1" s="1869"/>
      <c r="J1" s="1869"/>
      <c r="K1" s="1869"/>
      <c r="L1" s="1869"/>
      <c r="M1" s="1869"/>
      <c r="N1" s="1869"/>
    </row>
    <row r="2" spans="1:14" s="21" customFormat="1" ht="20.25" customHeight="1" hidden="1">
      <c r="A2" s="1870" t="s">
        <v>1138</v>
      </c>
      <c r="B2" s="1870"/>
      <c r="C2" s="1870"/>
      <c r="D2" s="1870"/>
      <c r="E2" s="1870"/>
      <c r="F2" s="1870"/>
      <c r="G2" s="1870"/>
      <c r="H2" s="1870"/>
      <c r="I2" s="1870"/>
      <c r="J2" s="1870"/>
      <c r="K2" s="1870"/>
      <c r="L2" s="1870"/>
      <c r="M2" s="1870"/>
      <c r="N2" s="1870"/>
    </row>
    <row r="3" spans="1:14" s="21" customFormat="1" ht="22.5" customHeight="1" hidden="1">
      <c r="A3" s="1871" t="s">
        <v>1139</v>
      </c>
      <c r="B3" s="1871"/>
      <c r="C3" s="1871"/>
      <c r="D3" s="1871"/>
      <c r="E3" s="1871"/>
      <c r="F3" s="1871"/>
      <c r="G3" s="1871"/>
      <c r="H3" s="1871"/>
      <c r="I3" s="1871"/>
      <c r="J3" s="1871"/>
      <c r="K3" s="1871"/>
      <c r="L3" s="1871"/>
      <c r="M3" s="1871"/>
      <c r="N3" s="1871"/>
    </row>
    <row r="4" spans="1:14" s="21" customFormat="1" ht="14.25" customHeight="1">
      <c r="A4" s="22"/>
      <c r="B4" s="1854" t="s">
        <v>1136</v>
      </c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  <c r="N4" s="1854"/>
    </row>
    <row r="5" spans="1:14" s="21" customFormat="1" ht="15.75">
      <c r="A5" s="1867" t="s">
        <v>1140</v>
      </c>
      <c r="B5" s="1867"/>
      <c r="C5" s="1867"/>
      <c r="D5" s="1867"/>
      <c r="E5" s="1867"/>
      <c r="F5" s="1867"/>
      <c r="G5" s="1867"/>
      <c r="H5" s="1867"/>
      <c r="I5" s="1867"/>
      <c r="J5" s="1867"/>
      <c r="K5" s="1867"/>
      <c r="L5" s="1867"/>
      <c r="M5" s="1867"/>
      <c r="N5" s="1867"/>
    </row>
    <row r="6" spans="1:14" s="21" customFormat="1" ht="12.75">
      <c r="A6" s="1868" t="s">
        <v>1141</v>
      </c>
      <c r="B6" s="1868"/>
      <c r="C6" s="1868"/>
      <c r="D6" s="1868"/>
      <c r="E6" s="1868"/>
      <c r="F6" s="1868"/>
      <c r="G6" s="1868"/>
      <c r="H6" s="1868"/>
      <c r="I6" s="1868"/>
      <c r="J6" s="1868"/>
      <c r="K6" s="1868"/>
      <c r="L6" s="1868"/>
      <c r="M6" s="1868"/>
      <c r="N6" s="1868"/>
    </row>
    <row r="7" spans="1:15" s="21" customFormat="1" ht="13.5" thickBot="1">
      <c r="A7" s="1087"/>
      <c r="B7" s="1868" t="s">
        <v>1790</v>
      </c>
      <c r="C7" s="1868"/>
      <c r="D7" s="1868"/>
      <c r="E7" s="1868"/>
      <c r="F7" s="1868"/>
      <c r="G7" s="1868"/>
      <c r="H7" s="1868"/>
      <c r="I7" s="1868"/>
      <c r="J7" s="1868"/>
      <c r="K7" s="1868"/>
      <c r="L7" s="1868"/>
      <c r="M7" s="1868"/>
      <c r="N7" s="1868"/>
      <c r="O7" s="1220"/>
    </row>
    <row r="8" spans="1:14" s="24" customFormat="1" ht="13.5" thickTop="1">
      <c r="A8" s="23" t="s">
        <v>1142</v>
      </c>
      <c r="B8" s="1855" t="s">
        <v>1144</v>
      </c>
      <c r="C8" s="1863" t="s">
        <v>1145</v>
      </c>
      <c r="D8" s="441" t="s">
        <v>850</v>
      </c>
      <c r="E8" s="1865" t="s">
        <v>1379</v>
      </c>
      <c r="F8" s="1866"/>
      <c r="G8" s="1857" t="s">
        <v>345</v>
      </c>
      <c r="H8" s="1857"/>
      <c r="I8" s="1866"/>
      <c r="J8" s="1862" t="s">
        <v>1301</v>
      </c>
      <c r="K8" s="1862"/>
      <c r="L8" s="1862"/>
      <c r="M8" s="1862"/>
      <c r="N8" s="214"/>
    </row>
    <row r="9" spans="1:14" s="24" customFormat="1" ht="12.75">
      <c r="A9" s="25" t="s">
        <v>1143</v>
      </c>
      <c r="B9" s="1856"/>
      <c r="C9" s="1864"/>
      <c r="D9" s="1229" t="s">
        <v>346</v>
      </c>
      <c r="E9" s="1230" t="s">
        <v>1285</v>
      </c>
      <c r="F9" s="1230" t="s">
        <v>346</v>
      </c>
      <c r="G9" s="1230" t="s">
        <v>338</v>
      </c>
      <c r="H9" s="1231" t="s">
        <v>1285</v>
      </c>
      <c r="I9" s="1232" t="s">
        <v>346</v>
      </c>
      <c r="J9" s="1221" t="s">
        <v>1031</v>
      </c>
      <c r="K9" s="1221" t="s">
        <v>1031</v>
      </c>
      <c r="L9" s="1221" t="s">
        <v>1032</v>
      </c>
      <c r="M9" s="1221" t="s">
        <v>1032</v>
      </c>
      <c r="N9" s="1222"/>
    </row>
    <row r="10" spans="1:14" s="24" customFormat="1" ht="12.75">
      <c r="A10" s="25">
        <v>1</v>
      </c>
      <c r="B10" s="296">
        <v>1</v>
      </c>
      <c r="C10" s="133">
        <v>2</v>
      </c>
      <c r="D10" s="1089">
        <v>3</v>
      </c>
      <c r="E10" s="1022">
        <v>4</v>
      </c>
      <c r="F10" s="1022">
        <v>5</v>
      </c>
      <c r="G10" s="1022">
        <v>6</v>
      </c>
      <c r="H10" s="1091">
        <v>7</v>
      </c>
      <c r="I10" s="1091">
        <v>8</v>
      </c>
      <c r="J10" s="216" t="s">
        <v>1034</v>
      </c>
      <c r="K10" s="216" t="s">
        <v>1035</v>
      </c>
      <c r="L10" s="216" t="s">
        <v>1036</v>
      </c>
      <c r="M10" s="216" t="s">
        <v>1037</v>
      </c>
      <c r="N10" s="224"/>
    </row>
    <row r="11" spans="1:30" s="71" customFormat="1" ht="15" customHeight="1">
      <c r="A11" s="70">
        <v>1</v>
      </c>
      <c r="B11" s="338" t="s">
        <v>1146</v>
      </c>
      <c r="C11" s="341">
        <v>100</v>
      </c>
      <c r="D11" s="327">
        <v>151.8</v>
      </c>
      <c r="E11" s="1223">
        <v>164.9</v>
      </c>
      <c r="F11" s="1224">
        <v>171.8</v>
      </c>
      <c r="G11" s="1225">
        <v>184.9</v>
      </c>
      <c r="H11" s="1225">
        <v>193</v>
      </c>
      <c r="I11" s="328">
        <v>198</v>
      </c>
      <c r="J11" s="26">
        <v>13.175230566534907</v>
      </c>
      <c r="K11" s="26">
        <v>4.184354154032761</v>
      </c>
      <c r="L11" s="26">
        <v>15.250291036088456</v>
      </c>
      <c r="M11" s="26">
        <v>2.590673575129543</v>
      </c>
      <c r="N11" s="1226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1" customFormat="1" ht="15" customHeight="1">
      <c r="A12" s="27">
        <v>1.1</v>
      </c>
      <c r="B12" s="339" t="s">
        <v>1147</v>
      </c>
      <c r="C12" s="342">
        <v>49.593021995747016</v>
      </c>
      <c r="D12" s="329">
        <v>153.4</v>
      </c>
      <c r="E12" s="329">
        <v>157.4</v>
      </c>
      <c r="F12" s="330">
        <v>165</v>
      </c>
      <c r="G12" s="1227">
        <v>192.9</v>
      </c>
      <c r="H12" s="1227">
        <v>210</v>
      </c>
      <c r="I12" s="330">
        <v>220.8</v>
      </c>
      <c r="J12" s="28">
        <v>7.561929595827891</v>
      </c>
      <c r="K12" s="28">
        <v>4.828462515883089</v>
      </c>
      <c r="L12" s="28">
        <v>33.81818181818184</v>
      </c>
      <c r="M12" s="28">
        <v>5.142857142857139</v>
      </c>
      <c r="N12" s="65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31" customFormat="1" ht="15" customHeight="1">
      <c r="A13" s="29" t="s">
        <v>1148</v>
      </c>
      <c r="B13" s="194" t="s">
        <v>1149</v>
      </c>
      <c r="C13" s="343">
        <v>16.575694084141823</v>
      </c>
      <c r="D13" s="331">
        <v>130.9</v>
      </c>
      <c r="E13" s="331">
        <v>156.8</v>
      </c>
      <c r="F13" s="332">
        <v>161.4</v>
      </c>
      <c r="G13" s="1228">
        <v>158.9</v>
      </c>
      <c r="H13" s="1228">
        <v>162.8</v>
      </c>
      <c r="I13" s="332">
        <v>166.3</v>
      </c>
      <c r="J13" s="30">
        <v>23.300229182582115</v>
      </c>
      <c r="K13" s="30">
        <v>2.933673469387756</v>
      </c>
      <c r="L13" s="30">
        <v>3.035935563816608</v>
      </c>
      <c r="M13" s="30">
        <v>2.149877149877156</v>
      </c>
      <c r="N13" s="66"/>
      <c r="P13" s="32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31" customFormat="1" ht="15" customHeight="1">
      <c r="A14" s="29" t="s">
        <v>1150</v>
      </c>
      <c r="B14" s="194" t="s">
        <v>1151</v>
      </c>
      <c r="C14" s="343">
        <v>6.086031204033311</v>
      </c>
      <c r="D14" s="331">
        <v>221.4</v>
      </c>
      <c r="E14" s="331">
        <v>164.3</v>
      </c>
      <c r="F14" s="332">
        <v>176</v>
      </c>
      <c r="G14" s="1228">
        <v>230.4</v>
      </c>
      <c r="H14" s="1228">
        <v>290.6</v>
      </c>
      <c r="I14" s="332">
        <v>310.7</v>
      </c>
      <c r="J14" s="30">
        <v>-20.505871725383912</v>
      </c>
      <c r="K14" s="30">
        <v>7.121119902617153</v>
      </c>
      <c r="L14" s="30">
        <v>76.5340909090909</v>
      </c>
      <c r="M14" s="30">
        <v>6.916724019270461</v>
      </c>
      <c r="N14" s="6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31" customFormat="1" ht="15" customHeight="1">
      <c r="A15" s="29" t="s">
        <v>1158</v>
      </c>
      <c r="B15" s="194" t="s">
        <v>1159</v>
      </c>
      <c r="C15" s="343">
        <v>3.770519507075808</v>
      </c>
      <c r="D15" s="331">
        <v>173.6</v>
      </c>
      <c r="E15" s="331">
        <v>196.8</v>
      </c>
      <c r="F15" s="332">
        <v>208.5</v>
      </c>
      <c r="G15" s="1228">
        <v>237.4</v>
      </c>
      <c r="H15" s="1228">
        <v>239</v>
      </c>
      <c r="I15" s="332">
        <v>248.9</v>
      </c>
      <c r="J15" s="30">
        <v>20.10368663594471</v>
      </c>
      <c r="K15" s="30">
        <v>5.945121951219505</v>
      </c>
      <c r="L15" s="30">
        <v>19.37649880095924</v>
      </c>
      <c r="M15" s="30">
        <v>4.142259414225947</v>
      </c>
      <c r="N15" s="66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31" customFormat="1" ht="15" customHeight="1">
      <c r="A16" s="29" t="s">
        <v>1160</v>
      </c>
      <c r="B16" s="194" t="s">
        <v>1161</v>
      </c>
      <c r="C16" s="343">
        <v>11.183012678383857</v>
      </c>
      <c r="D16" s="331">
        <v>146.2</v>
      </c>
      <c r="E16" s="331">
        <v>126.5</v>
      </c>
      <c r="F16" s="332">
        <v>141.2</v>
      </c>
      <c r="G16" s="1228">
        <v>175.4</v>
      </c>
      <c r="H16" s="1228">
        <v>201.8</v>
      </c>
      <c r="I16" s="332">
        <v>229</v>
      </c>
      <c r="J16" s="30">
        <v>-3.4199726402188872</v>
      </c>
      <c r="K16" s="30">
        <v>11.620553359683797</v>
      </c>
      <c r="L16" s="30">
        <v>62.18130311614732</v>
      </c>
      <c r="M16" s="30">
        <v>13.478691774033692</v>
      </c>
      <c r="N16" s="66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31" customFormat="1" ht="15" customHeight="1">
      <c r="A17" s="29" t="s">
        <v>1162</v>
      </c>
      <c r="B17" s="194" t="s">
        <v>1163</v>
      </c>
      <c r="C17" s="343">
        <v>1.9487350779721184</v>
      </c>
      <c r="D17" s="331">
        <v>124.4</v>
      </c>
      <c r="E17" s="331">
        <v>131.7</v>
      </c>
      <c r="F17" s="332">
        <v>136.4</v>
      </c>
      <c r="G17" s="1228">
        <v>155.2</v>
      </c>
      <c r="H17" s="1228">
        <v>150.1</v>
      </c>
      <c r="I17" s="332">
        <v>161.3</v>
      </c>
      <c r="J17" s="30">
        <v>9.646302250803856</v>
      </c>
      <c r="K17" s="30">
        <v>3.5687167805619</v>
      </c>
      <c r="L17" s="30">
        <v>18.255131964809394</v>
      </c>
      <c r="M17" s="30">
        <v>7.461692205196542</v>
      </c>
      <c r="N17" s="66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31" customFormat="1" ht="15" customHeight="1">
      <c r="A18" s="29" t="s">
        <v>1164</v>
      </c>
      <c r="B18" s="194" t="s">
        <v>1165</v>
      </c>
      <c r="C18" s="343">
        <v>10.019129444140097</v>
      </c>
      <c r="D18" s="331">
        <v>155.5</v>
      </c>
      <c r="E18" s="331">
        <v>178.8</v>
      </c>
      <c r="F18" s="332">
        <v>180.3</v>
      </c>
      <c r="G18" s="1228">
        <v>236.5</v>
      </c>
      <c r="H18" s="1228">
        <v>248.9</v>
      </c>
      <c r="I18" s="332">
        <v>248.3</v>
      </c>
      <c r="J18" s="30">
        <v>15.948553054662383</v>
      </c>
      <c r="K18" s="30">
        <v>0.8389261744966348</v>
      </c>
      <c r="L18" s="30">
        <v>37.714919578480306</v>
      </c>
      <c r="M18" s="30">
        <v>-0.24106066693451567</v>
      </c>
      <c r="N18" s="6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1" customFormat="1" ht="15" customHeight="1">
      <c r="A19" s="27">
        <v>1.2</v>
      </c>
      <c r="B19" s="339" t="s">
        <v>1166</v>
      </c>
      <c r="C19" s="342">
        <v>20.37273710722672</v>
      </c>
      <c r="D19" s="329">
        <v>140.5</v>
      </c>
      <c r="E19" s="329">
        <v>159.4</v>
      </c>
      <c r="F19" s="330">
        <v>160.8</v>
      </c>
      <c r="G19" s="1227">
        <v>167.8</v>
      </c>
      <c r="H19" s="1227">
        <v>168.9</v>
      </c>
      <c r="I19" s="330">
        <v>168.5</v>
      </c>
      <c r="J19" s="28">
        <v>14.44839857651246</v>
      </c>
      <c r="K19" s="28">
        <v>0.8782936010037758</v>
      </c>
      <c r="L19" s="28">
        <v>4.788557213930346</v>
      </c>
      <c r="M19" s="28">
        <v>-0.23682652457075903</v>
      </c>
      <c r="N19" s="6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31" customFormat="1" ht="15" customHeight="1">
      <c r="A20" s="29" t="s">
        <v>1167</v>
      </c>
      <c r="B20" s="194" t="s">
        <v>1168</v>
      </c>
      <c r="C20" s="343">
        <v>6.117694570987977</v>
      </c>
      <c r="D20" s="331">
        <v>131</v>
      </c>
      <c r="E20" s="331">
        <v>150.2</v>
      </c>
      <c r="F20" s="332">
        <v>149.6</v>
      </c>
      <c r="G20" s="1228">
        <v>152.3</v>
      </c>
      <c r="H20" s="1228">
        <v>156.1</v>
      </c>
      <c r="I20" s="332">
        <v>155</v>
      </c>
      <c r="J20" s="30">
        <v>14.198473282442748</v>
      </c>
      <c r="K20" s="30">
        <v>-0.3994673768308843</v>
      </c>
      <c r="L20" s="30">
        <v>3.6096256684491976</v>
      </c>
      <c r="M20" s="30">
        <v>-0.7046764894298434</v>
      </c>
      <c r="N20" s="66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31" customFormat="1" ht="15" customHeight="1">
      <c r="A21" s="29" t="s">
        <v>1169</v>
      </c>
      <c r="B21" s="194" t="s">
        <v>1170</v>
      </c>
      <c r="C21" s="343">
        <v>5.683628753648385</v>
      </c>
      <c r="D21" s="331">
        <v>136</v>
      </c>
      <c r="E21" s="331">
        <v>148.7</v>
      </c>
      <c r="F21" s="332">
        <v>147.8</v>
      </c>
      <c r="G21" s="1228">
        <v>168.8</v>
      </c>
      <c r="H21" s="1228">
        <v>168.8</v>
      </c>
      <c r="I21" s="332">
        <v>168.8</v>
      </c>
      <c r="J21" s="30">
        <v>8.676470588235304</v>
      </c>
      <c r="K21" s="30">
        <v>-0.6052454606590345</v>
      </c>
      <c r="L21" s="30">
        <v>14.208389715832197</v>
      </c>
      <c r="M21" s="30">
        <v>0</v>
      </c>
      <c r="N21" s="6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31" customFormat="1" ht="15" customHeight="1">
      <c r="A22" s="29" t="s">
        <v>1171</v>
      </c>
      <c r="B22" s="194" t="s">
        <v>1172</v>
      </c>
      <c r="C22" s="343">
        <v>4.4957766210627</v>
      </c>
      <c r="D22" s="331">
        <v>180.6</v>
      </c>
      <c r="E22" s="331">
        <v>215.5</v>
      </c>
      <c r="F22" s="332">
        <v>223.9</v>
      </c>
      <c r="G22" s="1228">
        <v>222.8</v>
      </c>
      <c r="H22" s="1228">
        <v>221.4</v>
      </c>
      <c r="I22" s="332">
        <v>220.8</v>
      </c>
      <c r="J22" s="30">
        <v>23.975636766334446</v>
      </c>
      <c r="K22" s="30">
        <v>3.897911832946633</v>
      </c>
      <c r="L22" s="30">
        <v>-1.3845466726216955</v>
      </c>
      <c r="M22" s="30">
        <v>-0.27100271002710485</v>
      </c>
      <c r="N22" s="66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31" customFormat="1" ht="15" customHeight="1">
      <c r="A23" s="29" t="s">
        <v>1173</v>
      </c>
      <c r="B23" s="194" t="s">
        <v>1174</v>
      </c>
      <c r="C23" s="343">
        <v>4.065637161527658</v>
      </c>
      <c r="D23" s="331">
        <v>116.5</v>
      </c>
      <c r="E23" s="331">
        <v>126.3</v>
      </c>
      <c r="F23" s="332">
        <v>126</v>
      </c>
      <c r="G23" s="1228">
        <v>128.9</v>
      </c>
      <c r="H23" s="1228">
        <v>130.3</v>
      </c>
      <c r="I23" s="332">
        <v>130.7</v>
      </c>
      <c r="J23" s="30">
        <v>8.154506437768248</v>
      </c>
      <c r="K23" s="30">
        <v>-0.23752969121140666</v>
      </c>
      <c r="L23" s="30">
        <v>3.7301587301587205</v>
      </c>
      <c r="M23" s="30">
        <v>0.30698388334610627</v>
      </c>
      <c r="N23" s="66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21" customFormat="1" ht="15" customHeight="1">
      <c r="A24" s="27">
        <v>1.3</v>
      </c>
      <c r="B24" s="339" t="s">
        <v>1175</v>
      </c>
      <c r="C24" s="344">
        <v>30.044340897026256</v>
      </c>
      <c r="D24" s="333">
        <v>157</v>
      </c>
      <c r="E24" s="333">
        <v>181</v>
      </c>
      <c r="F24" s="323">
        <v>190.3</v>
      </c>
      <c r="G24" s="73">
        <v>183.4</v>
      </c>
      <c r="H24" s="73">
        <v>181.3</v>
      </c>
      <c r="I24" s="323">
        <v>180.4</v>
      </c>
      <c r="J24" s="28">
        <v>21.210191082802552</v>
      </c>
      <c r="K24" s="28">
        <v>5.138121546961344</v>
      </c>
      <c r="L24" s="28">
        <v>-5.202312138728331</v>
      </c>
      <c r="M24" s="28">
        <v>-0.4964147821290794</v>
      </c>
      <c r="N24" s="6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31" customFormat="1" ht="15" customHeight="1">
      <c r="A25" s="29" t="s">
        <v>1176</v>
      </c>
      <c r="B25" s="194" t="s">
        <v>1177</v>
      </c>
      <c r="C25" s="345">
        <v>5.397977971447429</v>
      </c>
      <c r="D25" s="334">
        <v>268.7</v>
      </c>
      <c r="E25" s="334">
        <v>356</v>
      </c>
      <c r="F25" s="335">
        <v>373.5</v>
      </c>
      <c r="G25" s="32">
        <v>299.3</v>
      </c>
      <c r="H25" s="32">
        <v>298.3</v>
      </c>
      <c r="I25" s="335">
        <v>298.3</v>
      </c>
      <c r="J25" s="30">
        <v>39.00260513583925</v>
      </c>
      <c r="K25" s="30">
        <v>4.9157303370786565</v>
      </c>
      <c r="L25" s="30">
        <v>-20.1338688085676</v>
      </c>
      <c r="M25" s="30">
        <v>0</v>
      </c>
      <c r="N25" s="6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31" customFormat="1" ht="15" customHeight="1">
      <c r="A26" s="29" t="s">
        <v>1178</v>
      </c>
      <c r="B26" s="194" t="s">
        <v>1179</v>
      </c>
      <c r="C26" s="343">
        <v>2.4560330063653932</v>
      </c>
      <c r="D26" s="331">
        <v>176.7</v>
      </c>
      <c r="E26" s="331">
        <v>197.7</v>
      </c>
      <c r="F26" s="332">
        <v>197.9</v>
      </c>
      <c r="G26" s="1228">
        <v>213.3</v>
      </c>
      <c r="H26" s="1228">
        <v>213.3</v>
      </c>
      <c r="I26" s="332">
        <v>201.9</v>
      </c>
      <c r="J26" s="30">
        <v>11.997736276174308</v>
      </c>
      <c r="K26" s="30">
        <v>0.10116337885686733</v>
      </c>
      <c r="L26" s="30">
        <v>2.021222839818094</v>
      </c>
      <c r="M26" s="30">
        <v>-5.344585091420541</v>
      </c>
      <c r="N26" s="6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31" customFormat="1" ht="15" customHeight="1">
      <c r="A27" s="29" t="s">
        <v>1180</v>
      </c>
      <c r="B27" s="194" t="s">
        <v>1181</v>
      </c>
      <c r="C27" s="345">
        <v>6.973714820123034</v>
      </c>
      <c r="D27" s="334">
        <v>130.5</v>
      </c>
      <c r="E27" s="334">
        <v>144.3</v>
      </c>
      <c r="F27" s="335">
        <v>161.4</v>
      </c>
      <c r="G27" s="32">
        <v>164.4</v>
      </c>
      <c r="H27" s="32">
        <v>162.2</v>
      </c>
      <c r="I27" s="335">
        <v>162.2</v>
      </c>
      <c r="J27" s="30">
        <v>23.678160919540232</v>
      </c>
      <c r="K27" s="30">
        <v>11.85031185031184</v>
      </c>
      <c r="L27" s="30">
        <v>0.49566294919453924</v>
      </c>
      <c r="M27" s="30">
        <v>0</v>
      </c>
      <c r="N27" s="6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31" customFormat="1" ht="15" customHeight="1">
      <c r="A28" s="29"/>
      <c r="B28" s="194" t="s">
        <v>1182</v>
      </c>
      <c r="C28" s="345">
        <v>1.8659527269142209</v>
      </c>
      <c r="D28" s="334">
        <v>95.7</v>
      </c>
      <c r="E28" s="334">
        <v>95.6</v>
      </c>
      <c r="F28" s="335">
        <v>95.8</v>
      </c>
      <c r="G28" s="32">
        <v>101.8</v>
      </c>
      <c r="H28" s="32">
        <v>94.6</v>
      </c>
      <c r="I28" s="335">
        <v>94.6</v>
      </c>
      <c r="J28" s="30">
        <v>0.10449320794148775</v>
      </c>
      <c r="K28" s="30">
        <v>0.20920502092050697</v>
      </c>
      <c r="L28" s="30">
        <v>-1.2526096033402894</v>
      </c>
      <c r="M28" s="30">
        <v>0</v>
      </c>
      <c r="N28" s="6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31" customFormat="1" ht="15" customHeight="1">
      <c r="A29" s="29"/>
      <c r="B29" s="194" t="s">
        <v>1183</v>
      </c>
      <c r="C29" s="345">
        <v>2.731641690470963</v>
      </c>
      <c r="D29" s="334">
        <v>117.2</v>
      </c>
      <c r="E29" s="334">
        <v>114.4</v>
      </c>
      <c r="F29" s="335">
        <v>114.4</v>
      </c>
      <c r="G29" s="32">
        <v>126.3</v>
      </c>
      <c r="H29" s="32">
        <v>126.2</v>
      </c>
      <c r="I29" s="335">
        <v>126.2</v>
      </c>
      <c r="J29" s="30">
        <v>-2.3890784982935145</v>
      </c>
      <c r="K29" s="30">
        <v>0</v>
      </c>
      <c r="L29" s="30">
        <v>10.314685314685306</v>
      </c>
      <c r="M29" s="30">
        <v>0</v>
      </c>
      <c r="N29" s="66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31" customFormat="1" ht="15" customHeight="1">
      <c r="A30" s="29"/>
      <c r="B30" s="194" t="s">
        <v>1184</v>
      </c>
      <c r="C30" s="345">
        <v>3.1001290737979397</v>
      </c>
      <c r="D30" s="334">
        <v>107.8</v>
      </c>
      <c r="E30" s="334">
        <v>108.9</v>
      </c>
      <c r="F30" s="335">
        <v>109.4</v>
      </c>
      <c r="G30" s="32">
        <v>130.5</v>
      </c>
      <c r="H30" s="32">
        <v>124.7</v>
      </c>
      <c r="I30" s="335">
        <v>125.2</v>
      </c>
      <c r="J30" s="30">
        <v>1.484230055658628</v>
      </c>
      <c r="K30" s="30">
        <v>0.4591368227731891</v>
      </c>
      <c r="L30" s="30">
        <v>14.442413162705662</v>
      </c>
      <c r="M30" s="30">
        <v>0.4009623095428907</v>
      </c>
      <c r="N30" s="6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31" customFormat="1" ht="15" customHeight="1">
      <c r="A31" s="29" t="s">
        <v>1185</v>
      </c>
      <c r="B31" s="194" t="s">
        <v>1186</v>
      </c>
      <c r="C31" s="345">
        <v>7.508891607907275</v>
      </c>
      <c r="D31" s="334">
        <v>144.7</v>
      </c>
      <c r="E31" s="334">
        <v>158.9</v>
      </c>
      <c r="F31" s="335">
        <v>167.3</v>
      </c>
      <c r="G31" s="32">
        <v>171</v>
      </c>
      <c r="H31" s="32">
        <v>169.5</v>
      </c>
      <c r="I31" s="335">
        <v>169.3</v>
      </c>
      <c r="J31" s="30">
        <v>15.618521078092627</v>
      </c>
      <c r="K31" s="30">
        <v>5.286343612334804</v>
      </c>
      <c r="L31" s="30">
        <v>1.1954572624028685</v>
      </c>
      <c r="M31" s="30">
        <v>-0.11799410029497892</v>
      </c>
      <c r="N31" s="6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14" s="31" customFormat="1" ht="15" customHeight="1" thickBot="1">
      <c r="A32" s="33"/>
      <c r="B32" s="340"/>
      <c r="C32" s="346"/>
      <c r="D32" s="336"/>
      <c r="E32" s="336"/>
      <c r="F32" s="337"/>
      <c r="G32" s="74"/>
      <c r="H32" s="74"/>
      <c r="I32" s="337"/>
      <c r="J32" s="68"/>
      <c r="K32" s="68"/>
      <c r="L32" s="68"/>
      <c r="M32" s="68"/>
      <c r="N32" s="69"/>
    </row>
    <row r="33" spans="1:14" ht="15" customHeight="1">
      <c r="A33" s="20"/>
      <c r="B33" s="34" t="s">
        <v>1187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 customHeight="1">
      <c r="A34" s="20"/>
      <c r="B34" s="34" t="s">
        <v>1188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 customHeight="1">
      <c r="A35" s="20"/>
      <c r="B35" s="34" t="s">
        <v>1189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 customHeight="1">
      <c r="A36" s="20"/>
      <c r="B36" s="34" t="s">
        <v>1191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 customHeight="1">
      <c r="A37" s="20"/>
      <c r="B37" s="1233" t="s">
        <v>1189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99"/>
      <c r="N37" s="2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12">
    <mergeCell ref="A1:N1"/>
    <mergeCell ref="A2:N2"/>
    <mergeCell ref="A3:N3"/>
    <mergeCell ref="B4:N4"/>
    <mergeCell ref="J8:M8"/>
    <mergeCell ref="B8:B9"/>
    <mergeCell ref="C8:C9"/>
    <mergeCell ref="E8:F8"/>
    <mergeCell ref="G8:I8"/>
    <mergeCell ref="A5:N5"/>
    <mergeCell ref="A6:N6"/>
    <mergeCell ref="B7:N7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0.8515625" style="18" bestFit="1" customWidth="1"/>
    <col min="2" max="2" width="7.421875" style="18" bestFit="1" customWidth="1"/>
    <col min="3" max="3" width="10.7109375" style="18" customWidth="1"/>
    <col min="4" max="7" width="7.57421875" style="18" bestFit="1" customWidth="1"/>
    <col min="8" max="8" width="9.28125" style="18" bestFit="1" customWidth="1"/>
    <col min="9" max="16384" width="9.140625" style="18" customWidth="1"/>
  </cols>
  <sheetData>
    <row r="1" spans="1:7" ht="15.75" customHeight="1">
      <c r="A1" s="1831" t="s">
        <v>1192</v>
      </c>
      <c r="B1" s="1831"/>
      <c r="C1" s="1831"/>
      <c r="D1" s="1831"/>
      <c r="E1" s="1831"/>
      <c r="F1" s="1831"/>
      <c r="G1" s="1831"/>
    </row>
    <row r="2" spans="1:8" ht="15.75">
      <c r="A2" s="1808" t="s">
        <v>1152</v>
      </c>
      <c r="B2" s="1808"/>
      <c r="C2" s="1808"/>
      <c r="D2" s="1808"/>
      <c r="E2" s="1808"/>
      <c r="F2" s="1808"/>
      <c r="G2" s="1808"/>
      <c r="H2" s="1410"/>
    </row>
    <row r="3" spans="1:7" ht="12.75">
      <c r="A3" s="1830" t="s">
        <v>1141</v>
      </c>
      <c r="B3" s="1830"/>
      <c r="C3" s="1830"/>
      <c r="D3" s="1830"/>
      <c r="E3" s="1830"/>
      <c r="F3" s="1830"/>
      <c r="G3" s="1830"/>
    </row>
    <row r="4" spans="1:7" ht="12.75">
      <c r="A4" s="1831" t="s">
        <v>1157</v>
      </c>
      <c r="B4" s="1831"/>
      <c r="C4" s="1831"/>
      <c r="D4" s="1831"/>
      <c r="E4" s="1831"/>
      <c r="F4" s="1831"/>
      <c r="G4" s="1831"/>
    </row>
    <row r="5" spans="1:13" ht="13.5" thickBot="1">
      <c r="A5" s="1656"/>
      <c r="B5" s="1657"/>
      <c r="C5" s="1657"/>
      <c r="D5" s="1657"/>
      <c r="E5" s="1657"/>
      <c r="G5" s="1042"/>
      <c r="H5" s="91"/>
      <c r="I5" s="91"/>
      <c r="J5" s="91"/>
      <c r="K5" s="91"/>
      <c r="L5" s="91"/>
      <c r="M5" s="91"/>
    </row>
    <row r="6" spans="1:7" ht="15" customHeight="1" thickTop="1">
      <c r="A6" s="1658"/>
      <c r="B6" s="1872" t="s">
        <v>1029</v>
      </c>
      <c r="C6" s="1659" t="s">
        <v>848</v>
      </c>
      <c r="D6" s="1660" t="s">
        <v>848</v>
      </c>
      <c r="E6" s="1661" t="s">
        <v>848</v>
      </c>
      <c r="F6" s="1874" t="s">
        <v>1301</v>
      </c>
      <c r="G6" s="1875"/>
    </row>
    <row r="7" spans="1:8" ht="15" customHeight="1">
      <c r="A7" s="1243" t="s">
        <v>1769</v>
      </c>
      <c r="B7" s="1873"/>
      <c r="C7" s="1662" t="s">
        <v>850</v>
      </c>
      <c r="D7" s="1663" t="s">
        <v>1379</v>
      </c>
      <c r="E7" s="1664" t="s">
        <v>1389</v>
      </c>
      <c r="F7" s="1665" t="s">
        <v>1379</v>
      </c>
      <c r="G7" s="1666" t="s">
        <v>1389</v>
      </c>
      <c r="H7" s="1"/>
    </row>
    <row r="8" spans="1:8" ht="15" customHeight="1">
      <c r="A8" s="1667"/>
      <c r="B8" s="1864"/>
      <c r="C8" s="1564"/>
      <c r="D8" s="1638"/>
      <c r="E8" s="1278"/>
      <c r="F8" s="1638" t="s">
        <v>848</v>
      </c>
      <c r="G8" s="1668" t="s">
        <v>848</v>
      </c>
      <c r="H8" s="1"/>
    </row>
    <row r="9" spans="1:8" ht="15" customHeight="1">
      <c r="A9" s="1209" t="s">
        <v>1146</v>
      </c>
      <c r="B9" s="155">
        <v>100</v>
      </c>
      <c r="C9" s="1669">
        <v>146.4</v>
      </c>
      <c r="D9" s="1173">
        <v>159.7</v>
      </c>
      <c r="E9" s="1027">
        <v>180.1</v>
      </c>
      <c r="F9" s="28">
        <v>9.084699453551906</v>
      </c>
      <c r="G9" s="1028">
        <v>12.773951158422037</v>
      </c>
      <c r="H9" s="1"/>
    </row>
    <row r="10" spans="1:8" ht="15" customHeight="1">
      <c r="A10" s="1204" t="s">
        <v>1147</v>
      </c>
      <c r="B10" s="1205">
        <v>49.593021995747016</v>
      </c>
      <c r="C10" s="1026">
        <v>145.3</v>
      </c>
      <c r="D10" s="28">
        <v>159.1</v>
      </c>
      <c r="E10" s="1027">
        <v>181.3</v>
      </c>
      <c r="F10" s="28">
        <v>9.497591190640037</v>
      </c>
      <c r="G10" s="1028">
        <v>13.95348837209302</v>
      </c>
      <c r="H10" s="1"/>
    </row>
    <row r="11" spans="1:8" ht="15" customHeight="1">
      <c r="A11" s="1143" t="s">
        <v>1149</v>
      </c>
      <c r="B11" s="160">
        <v>16.575694084141823</v>
      </c>
      <c r="C11" s="30">
        <v>131.9</v>
      </c>
      <c r="D11" s="30">
        <v>148.9</v>
      </c>
      <c r="E11" s="1177">
        <v>161.5</v>
      </c>
      <c r="F11" s="30">
        <v>12.888551933282798</v>
      </c>
      <c r="G11" s="1033">
        <v>8.46205507051711</v>
      </c>
      <c r="H11" s="1"/>
    </row>
    <row r="12" spans="1:8" ht="15" customHeight="1">
      <c r="A12" s="1143" t="s">
        <v>1151</v>
      </c>
      <c r="B12" s="160">
        <v>6.086031204033311</v>
      </c>
      <c r="C12" s="30">
        <v>183</v>
      </c>
      <c r="D12" s="30">
        <v>191.8</v>
      </c>
      <c r="E12" s="1177">
        <v>199.6</v>
      </c>
      <c r="F12" s="30">
        <v>4.808743169398923</v>
      </c>
      <c r="G12" s="1033">
        <v>4.066736183524483</v>
      </c>
      <c r="H12" s="1"/>
    </row>
    <row r="13" spans="1:8" ht="15" customHeight="1">
      <c r="A13" s="1143" t="s">
        <v>1159</v>
      </c>
      <c r="B13" s="160">
        <v>3.770519507075808</v>
      </c>
      <c r="C13" s="30">
        <v>164.2</v>
      </c>
      <c r="D13" s="30">
        <v>186.1</v>
      </c>
      <c r="E13" s="1177">
        <v>226.6</v>
      </c>
      <c r="F13" s="30">
        <v>13.337393422655296</v>
      </c>
      <c r="G13" s="1033">
        <v>21.7624932831811</v>
      </c>
      <c r="H13" s="1"/>
    </row>
    <row r="14" spans="1:8" ht="15" customHeight="1">
      <c r="A14" s="1143" t="s">
        <v>1161</v>
      </c>
      <c r="B14" s="160">
        <v>11.183012678383857</v>
      </c>
      <c r="C14" s="30">
        <v>131.7</v>
      </c>
      <c r="D14" s="30">
        <v>146.7</v>
      </c>
      <c r="E14" s="1177">
        <v>166.7</v>
      </c>
      <c r="F14" s="30">
        <v>11.389521640091132</v>
      </c>
      <c r="G14" s="1033">
        <v>13.633265167007494</v>
      </c>
      <c r="H14" s="1"/>
    </row>
    <row r="15" spans="1:8" ht="15" customHeight="1">
      <c r="A15" s="1143" t="s">
        <v>1163</v>
      </c>
      <c r="B15" s="160">
        <v>1.9487350779721184</v>
      </c>
      <c r="C15" s="30">
        <v>132.5</v>
      </c>
      <c r="D15" s="30">
        <v>129.2</v>
      </c>
      <c r="E15" s="1177">
        <v>143.9</v>
      </c>
      <c r="F15" s="30">
        <v>-2.490566037735846</v>
      </c>
      <c r="G15" s="1033">
        <v>11.3777089783282</v>
      </c>
      <c r="H15" s="1"/>
    </row>
    <row r="16" spans="1:8" ht="15" customHeight="1">
      <c r="A16" s="1143" t="s">
        <v>1165</v>
      </c>
      <c r="B16" s="160">
        <v>10.019129444140097</v>
      </c>
      <c r="C16" s="30">
        <v>155</v>
      </c>
      <c r="D16" s="30">
        <v>165.9</v>
      </c>
      <c r="E16" s="1177">
        <v>209.6</v>
      </c>
      <c r="F16" s="30">
        <v>7.032258064516128</v>
      </c>
      <c r="G16" s="1033">
        <v>26.341169379144063</v>
      </c>
      <c r="H16" s="1"/>
    </row>
    <row r="17" spans="1:7" ht="15" customHeight="1">
      <c r="A17" s="1204" t="s">
        <v>1166</v>
      </c>
      <c r="B17" s="1205">
        <v>20.37273710722672</v>
      </c>
      <c r="C17" s="1026">
        <v>136.7</v>
      </c>
      <c r="D17" s="28">
        <v>148.7</v>
      </c>
      <c r="E17" s="1027">
        <v>164.9</v>
      </c>
      <c r="F17" s="28">
        <v>8.778346744696421</v>
      </c>
      <c r="G17" s="1028">
        <v>10.89441829186282</v>
      </c>
    </row>
    <row r="18" spans="1:7" ht="15" customHeight="1">
      <c r="A18" s="1143" t="s">
        <v>1168</v>
      </c>
      <c r="B18" s="160">
        <v>6.117694570987977</v>
      </c>
      <c r="C18" s="30">
        <v>125.9</v>
      </c>
      <c r="D18" s="30">
        <v>138</v>
      </c>
      <c r="E18" s="1177">
        <v>153.8</v>
      </c>
      <c r="F18" s="30">
        <v>9.610802223987292</v>
      </c>
      <c r="G18" s="1033">
        <v>11.449275362318858</v>
      </c>
    </row>
    <row r="19" spans="1:7" ht="15" customHeight="1">
      <c r="A19" s="1143" t="s">
        <v>1170</v>
      </c>
      <c r="B19" s="160">
        <v>5.683628753648385</v>
      </c>
      <c r="C19" s="30">
        <v>135.2</v>
      </c>
      <c r="D19" s="30">
        <v>143.3</v>
      </c>
      <c r="E19" s="1177">
        <v>160</v>
      </c>
      <c r="F19" s="30">
        <v>5.991124260355036</v>
      </c>
      <c r="G19" s="1033">
        <v>11.653872993719474</v>
      </c>
    </row>
    <row r="20" spans="1:7" ht="15" customHeight="1">
      <c r="A20" s="1143" t="s">
        <v>1172</v>
      </c>
      <c r="B20" s="160">
        <v>4.4957766210627</v>
      </c>
      <c r="C20" s="30">
        <v>172.3</v>
      </c>
      <c r="D20" s="30">
        <v>196.1</v>
      </c>
      <c r="E20" s="1177">
        <v>217.9</v>
      </c>
      <c r="F20" s="30">
        <v>13.8131166569936</v>
      </c>
      <c r="G20" s="1033">
        <v>11.116777154513002</v>
      </c>
    </row>
    <row r="21" spans="1:7" ht="15" customHeight="1">
      <c r="A21" s="1143" t="s">
        <v>1174</v>
      </c>
      <c r="B21" s="160">
        <v>4.065637161527658</v>
      </c>
      <c r="C21" s="30">
        <v>115.9</v>
      </c>
      <c r="D21" s="30">
        <v>120.2</v>
      </c>
      <c r="E21" s="1177">
        <v>129.9</v>
      </c>
      <c r="F21" s="30">
        <v>3.71009490940466</v>
      </c>
      <c r="G21" s="1033">
        <v>8.069883527454238</v>
      </c>
    </row>
    <row r="22" spans="1:7" ht="15" customHeight="1">
      <c r="A22" s="1204" t="s">
        <v>1175</v>
      </c>
      <c r="B22" s="1205">
        <v>30.044340897026256</v>
      </c>
      <c r="C22" s="1026">
        <v>154.7</v>
      </c>
      <c r="D22" s="28">
        <v>168</v>
      </c>
      <c r="E22" s="1027">
        <v>188.4</v>
      </c>
      <c r="F22" s="28">
        <v>8.597285067873315</v>
      </c>
      <c r="G22" s="1028">
        <v>12.142857142857139</v>
      </c>
    </row>
    <row r="23" spans="1:7" ht="15" customHeight="1">
      <c r="A23" s="1143" t="s">
        <v>1177</v>
      </c>
      <c r="B23" s="160">
        <v>5.397977971447429</v>
      </c>
      <c r="C23" s="30">
        <v>267.3</v>
      </c>
      <c r="D23" s="30">
        <v>298.9</v>
      </c>
      <c r="E23" s="1177">
        <v>330</v>
      </c>
      <c r="F23" s="30">
        <v>11.821922933034031</v>
      </c>
      <c r="G23" s="1033">
        <v>10.404817664770832</v>
      </c>
    </row>
    <row r="24" spans="1:7" ht="15" customHeight="1">
      <c r="A24" s="1143" t="s">
        <v>1179</v>
      </c>
      <c r="B24" s="160">
        <v>2.4560330063653932</v>
      </c>
      <c r="C24" s="30">
        <v>169.5</v>
      </c>
      <c r="D24" s="30">
        <v>194.6</v>
      </c>
      <c r="E24" s="1177">
        <v>209.9</v>
      </c>
      <c r="F24" s="30">
        <v>14.808259587020657</v>
      </c>
      <c r="G24" s="1033">
        <v>7.862281603288807</v>
      </c>
    </row>
    <row r="25" spans="1:7" ht="15" customHeight="1">
      <c r="A25" s="1143" t="s">
        <v>1181</v>
      </c>
      <c r="B25" s="160">
        <v>6.973714820123034</v>
      </c>
      <c r="C25" s="30">
        <v>128.2</v>
      </c>
      <c r="D25" s="30">
        <v>138.1</v>
      </c>
      <c r="E25" s="1177">
        <v>165.4</v>
      </c>
      <c r="F25" s="30">
        <v>7.722308892355699</v>
      </c>
      <c r="G25" s="1033">
        <v>19.76828385228096</v>
      </c>
    </row>
    <row r="26" spans="1:7" ht="15" customHeight="1">
      <c r="A26" s="1143" t="s">
        <v>1182</v>
      </c>
      <c r="B26" s="160">
        <v>1.8659527269142209</v>
      </c>
      <c r="C26" s="30">
        <v>95.6</v>
      </c>
      <c r="D26" s="30">
        <v>95.2</v>
      </c>
      <c r="E26" s="1177">
        <v>100.1</v>
      </c>
      <c r="F26" s="30">
        <v>-0.4184100418409997</v>
      </c>
      <c r="G26" s="1033">
        <v>5.147058823529392</v>
      </c>
    </row>
    <row r="27" spans="1:7" ht="15" customHeight="1">
      <c r="A27" s="1143" t="s">
        <v>1183</v>
      </c>
      <c r="B27" s="160">
        <v>2.731641690470963</v>
      </c>
      <c r="C27" s="30">
        <v>113.5</v>
      </c>
      <c r="D27" s="30">
        <v>116.2</v>
      </c>
      <c r="E27" s="1177">
        <v>123</v>
      </c>
      <c r="F27" s="30">
        <v>2.378854625550659</v>
      </c>
      <c r="G27" s="1033">
        <v>5.851979345955243</v>
      </c>
    </row>
    <row r="28" spans="1:7" ht="15" customHeight="1">
      <c r="A28" s="1143" t="s">
        <v>1184</v>
      </c>
      <c r="B28" s="160">
        <v>3.1001290737979397</v>
      </c>
      <c r="C28" s="30">
        <v>110.7</v>
      </c>
      <c r="D28" s="30">
        <v>108.1</v>
      </c>
      <c r="E28" s="1177">
        <v>125</v>
      </c>
      <c r="F28" s="30">
        <v>-2.3486901535682136</v>
      </c>
      <c r="G28" s="1033">
        <v>15.633672525439408</v>
      </c>
    </row>
    <row r="29" spans="1:7" ht="15" customHeight="1" thickBot="1">
      <c r="A29" s="1216" t="s">
        <v>1186</v>
      </c>
      <c r="B29" s="163">
        <v>7.508891607907275</v>
      </c>
      <c r="C29" s="1037">
        <v>141.5</v>
      </c>
      <c r="D29" s="1037">
        <v>154.6</v>
      </c>
      <c r="E29" s="1188">
        <v>173</v>
      </c>
      <c r="F29" s="1037">
        <v>9.25795053003533</v>
      </c>
      <c r="G29" s="1039">
        <v>11.901681759379045</v>
      </c>
    </row>
    <row r="30" spans="1:5" ht="15" customHeight="1" thickTop="1">
      <c r="A30" s="169" t="s">
        <v>1089</v>
      </c>
      <c r="B30" s="31"/>
      <c r="C30" s="169"/>
      <c r="D30" s="169"/>
      <c r="E30" s="169"/>
    </row>
    <row r="31" spans="1:7" ht="12.75">
      <c r="A31" s="207"/>
      <c r="B31" s="1"/>
      <c r="C31" s="1"/>
      <c r="D31" s="1"/>
      <c r="E31" s="1"/>
      <c r="G31" s="466"/>
    </row>
    <row r="32" spans="1:5" ht="12.75">
      <c r="A32" s="207"/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205"/>
      <c r="B39" s="1"/>
      <c r="C39" s="1"/>
      <c r="D39" s="1"/>
      <c r="E39" s="1"/>
    </row>
    <row r="40" spans="1:5" ht="12.75">
      <c r="A40" s="205"/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1:5" ht="12.75">
      <c r="A46" s="205"/>
      <c r="B46" s="1"/>
      <c r="C46" s="1"/>
      <c r="D46" s="1"/>
      <c r="E46" s="1"/>
    </row>
    <row r="47" spans="1:5" ht="12.75">
      <c r="A47" s="205"/>
      <c r="B47" s="1"/>
      <c r="C47" s="1"/>
      <c r="D47" s="1"/>
      <c r="E47" s="1"/>
    </row>
    <row r="48" spans="1:5" ht="12.75">
      <c r="A48" s="205"/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1:5" ht="12.75">
      <c r="A51" s="205"/>
      <c r="B51" s="1"/>
      <c r="C51" s="1"/>
      <c r="D51" s="1"/>
      <c r="E51" s="1"/>
    </row>
    <row r="52" spans="1:5" ht="12.75">
      <c r="A52" s="205"/>
      <c r="B52" s="1"/>
      <c r="C52" s="1"/>
      <c r="D52" s="1"/>
      <c r="E52" s="1"/>
    </row>
    <row r="53" spans="1:5" ht="12.75">
      <c r="A53" s="205"/>
      <c r="B53" s="1"/>
      <c r="C53" s="1"/>
      <c r="D53" s="1"/>
      <c r="E53" s="1"/>
    </row>
    <row r="54" spans="1:5" ht="12.75">
      <c r="A54" s="205"/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1:5" ht="12.75">
      <c r="A56" s="205"/>
      <c r="B56" s="1"/>
      <c r="C56" s="1"/>
      <c r="D56" s="1"/>
      <c r="E56" s="1"/>
    </row>
    <row r="57" spans="1:5" ht="12.75">
      <c r="A57" s="207"/>
      <c r="B57" s="1"/>
      <c r="C57" s="1"/>
      <c r="D57" s="1"/>
      <c r="E57" s="1"/>
    </row>
    <row r="58" spans="1:5" ht="12.75">
      <c r="A58" s="207"/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1:5" ht="12.75">
      <c r="A61" s="205"/>
      <c r="B61" s="1"/>
      <c r="C61" s="1"/>
      <c r="D61" s="1"/>
      <c r="E61" s="1"/>
    </row>
    <row r="62" spans="1:5" ht="12.75">
      <c r="A62" s="205"/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1:5" ht="12.75">
      <c r="A64" s="205"/>
      <c r="B64" s="1"/>
      <c r="C64" s="1"/>
      <c r="D64" s="1"/>
      <c r="E64" s="1"/>
    </row>
    <row r="65" spans="1:5" ht="12.75">
      <c r="A65" s="205"/>
      <c r="B65" s="1"/>
      <c r="C65" s="1"/>
      <c r="D65" s="1"/>
      <c r="E65" s="1"/>
    </row>
    <row r="66" spans="1:5" ht="12.75">
      <c r="A66" s="205"/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1:5" ht="12.75">
      <c r="A68" s="1201"/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1:5" ht="12.75">
      <c r="A70" s="1201"/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1:5" ht="12.75">
      <c r="A73" s="1201"/>
      <c r="B73" s="1"/>
      <c r="C73" s="1"/>
      <c r="D73" s="1"/>
      <c r="E73" s="1"/>
    </row>
    <row r="75" ht="20.25">
      <c r="A75" s="1202"/>
    </row>
    <row r="76" ht="20.25">
      <c r="A76" s="1202"/>
    </row>
    <row r="78" spans="2:5" ht="12.75">
      <c r="B78" s="91"/>
      <c r="C78" s="91"/>
      <c r="D78" s="91"/>
      <c r="E78" s="91"/>
    </row>
    <row r="79" spans="2:5" ht="12.75">
      <c r="B79" s="91"/>
      <c r="C79" s="91"/>
      <c r="D79" s="91"/>
      <c r="E79" s="9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1:5" ht="12.75">
      <c r="A86" s="205"/>
      <c r="B86" s="1"/>
      <c r="C86" s="1"/>
      <c r="D86" s="1"/>
      <c r="E86" s="1"/>
    </row>
    <row r="87" spans="1:5" ht="12.75">
      <c r="A87" s="205"/>
      <c r="B87" s="1"/>
      <c r="C87" s="1"/>
      <c r="D87" s="1"/>
      <c r="E87" s="1"/>
    </row>
    <row r="88" spans="1:5" ht="12.75">
      <c r="A88" s="205"/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1:5" ht="12.75">
      <c r="A90" s="19"/>
      <c r="B90" s="1"/>
      <c r="C90" s="1"/>
      <c r="D90" s="1"/>
      <c r="E90" s="1"/>
    </row>
    <row r="91" spans="1:5" ht="12.75">
      <c r="A91" s="205"/>
      <c r="B91" s="1"/>
      <c r="C91" s="1"/>
      <c r="D91" s="1"/>
      <c r="E91" s="1"/>
    </row>
    <row r="92" spans="1:5" ht="12.75">
      <c r="A92" s="207"/>
      <c r="B92" s="1"/>
      <c r="C92" s="1"/>
      <c r="D92" s="1"/>
      <c r="E92" s="1"/>
    </row>
    <row r="93" spans="1:5" ht="12.75">
      <c r="A93" s="207"/>
      <c r="B93" s="1"/>
      <c r="C93" s="1"/>
      <c r="D93" s="1"/>
      <c r="E93" s="1"/>
    </row>
    <row r="94" spans="1:5" ht="12.75">
      <c r="A94" s="205"/>
      <c r="B94" s="1"/>
      <c r="C94" s="1"/>
      <c r="D94" s="1"/>
      <c r="E94" s="1"/>
    </row>
    <row r="95" spans="1:5" ht="12.75">
      <c r="A95" s="207"/>
      <c r="B95" s="1"/>
      <c r="C95" s="1"/>
      <c r="D95" s="1"/>
      <c r="E95" s="1"/>
    </row>
    <row r="96" spans="1:5" ht="12.75">
      <c r="A96" s="207"/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1:5" ht="12.75">
      <c r="A103" s="205"/>
      <c r="B103" s="1"/>
      <c r="C103" s="1"/>
      <c r="D103" s="1"/>
      <c r="E103" s="1"/>
    </row>
    <row r="104" spans="1:5" ht="12.75">
      <c r="A104" s="205"/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1:5" ht="12.75">
      <c r="A110" s="205"/>
      <c r="B110" s="1"/>
      <c r="C110" s="1"/>
      <c r="D110" s="1"/>
      <c r="E110" s="1"/>
    </row>
    <row r="111" spans="1:5" ht="12.75">
      <c r="A111" s="205"/>
      <c r="B111" s="1"/>
      <c r="C111" s="1"/>
      <c r="D111" s="1"/>
      <c r="E111" s="1"/>
    </row>
    <row r="112" spans="1:5" ht="12.75">
      <c r="A112" s="205"/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1:5" ht="12.75">
      <c r="A115" s="205"/>
      <c r="B115" s="1"/>
      <c r="C115" s="1"/>
      <c r="D115" s="1"/>
      <c r="E115" s="1"/>
    </row>
    <row r="116" spans="1:5" ht="12.75">
      <c r="A116" s="205"/>
      <c r="B116" s="1"/>
      <c r="C116" s="1"/>
      <c r="D116" s="1"/>
      <c r="E116" s="1"/>
    </row>
    <row r="117" spans="1:5" ht="12.75">
      <c r="A117" s="205"/>
      <c r="B117" s="1"/>
      <c r="C117" s="1"/>
      <c r="D117" s="1"/>
      <c r="E117" s="1"/>
    </row>
    <row r="118" spans="1:5" ht="12.75">
      <c r="A118" s="205"/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1:5" ht="12.75">
      <c r="A120" s="205"/>
      <c r="B120" s="1"/>
      <c r="C120" s="1"/>
      <c r="D120" s="1"/>
      <c r="E120" s="1"/>
    </row>
    <row r="121" spans="1:5" ht="12.75">
      <c r="A121" s="207"/>
      <c r="B121" s="1"/>
      <c r="C121" s="1"/>
      <c r="D121" s="1"/>
      <c r="E121" s="1"/>
    </row>
    <row r="122" spans="1:5" ht="12.75">
      <c r="A122" s="207"/>
      <c r="B122" s="1"/>
      <c r="C122" s="1"/>
      <c r="D122" s="1"/>
      <c r="E122" s="1"/>
    </row>
    <row r="123" spans="1:5" ht="12.75">
      <c r="A123" s="205"/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1:5" ht="12.75">
      <c r="A125" s="205"/>
      <c r="B125" s="1"/>
      <c r="C125" s="1"/>
      <c r="D125" s="1"/>
      <c r="E125" s="1"/>
    </row>
    <row r="126" spans="1:5" ht="12.75">
      <c r="A126" s="205"/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1:5" ht="12.75">
      <c r="A128" s="205"/>
      <c r="B128" s="1"/>
      <c r="C128" s="1"/>
      <c r="D128" s="1"/>
      <c r="E128" s="1"/>
    </row>
    <row r="129" spans="1:5" ht="12.75">
      <c r="A129" s="205"/>
      <c r="B129" s="1"/>
      <c r="C129" s="1"/>
      <c r="D129" s="1"/>
      <c r="E129" s="1"/>
    </row>
    <row r="130" spans="1:5" ht="12.75">
      <c r="A130" s="205"/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3" ht="20.25">
      <c r="A133" s="1202"/>
    </row>
    <row r="134" ht="20.25">
      <c r="A134" s="1202"/>
    </row>
    <row r="136" spans="2:5" ht="12.75">
      <c r="B136" s="91"/>
      <c r="C136" s="91"/>
      <c r="D136" s="91"/>
      <c r="E136" s="91"/>
    </row>
    <row r="137" spans="2:5" ht="12.75">
      <c r="B137" s="91"/>
      <c r="C137" s="91"/>
      <c r="D137" s="91"/>
      <c r="E137" s="9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1:5" ht="12.75">
      <c r="A144" s="205"/>
      <c r="B144" s="1"/>
      <c r="C144" s="1"/>
      <c r="D144" s="1"/>
      <c r="E144" s="1"/>
    </row>
    <row r="145" spans="1:5" ht="12.75">
      <c r="A145" s="205"/>
      <c r="B145" s="1"/>
      <c r="C145" s="1"/>
      <c r="D145" s="1"/>
      <c r="E145" s="1"/>
    </row>
    <row r="146" spans="1:5" ht="12.75">
      <c r="A146" s="205"/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1:5" ht="12.75">
      <c r="A148" s="19"/>
      <c r="B148" s="1"/>
      <c r="C148" s="1"/>
      <c r="D148" s="1"/>
      <c r="E148" s="1"/>
    </row>
    <row r="149" spans="1:5" ht="12.75">
      <c r="A149" s="205"/>
      <c r="B149" s="1"/>
      <c r="C149" s="1"/>
      <c r="D149" s="1"/>
      <c r="E149" s="1"/>
    </row>
    <row r="150" spans="1:5" ht="12.75">
      <c r="A150" s="207"/>
      <c r="B150" s="1"/>
      <c r="C150" s="1"/>
      <c r="D150" s="1"/>
      <c r="E150" s="1"/>
    </row>
    <row r="151" spans="1:5" ht="12.75">
      <c r="A151" s="207"/>
      <c r="B151" s="1"/>
      <c r="C151" s="1"/>
      <c r="D151" s="1"/>
      <c r="E151" s="1"/>
    </row>
    <row r="152" spans="1:5" ht="12.75">
      <c r="A152" s="205"/>
      <c r="B152" s="1"/>
      <c r="C152" s="1"/>
      <c r="D152" s="1"/>
      <c r="E152" s="1"/>
    </row>
    <row r="153" spans="1:5" ht="12.75">
      <c r="A153" s="207"/>
      <c r="B153" s="1"/>
      <c r="C153" s="1"/>
      <c r="D153" s="1"/>
      <c r="E153" s="1"/>
    </row>
    <row r="154" spans="1:5" ht="12.75">
      <c r="A154" s="207"/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1:5" ht="12.75">
      <c r="A161" s="205"/>
      <c r="B161" s="1"/>
      <c r="C161" s="1"/>
      <c r="D161" s="1"/>
      <c r="E161" s="1"/>
    </row>
    <row r="162" spans="1:5" ht="12.75">
      <c r="A162" s="205"/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1:5" ht="12.75">
      <c r="A168" s="205"/>
      <c r="B168" s="1"/>
      <c r="C168" s="1"/>
      <c r="D168" s="1"/>
      <c r="E168" s="1"/>
    </row>
    <row r="169" spans="1:5" ht="12.75">
      <c r="A169" s="205"/>
      <c r="B169" s="1"/>
      <c r="C169" s="1"/>
      <c r="D169" s="1"/>
      <c r="E169" s="1"/>
    </row>
    <row r="170" spans="1:5" ht="12.75">
      <c r="A170" s="205"/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1:5" ht="12.75">
      <c r="A173" s="205"/>
      <c r="B173" s="1"/>
      <c r="C173" s="1"/>
      <c r="D173" s="1"/>
      <c r="E173" s="1"/>
    </row>
    <row r="174" spans="1:5" ht="12.75">
      <c r="A174" s="205"/>
      <c r="B174" s="1"/>
      <c r="C174" s="1"/>
      <c r="D174" s="1"/>
      <c r="E174" s="1"/>
    </row>
    <row r="175" spans="1:5" ht="12.75">
      <c r="A175" s="205"/>
      <c r="B175" s="1"/>
      <c r="C175" s="1"/>
      <c r="D175" s="1"/>
      <c r="E175" s="1"/>
    </row>
    <row r="176" spans="1:5" ht="12.75">
      <c r="A176" s="205"/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1:5" ht="12.75">
      <c r="A178" s="205"/>
      <c r="B178" s="1"/>
      <c r="C178" s="1"/>
      <c r="D178" s="1"/>
      <c r="E178" s="1"/>
    </row>
    <row r="179" spans="1:5" ht="12.75">
      <c r="A179" s="207"/>
      <c r="B179" s="1"/>
      <c r="C179" s="1"/>
      <c r="D179" s="1"/>
      <c r="E179" s="1"/>
    </row>
    <row r="180" spans="1:5" ht="12.75">
      <c r="A180" s="207"/>
      <c r="B180" s="1"/>
      <c r="C180" s="1"/>
      <c r="D180" s="1"/>
      <c r="E180" s="1"/>
    </row>
    <row r="181" spans="1:5" ht="12.75">
      <c r="A181" s="205"/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1:5" ht="12.75">
      <c r="A183" s="205"/>
      <c r="B183" s="1"/>
      <c r="C183" s="1"/>
      <c r="D183" s="1"/>
      <c r="E183" s="1"/>
    </row>
    <row r="184" spans="1:5" ht="12.75">
      <c r="A184" s="205"/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1:5" ht="12.75">
      <c r="A186" s="205"/>
      <c r="B186" s="1"/>
      <c r="C186" s="1"/>
      <c r="D186" s="1"/>
      <c r="E186" s="1"/>
    </row>
    <row r="187" spans="1:5" ht="12.75">
      <c r="A187" s="205"/>
      <c r="B187" s="1"/>
      <c r="C187" s="1"/>
      <c r="D187" s="1"/>
      <c r="E187" s="1"/>
    </row>
    <row r="188" spans="1:5" ht="12.75">
      <c r="A188" s="205"/>
      <c r="B188" s="1"/>
      <c r="C188" s="1"/>
      <c r="D188" s="1"/>
      <c r="E188" s="1"/>
    </row>
    <row r="189" spans="2:5" ht="12.75">
      <c r="B189" s="1"/>
      <c r="C189" s="1"/>
      <c r="D189" s="1"/>
      <c r="E189" s="1"/>
    </row>
  </sheetData>
  <sheetProtection/>
  <mergeCells count="6">
    <mergeCell ref="B6:B8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N18" sqref="N18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78" t="s">
        <v>1225</v>
      </c>
      <c r="B1" s="1878"/>
      <c r="C1" s="1878"/>
      <c r="D1" s="1878"/>
      <c r="E1" s="1878"/>
      <c r="F1" s="1878"/>
      <c r="G1" s="1878"/>
      <c r="H1" s="225"/>
      <c r="I1" s="225"/>
    </row>
    <row r="2" spans="1:10" ht="19.5" customHeight="1">
      <c r="A2" s="1879" t="s">
        <v>1786</v>
      </c>
      <c r="B2" s="1879"/>
      <c r="C2" s="1879"/>
      <c r="D2" s="1879"/>
      <c r="E2" s="1879"/>
      <c r="F2" s="1879"/>
      <c r="G2" s="1879"/>
      <c r="H2" s="1879"/>
      <c r="I2" s="1879"/>
      <c r="J2" s="1010"/>
    </row>
    <row r="3" spans="1:9" ht="14.25" customHeight="1">
      <c r="A3" s="1880" t="s">
        <v>1141</v>
      </c>
      <c r="B3" s="1880"/>
      <c r="C3" s="1880"/>
      <c r="D3" s="1880"/>
      <c r="E3" s="1880"/>
      <c r="F3" s="1880"/>
      <c r="G3" s="1880"/>
      <c r="H3" s="1880"/>
      <c r="I3" s="1880"/>
    </row>
    <row r="4" spans="1:9" ht="15.75" customHeight="1">
      <c r="A4" s="1881" t="str">
        <f>'CPI YOY'!A4:I4</f>
        <v>(y-o-y)</v>
      </c>
      <c r="B4" s="1881"/>
      <c r="C4" s="1881"/>
      <c r="D4" s="1881"/>
      <c r="E4" s="1881"/>
      <c r="F4" s="1881"/>
      <c r="G4" s="1881"/>
      <c r="H4" s="1881"/>
      <c r="I4" s="1881"/>
    </row>
    <row r="5" spans="1:13" ht="12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76" t="s">
        <v>1757</v>
      </c>
      <c r="B6" s="1839" t="s">
        <v>850</v>
      </c>
      <c r="C6" s="1839"/>
      <c r="D6" s="1837" t="s">
        <v>1379</v>
      </c>
      <c r="E6" s="1838"/>
      <c r="F6" s="1839" t="s">
        <v>345</v>
      </c>
      <c r="G6" s="1838"/>
      <c r="H6" s="13" t="s">
        <v>1131</v>
      </c>
      <c r="I6" s="14"/>
      <c r="J6" s="17"/>
      <c r="K6" s="17"/>
      <c r="L6" s="17"/>
      <c r="M6" s="17"/>
    </row>
    <row r="7" spans="1:13" ht="24.75" customHeight="1">
      <c r="A7" s="1877"/>
      <c r="B7" s="347" t="s">
        <v>1433</v>
      </c>
      <c r="C7" s="222" t="s">
        <v>1301</v>
      </c>
      <c r="D7" s="349" t="s">
        <v>1433</v>
      </c>
      <c r="E7" s="350" t="s">
        <v>1301</v>
      </c>
      <c r="F7" s="347" t="s">
        <v>1433</v>
      </c>
      <c r="G7" s="220" t="s">
        <v>1301</v>
      </c>
      <c r="H7" s="15" t="s">
        <v>1132</v>
      </c>
      <c r="I7" s="15" t="s">
        <v>1133</v>
      </c>
      <c r="J7" s="17"/>
      <c r="K7" s="17"/>
      <c r="L7" s="17"/>
      <c r="M7" s="17"/>
    </row>
    <row r="8" spans="1:16" ht="15" customHeight="1">
      <c r="A8" s="77" t="s">
        <v>851</v>
      </c>
      <c r="B8" s="348">
        <v>142.4</v>
      </c>
      <c r="C8" s="226">
        <v>6.7</v>
      </c>
      <c r="D8" s="227">
        <v>160</v>
      </c>
      <c r="E8" s="351">
        <v>12.4</v>
      </c>
      <c r="F8" s="61">
        <v>177.9</v>
      </c>
      <c r="G8" s="228">
        <v>11.2</v>
      </c>
      <c r="H8" s="17"/>
      <c r="I8" s="17"/>
      <c r="J8" s="17"/>
      <c r="K8" s="17"/>
      <c r="L8" s="17"/>
      <c r="M8" s="17"/>
      <c r="N8" s="17"/>
      <c r="O8" s="17"/>
      <c r="P8" s="17"/>
    </row>
    <row r="9" spans="1:16" ht="15" customHeight="1">
      <c r="A9" s="77" t="s">
        <v>1275</v>
      </c>
      <c r="B9" s="348">
        <v>147.1</v>
      </c>
      <c r="C9" s="226">
        <v>9.1</v>
      </c>
      <c r="D9" s="227">
        <v>163.5</v>
      </c>
      <c r="E9" s="351">
        <v>11.1</v>
      </c>
      <c r="F9" s="61">
        <v>180.3</v>
      </c>
      <c r="G9" s="228">
        <v>10.3</v>
      </c>
      <c r="H9" s="17"/>
      <c r="I9" s="17"/>
      <c r="J9" s="17"/>
      <c r="K9" s="17"/>
      <c r="L9" s="17"/>
      <c r="M9" s="17"/>
      <c r="N9" s="17"/>
      <c r="O9" s="17"/>
      <c r="P9" s="17"/>
    </row>
    <row r="10" spans="1:16" ht="15" customHeight="1">
      <c r="A10" s="77" t="s">
        <v>1290</v>
      </c>
      <c r="B10" s="348">
        <v>149</v>
      </c>
      <c r="C10" s="226">
        <v>10.4</v>
      </c>
      <c r="D10" s="227">
        <v>164.3</v>
      </c>
      <c r="E10" s="351">
        <v>10.3</v>
      </c>
      <c r="F10" s="61">
        <v>179.6</v>
      </c>
      <c r="G10" s="228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 customHeight="1">
      <c r="A11" s="77" t="s">
        <v>1291</v>
      </c>
      <c r="B11" s="348">
        <v>150.5</v>
      </c>
      <c r="C11" s="226">
        <v>10.3</v>
      </c>
      <c r="D11" s="227">
        <v>161.3</v>
      </c>
      <c r="E11" s="351">
        <v>7.2</v>
      </c>
      <c r="F11" s="61">
        <v>176.1</v>
      </c>
      <c r="G11" s="228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 customHeight="1">
      <c r="A12" s="77" t="s">
        <v>1292</v>
      </c>
      <c r="B12" s="348">
        <v>146.3</v>
      </c>
      <c r="C12" s="226">
        <v>8.9</v>
      </c>
      <c r="D12" s="227">
        <v>155.2</v>
      </c>
      <c r="E12" s="351">
        <v>6.1</v>
      </c>
      <c r="F12" s="61">
        <v>170.9</v>
      </c>
      <c r="G12" s="228" t="s">
        <v>1402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77" t="s">
        <v>1293</v>
      </c>
      <c r="B13" s="348">
        <v>143</v>
      </c>
      <c r="C13" s="226">
        <v>10.4</v>
      </c>
      <c r="D13" s="227">
        <v>150.8</v>
      </c>
      <c r="E13" s="351">
        <v>5.5</v>
      </c>
      <c r="F13" s="61">
        <v>172.9</v>
      </c>
      <c r="G13" s="228" t="s">
        <v>1403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 customHeight="1">
      <c r="A14" s="77" t="s">
        <v>1294</v>
      </c>
      <c r="B14" s="348">
        <v>145.1</v>
      </c>
      <c r="C14" s="226">
        <v>12.6</v>
      </c>
      <c r="D14" s="227">
        <v>151.3</v>
      </c>
      <c r="E14" s="351">
        <v>4.3</v>
      </c>
      <c r="F14" s="61">
        <v>174</v>
      </c>
      <c r="G14" s="228" t="s">
        <v>1404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 customHeight="1">
      <c r="A15" s="77" t="s">
        <v>1295</v>
      </c>
      <c r="B15" s="348">
        <v>146.7</v>
      </c>
      <c r="C15" s="226">
        <v>12.2</v>
      </c>
      <c r="D15" s="227">
        <v>156.4</v>
      </c>
      <c r="E15" s="351">
        <v>6.6</v>
      </c>
      <c r="F15" s="61">
        <v>175.6</v>
      </c>
      <c r="G15" s="228" t="s">
        <v>1397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 customHeight="1">
      <c r="A16" s="77" t="s">
        <v>1296</v>
      </c>
      <c r="B16" s="61">
        <v>143.2</v>
      </c>
      <c r="C16" s="226">
        <v>7.6</v>
      </c>
      <c r="D16" s="227">
        <v>156.6</v>
      </c>
      <c r="E16" s="351">
        <v>9.4</v>
      </c>
      <c r="F16" s="61">
        <v>178.1</v>
      </c>
      <c r="G16" s="228" t="s">
        <v>1393</v>
      </c>
      <c r="K16" s="17"/>
      <c r="L16" s="17"/>
      <c r="M16" s="17"/>
      <c r="N16" s="17"/>
      <c r="O16" s="17"/>
      <c r="P16" s="17"/>
    </row>
    <row r="17" spans="1:16" ht="15" customHeight="1">
      <c r="A17" s="77" t="s">
        <v>1297</v>
      </c>
      <c r="B17" s="61">
        <v>145.4</v>
      </c>
      <c r="C17" s="226">
        <v>6.2</v>
      </c>
      <c r="D17" s="227">
        <v>160.1</v>
      </c>
      <c r="E17" s="351">
        <v>10.1</v>
      </c>
      <c r="F17" s="61">
        <v>184.9</v>
      </c>
      <c r="G17" s="228">
        <v>15.5</v>
      </c>
      <c r="K17" s="17"/>
      <c r="L17" s="17"/>
      <c r="M17" s="17"/>
      <c r="N17" s="17"/>
      <c r="O17" s="17"/>
      <c r="P17" s="17"/>
    </row>
    <row r="18" spans="1:16" ht="15" customHeight="1">
      <c r="A18" s="77" t="s">
        <v>1366</v>
      </c>
      <c r="B18" s="61">
        <v>146</v>
      </c>
      <c r="C18" s="226">
        <v>5.6</v>
      </c>
      <c r="D18" s="227">
        <v>164.9</v>
      </c>
      <c r="E18" s="351">
        <v>12.9</v>
      </c>
      <c r="F18" s="61">
        <v>193</v>
      </c>
      <c r="G18" s="228">
        <v>17</v>
      </c>
      <c r="K18" s="17"/>
      <c r="L18" s="17"/>
      <c r="M18" s="17"/>
      <c r="N18" s="17"/>
      <c r="O18" s="17"/>
      <c r="P18" s="17"/>
    </row>
    <row r="19" spans="1:16" ht="15" customHeight="1">
      <c r="A19" s="77" t="s">
        <v>1367</v>
      </c>
      <c r="B19" s="61">
        <v>151.8</v>
      </c>
      <c r="C19" s="226">
        <v>8.5</v>
      </c>
      <c r="D19" s="227">
        <v>171.8</v>
      </c>
      <c r="E19" s="351">
        <v>13.2</v>
      </c>
      <c r="F19" s="61">
        <v>198</v>
      </c>
      <c r="G19" s="228">
        <v>15.3</v>
      </c>
      <c r="K19" s="17"/>
      <c r="L19" s="17"/>
      <c r="M19" s="17"/>
      <c r="N19" s="17"/>
      <c r="O19" s="17"/>
      <c r="P19" s="17"/>
    </row>
    <row r="20" spans="1:7" ht="15" customHeight="1" thickBot="1">
      <c r="A20" s="78" t="s">
        <v>1134</v>
      </c>
      <c r="B20" s="62">
        <v>146.4</v>
      </c>
      <c r="C20" s="75">
        <v>9</v>
      </c>
      <c r="D20" s="76">
        <v>159.7</v>
      </c>
      <c r="E20" s="58">
        <v>9.1</v>
      </c>
      <c r="F20" s="62">
        <v>180.1</v>
      </c>
      <c r="G20" s="352">
        <v>12.8</v>
      </c>
    </row>
    <row r="21" spans="1:4" ht="19.5" customHeight="1">
      <c r="A21" s="16" t="s">
        <v>1135</v>
      </c>
      <c r="D21" s="17"/>
    </row>
    <row r="22" spans="1:7" ht="19.5" customHeight="1">
      <c r="A22" s="16"/>
      <c r="G22" s="1735"/>
    </row>
    <row r="24" spans="1:2" ht="12.75">
      <c r="A24" s="229"/>
      <c r="B24" s="229"/>
    </row>
    <row r="25" spans="1:2" ht="12.75">
      <c r="A25" s="35"/>
      <c r="B25" s="229"/>
    </row>
    <row r="26" spans="1:2" ht="12.75">
      <c r="A26" s="35"/>
      <c r="B26" s="229"/>
    </row>
    <row r="27" spans="1:2" ht="12.75">
      <c r="A27" s="35"/>
      <c r="B27" s="229"/>
    </row>
    <row r="28" spans="1:2" ht="12.75">
      <c r="A28" s="229"/>
      <c r="B28" s="229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7.140625" style="1081" customWidth="1"/>
    <col min="2" max="2" width="29.7109375" style="1081" bestFit="1" customWidth="1"/>
    <col min="3" max="3" width="7.8515625" style="1081" bestFit="1" customWidth="1"/>
    <col min="4" max="6" width="8.421875" style="1081" bestFit="1" customWidth="1"/>
    <col min="7" max="8" width="8.7109375" style="1081" bestFit="1" customWidth="1"/>
    <col min="9" max="9" width="9.28125" style="1081" bestFit="1" customWidth="1"/>
    <col min="10" max="16384" width="9.140625" style="1081" customWidth="1"/>
  </cols>
  <sheetData>
    <row r="1" spans="1:8" s="72" customFormat="1" ht="13.5" customHeight="1">
      <c r="A1" s="1831" t="s">
        <v>1226</v>
      </c>
      <c r="B1" s="1831"/>
      <c r="C1" s="1831"/>
      <c r="D1" s="1831"/>
      <c r="E1" s="1831"/>
      <c r="F1" s="1831"/>
      <c r="G1" s="1831"/>
      <c r="H1" s="1831"/>
    </row>
    <row r="2" spans="1:9" s="72" customFormat="1" ht="15.75">
      <c r="A2" s="1808" t="s">
        <v>1193</v>
      </c>
      <c r="B2" s="1808"/>
      <c r="C2" s="1808"/>
      <c r="D2" s="1808"/>
      <c r="E2" s="1808"/>
      <c r="F2" s="1808"/>
      <c r="G2" s="1808"/>
      <c r="H2" s="1808"/>
      <c r="I2" s="1236"/>
    </row>
    <row r="3" spans="1:8" ht="12.75">
      <c r="A3" s="1886" t="s">
        <v>1153</v>
      </c>
      <c r="B3" s="1886"/>
      <c r="C3" s="1886"/>
      <c r="D3" s="1886"/>
      <c r="E3" s="1886"/>
      <c r="F3" s="1886"/>
      <c r="G3" s="1886"/>
      <c r="H3" s="1886"/>
    </row>
    <row r="4" spans="1:8" ht="12.75">
      <c r="A4" s="1885" t="s">
        <v>1157</v>
      </c>
      <c r="B4" s="1885"/>
      <c r="C4" s="1885"/>
      <c r="D4" s="1885"/>
      <c r="E4" s="1885"/>
      <c r="F4" s="1885"/>
      <c r="G4" s="1885"/>
      <c r="H4" s="1885"/>
    </row>
    <row r="5" spans="1:14" ht="15" customHeight="1" thickBot="1">
      <c r="A5" s="978"/>
      <c r="B5" s="1237"/>
      <c r="C5" s="1237"/>
      <c r="D5" s="1237"/>
      <c r="E5" s="1237"/>
      <c r="F5" s="1237"/>
      <c r="H5" s="1238"/>
      <c r="I5" s="1239"/>
      <c r="J5" s="1239"/>
      <c r="K5" s="1239"/>
      <c r="L5" s="1239"/>
      <c r="M5" s="1239"/>
      <c r="N5" s="1239"/>
    </row>
    <row r="6" spans="1:8" s="72" customFormat="1" ht="15" customHeight="1" thickTop="1">
      <c r="A6" s="1240"/>
      <c r="B6" s="1138"/>
      <c r="C6" s="1852" t="s">
        <v>1029</v>
      </c>
      <c r="D6" s="1241" t="s">
        <v>848</v>
      </c>
      <c r="E6" s="1242" t="s">
        <v>848</v>
      </c>
      <c r="F6" s="1242" t="s">
        <v>848</v>
      </c>
      <c r="G6" s="1883" t="s">
        <v>1301</v>
      </c>
      <c r="H6" s="1884"/>
    </row>
    <row r="7" spans="1:9" s="72" customFormat="1" ht="15" customHeight="1">
      <c r="A7" s="1243"/>
      <c r="B7" s="1244" t="s">
        <v>1769</v>
      </c>
      <c r="C7" s="1882"/>
      <c r="D7" s="1229" t="s">
        <v>850</v>
      </c>
      <c r="E7" s="1245" t="s">
        <v>1379</v>
      </c>
      <c r="F7" s="1245" t="s">
        <v>1389</v>
      </c>
      <c r="G7" s="1139" t="s">
        <v>1379</v>
      </c>
      <c r="H7" s="1246" t="s">
        <v>1389</v>
      </c>
      <c r="I7" s="1247"/>
    </row>
    <row r="8" spans="1:9" s="72" customFormat="1" ht="15" customHeight="1">
      <c r="A8" s="1248"/>
      <c r="B8" s="1249" t="s">
        <v>1201</v>
      </c>
      <c r="C8" s="1025">
        <v>100</v>
      </c>
      <c r="D8" s="1026">
        <v>114.1</v>
      </c>
      <c r="E8" s="28">
        <v>125.2</v>
      </c>
      <c r="F8" s="1027">
        <v>144.4</v>
      </c>
      <c r="G8" s="1026">
        <v>9.728308501314658</v>
      </c>
      <c r="H8" s="1028">
        <v>15.335463258785936</v>
      </c>
      <c r="I8" s="1247"/>
    </row>
    <row r="9" spans="1:9" s="72" customFormat="1" ht="15" customHeight="1">
      <c r="A9" s="1250"/>
      <c r="B9" s="20"/>
      <c r="C9" s="96"/>
      <c r="D9" s="30"/>
      <c r="E9" s="30"/>
      <c r="F9" s="30"/>
      <c r="G9" s="1029"/>
      <c r="H9" s="1030"/>
      <c r="I9" s="1247"/>
    </row>
    <row r="10" spans="1:9" s="981" customFormat="1" ht="15" customHeight="1">
      <c r="A10" s="1251">
        <v>1</v>
      </c>
      <c r="B10" s="256" t="s">
        <v>1202</v>
      </c>
      <c r="C10" s="1031">
        <v>26.97</v>
      </c>
      <c r="D10" s="186">
        <v>106.6</v>
      </c>
      <c r="E10" s="186">
        <v>118.2</v>
      </c>
      <c r="F10" s="186">
        <v>130.6</v>
      </c>
      <c r="G10" s="1029">
        <v>10.88180112570359</v>
      </c>
      <c r="H10" s="1030">
        <v>10.4906937394247</v>
      </c>
      <c r="I10" s="968"/>
    </row>
    <row r="11" spans="1:9" s="72" customFormat="1" ht="15" customHeight="1">
      <c r="A11" s="1252"/>
      <c r="B11" s="20"/>
      <c r="C11" s="680"/>
      <c r="D11" s="30"/>
      <c r="E11" s="30"/>
      <c r="F11" s="30"/>
      <c r="G11" s="1029"/>
      <c r="H11" s="1030"/>
      <c r="I11" s="1247"/>
    </row>
    <row r="12" spans="1:9" s="72" customFormat="1" ht="15" customHeight="1">
      <c r="A12" s="1250"/>
      <c r="B12" s="20" t="s">
        <v>1203</v>
      </c>
      <c r="C12" s="680">
        <v>9.8</v>
      </c>
      <c r="D12" s="30">
        <v>105.8</v>
      </c>
      <c r="E12" s="30">
        <v>121</v>
      </c>
      <c r="F12" s="30">
        <v>129.2</v>
      </c>
      <c r="G12" s="1032">
        <v>14.366729678638947</v>
      </c>
      <c r="H12" s="1033">
        <v>6.776859504132233</v>
      </c>
      <c r="I12" s="1247"/>
    </row>
    <row r="13" spans="1:9" s="72" customFormat="1" ht="15" customHeight="1">
      <c r="A13" s="1250"/>
      <c r="B13" s="20" t="s">
        <v>1204</v>
      </c>
      <c r="C13" s="680">
        <v>17.17</v>
      </c>
      <c r="D13" s="30">
        <v>107.1</v>
      </c>
      <c r="E13" s="30">
        <v>116.6</v>
      </c>
      <c r="F13" s="30">
        <v>131.4</v>
      </c>
      <c r="G13" s="1032">
        <v>8.87021475256769</v>
      </c>
      <c r="H13" s="1033">
        <v>12.692967409948565</v>
      </c>
      <c r="I13" s="1247"/>
    </row>
    <row r="14" spans="1:9" s="72" customFormat="1" ht="15" customHeight="1">
      <c r="A14" s="1250"/>
      <c r="B14" s="20"/>
      <c r="C14" s="680"/>
      <c r="D14" s="30"/>
      <c r="E14" s="30"/>
      <c r="F14" s="30"/>
      <c r="G14" s="1032"/>
      <c r="H14" s="1033"/>
      <c r="I14" s="1247"/>
    </row>
    <row r="15" spans="1:9" s="981" customFormat="1" ht="15" customHeight="1">
      <c r="A15" s="1251">
        <v>1.1</v>
      </c>
      <c r="B15" s="256" t="s">
        <v>1205</v>
      </c>
      <c r="C15" s="1034">
        <v>2.82</v>
      </c>
      <c r="D15" s="186">
        <v>110</v>
      </c>
      <c r="E15" s="186">
        <v>135.8</v>
      </c>
      <c r="F15" s="186">
        <v>161.2</v>
      </c>
      <c r="G15" s="1029">
        <v>23.454545454545467</v>
      </c>
      <c r="H15" s="1030">
        <v>18.703976435935175</v>
      </c>
      <c r="I15" s="968"/>
    </row>
    <row r="16" spans="1:8" s="72" customFormat="1" ht="15" customHeight="1">
      <c r="A16" s="1252"/>
      <c r="B16" s="20" t="s">
        <v>1203</v>
      </c>
      <c r="C16" s="1035">
        <v>0.31</v>
      </c>
      <c r="D16" s="30">
        <v>110</v>
      </c>
      <c r="E16" s="30">
        <v>137.3</v>
      </c>
      <c r="F16" s="30">
        <v>148.1</v>
      </c>
      <c r="G16" s="1032">
        <v>24.818181818181827</v>
      </c>
      <c r="H16" s="1033">
        <v>7.865986890021844</v>
      </c>
    </row>
    <row r="17" spans="1:8" s="72" customFormat="1" ht="15" customHeight="1">
      <c r="A17" s="1252"/>
      <c r="B17" s="20" t="s">
        <v>1204</v>
      </c>
      <c r="C17" s="1035">
        <v>2.51</v>
      </c>
      <c r="D17" s="30">
        <v>110</v>
      </c>
      <c r="E17" s="30">
        <v>135.6</v>
      </c>
      <c r="F17" s="30">
        <v>162.7</v>
      </c>
      <c r="G17" s="1032">
        <v>23.272727272727266</v>
      </c>
      <c r="H17" s="1033">
        <v>19.985250737463133</v>
      </c>
    </row>
    <row r="18" spans="1:8" s="981" customFormat="1" ht="15" customHeight="1">
      <c r="A18" s="1251">
        <v>1.2</v>
      </c>
      <c r="B18" s="256" t="s">
        <v>1206</v>
      </c>
      <c r="C18" s="1034">
        <v>1.14</v>
      </c>
      <c r="D18" s="186">
        <v>111</v>
      </c>
      <c r="E18" s="186">
        <v>121.2</v>
      </c>
      <c r="F18" s="186">
        <v>138.4</v>
      </c>
      <c r="G18" s="1029">
        <v>9.189189189189179</v>
      </c>
      <c r="H18" s="1030">
        <v>14.191419141914196</v>
      </c>
    </row>
    <row r="19" spans="1:8" s="72" customFormat="1" ht="15" customHeight="1">
      <c r="A19" s="1252"/>
      <c r="B19" s="20" t="s">
        <v>1203</v>
      </c>
      <c r="C19" s="1035">
        <v>0.19</v>
      </c>
      <c r="D19" s="30">
        <v>113.8</v>
      </c>
      <c r="E19" s="30">
        <v>132.1</v>
      </c>
      <c r="F19" s="30">
        <v>140.2</v>
      </c>
      <c r="G19" s="1032">
        <v>16.080843585237247</v>
      </c>
      <c r="H19" s="1033">
        <v>6.13171839515519</v>
      </c>
    </row>
    <row r="20" spans="1:8" s="72" customFormat="1" ht="15" customHeight="1">
      <c r="A20" s="1252"/>
      <c r="B20" s="20" t="s">
        <v>1204</v>
      </c>
      <c r="C20" s="1035">
        <v>0.95</v>
      </c>
      <c r="D20" s="30">
        <v>110.5</v>
      </c>
      <c r="E20" s="30">
        <v>119</v>
      </c>
      <c r="F20" s="30">
        <v>138.1</v>
      </c>
      <c r="G20" s="1032">
        <v>7.692307692307693</v>
      </c>
      <c r="H20" s="1033">
        <v>16.05042016806722</v>
      </c>
    </row>
    <row r="21" spans="1:8" s="981" customFormat="1" ht="15" customHeight="1">
      <c r="A21" s="1251">
        <v>1.3</v>
      </c>
      <c r="B21" s="256" t="s">
        <v>1207</v>
      </c>
      <c r="C21" s="1034">
        <v>0.55</v>
      </c>
      <c r="D21" s="186">
        <v>113.1</v>
      </c>
      <c r="E21" s="186">
        <v>170.5</v>
      </c>
      <c r="F21" s="186">
        <v>186</v>
      </c>
      <c r="G21" s="1029">
        <v>50.75154730327145</v>
      </c>
      <c r="H21" s="1030">
        <v>9.09090909090908</v>
      </c>
    </row>
    <row r="22" spans="1:8" s="72" customFormat="1" ht="15" customHeight="1">
      <c r="A22" s="1252"/>
      <c r="B22" s="20" t="s">
        <v>1203</v>
      </c>
      <c r="C22" s="1035">
        <v>0.1</v>
      </c>
      <c r="D22" s="30">
        <v>117.3</v>
      </c>
      <c r="E22" s="30">
        <v>167.7</v>
      </c>
      <c r="F22" s="30">
        <v>173.8</v>
      </c>
      <c r="G22" s="1032">
        <v>42.966751918158565</v>
      </c>
      <c r="H22" s="1033">
        <v>3.6374478234943552</v>
      </c>
    </row>
    <row r="23" spans="1:8" s="72" customFormat="1" ht="15" customHeight="1">
      <c r="A23" s="1252"/>
      <c r="B23" s="20" t="s">
        <v>1204</v>
      </c>
      <c r="C23" s="1035">
        <v>0.45</v>
      </c>
      <c r="D23" s="30">
        <v>112.1</v>
      </c>
      <c r="E23" s="30">
        <v>171.2</v>
      </c>
      <c r="F23" s="30">
        <v>188.8</v>
      </c>
      <c r="G23" s="1032">
        <v>52.72078501338092</v>
      </c>
      <c r="H23" s="1033">
        <v>10.28037383177572</v>
      </c>
    </row>
    <row r="24" spans="1:8" s="981" customFormat="1" ht="15" customHeight="1">
      <c r="A24" s="1251">
        <v>1.4</v>
      </c>
      <c r="B24" s="256" t="s">
        <v>1154</v>
      </c>
      <c r="C24" s="1034">
        <v>4.01</v>
      </c>
      <c r="D24" s="186">
        <v>111.4</v>
      </c>
      <c r="E24" s="186">
        <v>121.8</v>
      </c>
      <c r="F24" s="186">
        <v>146.9</v>
      </c>
      <c r="G24" s="1029">
        <v>9.335727109515247</v>
      </c>
      <c r="H24" s="1030">
        <v>20.60755336617406</v>
      </c>
    </row>
    <row r="25" spans="1:8" s="72" customFormat="1" ht="15" customHeight="1">
      <c r="A25" s="1252"/>
      <c r="B25" s="20" t="s">
        <v>1203</v>
      </c>
      <c r="C25" s="1035">
        <v>0.17</v>
      </c>
      <c r="D25" s="30">
        <v>109.9</v>
      </c>
      <c r="E25" s="30">
        <v>127.5</v>
      </c>
      <c r="F25" s="30">
        <v>137.5</v>
      </c>
      <c r="G25" s="1032">
        <v>16.01455868971793</v>
      </c>
      <c r="H25" s="1033">
        <v>7.843137254901961</v>
      </c>
    </row>
    <row r="26" spans="1:8" s="72" customFormat="1" ht="15" customHeight="1">
      <c r="A26" s="1252"/>
      <c r="B26" s="20" t="s">
        <v>1204</v>
      </c>
      <c r="C26" s="1035">
        <v>3.84</v>
      </c>
      <c r="D26" s="30">
        <v>111.5</v>
      </c>
      <c r="E26" s="30">
        <v>121.5</v>
      </c>
      <c r="F26" s="30">
        <v>147.3</v>
      </c>
      <c r="G26" s="1032">
        <v>8.968609865470853</v>
      </c>
      <c r="H26" s="1033">
        <v>21.23456790123457</v>
      </c>
    </row>
    <row r="27" spans="1:8" s="981" customFormat="1" ht="15" customHeight="1">
      <c r="A27" s="1251">
        <v>1.5</v>
      </c>
      <c r="B27" s="256" t="s">
        <v>1209</v>
      </c>
      <c r="C27" s="1034">
        <v>10.55</v>
      </c>
      <c r="D27" s="186">
        <v>107</v>
      </c>
      <c r="E27" s="186">
        <v>122.8</v>
      </c>
      <c r="F27" s="186">
        <v>134.5</v>
      </c>
      <c r="G27" s="1029">
        <v>14.766355140186917</v>
      </c>
      <c r="H27" s="1030">
        <v>9.527687296416929</v>
      </c>
    </row>
    <row r="28" spans="1:8" s="72" customFormat="1" ht="15" customHeight="1">
      <c r="A28" s="1252"/>
      <c r="B28" s="20" t="s">
        <v>1203</v>
      </c>
      <c r="C28" s="1035">
        <v>6.8</v>
      </c>
      <c r="D28" s="30">
        <v>106.5</v>
      </c>
      <c r="E28" s="30">
        <v>125.7</v>
      </c>
      <c r="F28" s="30">
        <v>136.4</v>
      </c>
      <c r="G28" s="1032">
        <v>18.02816901408451</v>
      </c>
      <c r="H28" s="1033">
        <v>8.512330946698498</v>
      </c>
    </row>
    <row r="29" spans="1:8" s="72" customFormat="1" ht="15" customHeight="1">
      <c r="A29" s="1252"/>
      <c r="B29" s="20" t="s">
        <v>1204</v>
      </c>
      <c r="C29" s="1035">
        <v>3.75</v>
      </c>
      <c r="D29" s="30">
        <v>108</v>
      </c>
      <c r="E29" s="30">
        <v>117.6</v>
      </c>
      <c r="F29" s="30">
        <v>131.2</v>
      </c>
      <c r="G29" s="1032">
        <v>8.888888888888886</v>
      </c>
      <c r="H29" s="1033">
        <v>11.564625850340121</v>
      </c>
    </row>
    <row r="30" spans="1:8" s="981" customFormat="1" ht="15" customHeight="1">
      <c r="A30" s="1251">
        <v>1.6</v>
      </c>
      <c r="B30" s="256" t="s">
        <v>1155</v>
      </c>
      <c r="C30" s="1034">
        <v>7.9</v>
      </c>
      <c r="D30" s="186">
        <v>101.3</v>
      </c>
      <c r="E30" s="186">
        <v>99.8</v>
      </c>
      <c r="F30" s="186">
        <v>101.2</v>
      </c>
      <c r="G30" s="1029">
        <v>-1.4807502467917004</v>
      </c>
      <c r="H30" s="1030">
        <v>1.4028056112224618</v>
      </c>
    </row>
    <row r="31" spans="1:8" s="72" customFormat="1" ht="15" customHeight="1">
      <c r="A31" s="1252"/>
      <c r="B31" s="20" t="s">
        <v>1203</v>
      </c>
      <c r="C31" s="1035">
        <v>2.24</v>
      </c>
      <c r="D31" s="30">
        <v>101.5</v>
      </c>
      <c r="E31" s="30">
        <v>100.5</v>
      </c>
      <c r="F31" s="30">
        <v>101</v>
      </c>
      <c r="G31" s="1032">
        <v>-0.9852216748768399</v>
      </c>
      <c r="H31" s="1033">
        <v>0.4975124378109541</v>
      </c>
    </row>
    <row r="32" spans="1:8" s="72" customFormat="1" ht="15" customHeight="1">
      <c r="A32" s="1252"/>
      <c r="B32" s="20" t="s">
        <v>1204</v>
      </c>
      <c r="C32" s="1035">
        <v>5.66</v>
      </c>
      <c r="D32" s="30">
        <v>101.3</v>
      </c>
      <c r="E32" s="30">
        <v>99.5</v>
      </c>
      <c r="F32" s="30">
        <v>101.2</v>
      </c>
      <c r="G32" s="1032">
        <v>-1.7769002961500462</v>
      </c>
      <c r="H32" s="1033">
        <v>1.7085427135678373</v>
      </c>
    </row>
    <row r="33" spans="1:8" s="72" customFormat="1" ht="15" customHeight="1">
      <c r="A33" s="1252"/>
      <c r="B33" s="20"/>
      <c r="C33" s="1035"/>
      <c r="D33" s="30"/>
      <c r="E33" s="30"/>
      <c r="F33" s="30"/>
      <c r="G33" s="1029"/>
      <c r="H33" s="1030"/>
    </row>
    <row r="34" spans="1:8" s="981" customFormat="1" ht="15" customHeight="1">
      <c r="A34" s="1251">
        <v>2</v>
      </c>
      <c r="B34" s="256" t="s">
        <v>1211</v>
      </c>
      <c r="C34" s="1034">
        <v>73.03</v>
      </c>
      <c r="D34" s="186">
        <v>116.8</v>
      </c>
      <c r="E34" s="186">
        <v>127.8</v>
      </c>
      <c r="F34" s="186">
        <v>149.4</v>
      </c>
      <c r="G34" s="1029">
        <v>9.417808219178085</v>
      </c>
      <c r="H34" s="1030">
        <v>16.901408450704224</v>
      </c>
    </row>
    <row r="35" spans="1:8" s="72" customFormat="1" ht="15" customHeight="1">
      <c r="A35" s="1252"/>
      <c r="B35" s="20"/>
      <c r="C35" s="96"/>
      <c r="D35" s="30"/>
      <c r="E35" s="30"/>
      <c r="F35" s="30"/>
      <c r="G35" s="1029"/>
      <c r="H35" s="1030"/>
    </row>
    <row r="36" spans="1:8" s="981" customFormat="1" ht="15" customHeight="1">
      <c r="A36" s="1251">
        <v>2.1</v>
      </c>
      <c r="B36" s="256" t="s">
        <v>1212</v>
      </c>
      <c r="C36" s="1034">
        <v>39.49</v>
      </c>
      <c r="D36" s="186">
        <v>117.6</v>
      </c>
      <c r="E36" s="186">
        <v>126.7</v>
      </c>
      <c r="F36" s="186">
        <v>155.9</v>
      </c>
      <c r="G36" s="1029">
        <v>7.738095238095255</v>
      </c>
      <c r="H36" s="1030">
        <v>23.04656669297553</v>
      </c>
    </row>
    <row r="37" spans="1:8" s="72" customFormat="1" ht="15" customHeight="1">
      <c r="A37" s="1252"/>
      <c r="B37" s="20" t="s">
        <v>1213</v>
      </c>
      <c r="C37" s="680">
        <v>20.49</v>
      </c>
      <c r="D37" s="30">
        <v>116.3</v>
      </c>
      <c r="E37" s="30">
        <v>125.1</v>
      </c>
      <c r="F37" s="30">
        <v>155.6</v>
      </c>
      <c r="G37" s="1032">
        <v>7.566638005159064</v>
      </c>
      <c r="H37" s="1033">
        <v>24.380495603517176</v>
      </c>
    </row>
    <row r="38" spans="1:8" s="72" customFormat="1" ht="15" customHeight="1">
      <c r="A38" s="1252"/>
      <c r="B38" s="20" t="s">
        <v>1214</v>
      </c>
      <c r="C38" s="680">
        <v>19</v>
      </c>
      <c r="D38" s="30">
        <v>119</v>
      </c>
      <c r="E38" s="30">
        <v>128.6</v>
      </c>
      <c r="F38" s="30">
        <v>156.3</v>
      </c>
      <c r="G38" s="1032">
        <v>8.067226890756302</v>
      </c>
      <c r="H38" s="1033">
        <v>21.53965785381027</v>
      </c>
    </row>
    <row r="39" spans="1:8" s="981" customFormat="1" ht="15" customHeight="1">
      <c r="A39" s="1251">
        <v>2.2</v>
      </c>
      <c r="B39" s="256" t="s">
        <v>1215</v>
      </c>
      <c r="C39" s="1034">
        <v>25.25</v>
      </c>
      <c r="D39" s="186">
        <v>118.1</v>
      </c>
      <c r="E39" s="186">
        <v>131.8</v>
      </c>
      <c r="F39" s="186">
        <v>142.8</v>
      </c>
      <c r="G39" s="1029">
        <v>11.60033869602033</v>
      </c>
      <c r="H39" s="1030">
        <v>8.345978755690425</v>
      </c>
    </row>
    <row r="40" spans="1:8" s="72" customFormat="1" ht="15" customHeight="1">
      <c r="A40" s="1252"/>
      <c r="B40" s="20" t="s">
        <v>1216</v>
      </c>
      <c r="C40" s="680">
        <v>6.31</v>
      </c>
      <c r="D40" s="30">
        <v>112.4</v>
      </c>
      <c r="E40" s="30">
        <v>122.4</v>
      </c>
      <c r="F40" s="30">
        <v>131.4</v>
      </c>
      <c r="G40" s="1032">
        <v>8.89679715302492</v>
      </c>
      <c r="H40" s="1033">
        <v>7.35294117647058</v>
      </c>
    </row>
    <row r="41" spans="1:8" s="72" customFormat="1" ht="15" customHeight="1">
      <c r="A41" s="1252"/>
      <c r="B41" s="20" t="s">
        <v>1217</v>
      </c>
      <c r="C41" s="680">
        <v>6.31</v>
      </c>
      <c r="D41" s="30">
        <v>116.6</v>
      </c>
      <c r="E41" s="30">
        <v>129.3</v>
      </c>
      <c r="F41" s="30">
        <v>140.1</v>
      </c>
      <c r="G41" s="1032">
        <v>10.891938250428822</v>
      </c>
      <c r="H41" s="1033">
        <v>8.352668213457065</v>
      </c>
    </row>
    <row r="42" spans="1:8" s="72" customFormat="1" ht="15" customHeight="1">
      <c r="A42" s="1252"/>
      <c r="B42" s="20" t="s">
        <v>1218</v>
      </c>
      <c r="C42" s="680">
        <v>6.31</v>
      </c>
      <c r="D42" s="30">
        <v>119.9</v>
      </c>
      <c r="E42" s="30">
        <v>133.5</v>
      </c>
      <c r="F42" s="30">
        <v>145.6</v>
      </c>
      <c r="G42" s="1032">
        <v>11.342785654712245</v>
      </c>
      <c r="H42" s="1033">
        <v>9.063670411985015</v>
      </c>
    </row>
    <row r="43" spans="1:8" s="72" customFormat="1" ht="15" customHeight="1">
      <c r="A43" s="1252"/>
      <c r="B43" s="20" t="s">
        <v>1219</v>
      </c>
      <c r="C43" s="680">
        <v>6.32</v>
      </c>
      <c r="D43" s="30">
        <v>123.7</v>
      </c>
      <c r="E43" s="30">
        <v>142.2</v>
      </c>
      <c r="F43" s="30">
        <v>154.2</v>
      </c>
      <c r="G43" s="1032">
        <v>14.955537590945838</v>
      </c>
      <c r="H43" s="1033">
        <v>8.438818565400851</v>
      </c>
    </row>
    <row r="44" spans="1:8" s="981" customFormat="1" ht="15" customHeight="1">
      <c r="A44" s="1251">
        <v>2.3</v>
      </c>
      <c r="B44" s="256" t="s">
        <v>1220</v>
      </c>
      <c r="C44" s="1034">
        <v>8.29</v>
      </c>
      <c r="D44" s="186">
        <v>109.1</v>
      </c>
      <c r="E44" s="186">
        <v>120.2</v>
      </c>
      <c r="F44" s="186">
        <v>138.6</v>
      </c>
      <c r="G44" s="1029">
        <v>10.17415215398718</v>
      </c>
      <c r="H44" s="1030">
        <v>15.307820299500818</v>
      </c>
    </row>
    <row r="45" spans="1:8" s="72" customFormat="1" ht="15" customHeight="1">
      <c r="A45" s="1252"/>
      <c r="B45" s="256" t="s">
        <v>1221</v>
      </c>
      <c r="C45" s="1034">
        <v>2.76</v>
      </c>
      <c r="D45" s="186">
        <v>109.6</v>
      </c>
      <c r="E45" s="186">
        <v>119.3</v>
      </c>
      <c r="F45" s="186">
        <v>134.4</v>
      </c>
      <c r="G45" s="1029">
        <v>8.850364963503637</v>
      </c>
      <c r="H45" s="1030">
        <v>12.657166806370498</v>
      </c>
    </row>
    <row r="46" spans="1:8" s="72" customFormat="1" ht="15" customHeight="1">
      <c r="A46" s="1252"/>
      <c r="B46" s="20" t="s">
        <v>1217</v>
      </c>
      <c r="C46" s="680">
        <v>1.38</v>
      </c>
      <c r="D46" s="30">
        <v>109.3</v>
      </c>
      <c r="E46" s="30">
        <v>118.2</v>
      </c>
      <c r="F46" s="30">
        <v>132.2</v>
      </c>
      <c r="G46" s="1032">
        <v>8.142726440988099</v>
      </c>
      <c r="H46" s="1033">
        <v>11.844331641285947</v>
      </c>
    </row>
    <row r="47" spans="1:8" s="72" customFormat="1" ht="15" customHeight="1">
      <c r="A47" s="1252"/>
      <c r="B47" s="20" t="s">
        <v>1219</v>
      </c>
      <c r="C47" s="680">
        <v>1.38</v>
      </c>
      <c r="D47" s="30">
        <v>109.8</v>
      </c>
      <c r="E47" s="30">
        <v>120.4</v>
      </c>
      <c r="F47" s="30">
        <v>136.6</v>
      </c>
      <c r="G47" s="1032">
        <v>9.653916211293279</v>
      </c>
      <c r="H47" s="1033">
        <v>13.455149501661111</v>
      </c>
    </row>
    <row r="48" spans="1:8" s="72" customFormat="1" ht="15" customHeight="1">
      <c r="A48" s="1252"/>
      <c r="B48" s="674" t="s">
        <v>1222</v>
      </c>
      <c r="C48" s="1034">
        <v>2.76</v>
      </c>
      <c r="D48" s="186">
        <v>107</v>
      </c>
      <c r="E48" s="186">
        <v>114.9</v>
      </c>
      <c r="F48" s="186">
        <v>130.1</v>
      </c>
      <c r="G48" s="1029">
        <v>7.383177570093451</v>
      </c>
      <c r="H48" s="1030">
        <v>13.228894691035677</v>
      </c>
    </row>
    <row r="49" spans="1:8" s="72" customFormat="1" ht="15" customHeight="1">
      <c r="A49" s="1252"/>
      <c r="B49" s="20" t="s">
        <v>1217</v>
      </c>
      <c r="C49" s="680">
        <v>1.38</v>
      </c>
      <c r="D49" s="30">
        <v>107.8</v>
      </c>
      <c r="E49" s="30">
        <v>114.7</v>
      </c>
      <c r="F49" s="30">
        <v>126.7</v>
      </c>
      <c r="G49" s="1032">
        <v>6.400742115027839</v>
      </c>
      <c r="H49" s="1033">
        <v>10.462074978204015</v>
      </c>
    </row>
    <row r="50" spans="1:8" s="72" customFormat="1" ht="15" customHeight="1">
      <c r="A50" s="1252"/>
      <c r="B50" s="20" t="s">
        <v>1219</v>
      </c>
      <c r="C50" s="680">
        <v>1.38</v>
      </c>
      <c r="D50" s="30">
        <v>106.2</v>
      </c>
      <c r="E50" s="30">
        <v>115.1</v>
      </c>
      <c r="F50" s="30">
        <v>133.4</v>
      </c>
      <c r="G50" s="1032">
        <v>8.380414312617688</v>
      </c>
      <c r="H50" s="1033">
        <v>15.899218071242416</v>
      </c>
    </row>
    <row r="51" spans="1:8" s="72" customFormat="1" ht="15" customHeight="1">
      <c r="A51" s="1252"/>
      <c r="B51" s="256" t="s">
        <v>1156</v>
      </c>
      <c r="C51" s="1034">
        <v>2.77</v>
      </c>
      <c r="D51" s="186">
        <v>110.7</v>
      </c>
      <c r="E51" s="186">
        <v>126.5</v>
      </c>
      <c r="F51" s="186">
        <v>151.3</v>
      </c>
      <c r="G51" s="1029">
        <v>14.272809394760614</v>
      </c>
      <c r="H51" s="1030">
        <v>19.604743083003967</v>
      </c>
    </row>
    <row r="52" spans="1:8" s="72" customFormat="1" ht="15" customHeight="1">
      <c r="A52" s="1252"/>
      <c r="B52" s="20" t="s">
        <v>1213</v>
      </c>
      <c r="C52" s="680">
        <v>1.38</v>
      </c>
      <c r="D52" s="30">
        <v>110.3</v>
      </c>
      <c r="E52" s="30">
        <v>124.2</v>
      </c>
      <c r="F52" s="30">
        <v>149.7</v>
      </c>
      <c r="G52" s="1032">
        <v>12.601994560290123</v>
      </c>
      <c r="H52" s="1033">
        <v>20.531400966183554</v>
      </c>
    </row>
    <row r="53" spans="1:8" s="72" customFormat="1" ht="15" customHeight="1" thickBot="1">
      <c r="A53" s="1253"/>
      <c r="B53" s="1254" t="s">
        <v>1214</v>
      </c>
      <c r="C53" s="1036">
        <v>1.39</v>
      </c>
      <c r="D53" s="1037">
        <v>111.2</v>
      </c>
      <c r="E53" s="1037">
        <v>128.8</v>
      </c>
      <c r="F53" s="1037">
        <v>152.9</v>
      </c>
      <c r="G53" s="1038">
        <v>15.827338129496411</v>
      </c>
      <c r="H53" s="1039">
        <v>18.71118012422359</v>
      </c>
    </row>
    <row r="54" spans="2:6" s="72" customFormat="1" ht="12.75" customHeight="1" thickTop="1">
      <c r="B54" s="1247"/>
      <c r="C54" s="1247"/>
      <c r="D54" s="1247"/>
      <c r="E54" s="1247"/>
      <c r="F54" s="1247"/>
    </row>
    <row r="55" spans="2:8" s="72" customFormat="1" ht="12.75" customHeight="1">
      <c r="B55" s="1247"/>
      <c r="C55" s="1247"/>
      <c r="D55" s="1247"/>
      <c r="E55" s="1247"/>
      <c r="F55" s="1247"/>
      <c r="H55" s="1736"/>
    </row>
    <row r="56" spans="2:6" s="72" customFormat="1" ht="12.75" customHeight="1">
      <c r="B56" s="1247"/>
      <c r="C56" s="1247"/>
      <c r="D56" s="1247"/>
      <c r="E56" s="1247"/>
      <c r="F56" s="1247"/>
    </row>
    <row r="57" spans="2:6" s="72" customFormat="1" ht="12.75" customHeight="1">
      <c r="B57" s="1247"/>
      <c r="C57" s="1247"/>
      <c r="D57" s="1247"/>
      <c r="E57" s="1247"/>
      <c r="F57" s="1247"/>
    </row>
    <row r="58" spans="2:6" s="72" customFormat="1" ht="12.75" customHeight="1">
      <c r="B58" s="1247"/>
      <c r="C58" s="1247"/>
      <c r="D58" s="1247"/>
      <c r="E58" s="1247"/>
      <c r="F58" s="1247"/>
    </row>
    <row r="59" spans="2:6" s="72" customFormat="1" ht="12.75" customHeight="1">
      <c r="B59" s="1247"/>
      <c r="C59" s="1247"/>
      <c r="D59" s="1247"/>
      <c r="E59" s="1247"/>
      <c r="F59" s="1247"/>
    </row>
    <row r="60" spans="1:6" s="72" customFormat="1" ht="12.75" customHeight="1">
      <c r="A60" s="1255"/>
      <c r="B60" s="1247"/>
      <c r="C60" s="1247"/>
      <c r="D60" s="1247"/>
      <c r="E60" s="1247"/>
      <c r="F60" s="1247"/>
    </row>
    <row r="61" spans="1:6" s="72" customFormat="1" ht="12.75" customHeight="1">
      <c r="A61" s="1255"/>
      <c r="B61" s="1247"/>
      <c r="C61" s="1247"/>
      <c r="D61" s="1247"/>
      <c r="E61" s="1247"/>
      <c r="F61" s="1247"/>
    </row>
    <row r="62" spans="2:6" s="72" customFormat="1" ht="12.75" customHeight="1">
      <c r="B62" s="1247"/>
      <c r="C62" s="1247"/>
      <c r="D62" s="1247"/>
      <c r="E62" s="1247"/>
      <c r="F62" s="1247"/>
    </row>
    <row r="63" spans="2:6" s="72" customFormat="1" ht="12.75" customHeight="1">
      <c r="B63" s="1247"/>
      <c r="C63" s="1247"/>
      <c r="D63" s="1247"/>
      <c r="E63" s="1247"/>
      <c r="F63" s="1247"/>
    </row>
    <row r="64" spans="2:6" s="72" customFormat="1" ht="12.75" customHeight="1">
      <c r="B64" s="1247"/>
      <c r="C64" s="1247"/>
      <c r="D64" s="1247"/>
      <c r="E64" s="1247"/>
      <c r="F64" s="1247"/>
    </row>
    <row r="65" spans="2:6" s="72" customFormat="1" ht="12.75" customHeight="1">
      <c r="B65" s="1247"/>
      <c r="C65" s="1247"/>
      <c r="D65" s="1247"/>
      <c r="E65" s="1247"/>
      <c r="F65" s="1247"/>
    </row>
    <row r="66" spans="2:6" s="72" customFormat="1" ht="12.75" customHeight="1">
      <c r="B66" s="1247"/>
      <c r="C66" s="1247"/>
      <c r="D66" s="1247"/>
      <c r="E66" s="1247"/>
      <c r="F66" s="1247"/>
    </row>
    <row r="67" spans="1:6" s="72" customFormat="1" ht="12.75" customHeight="1">
      <c r="A67" s="1255"/>
      <c r="B67" s="1247"/>
      <c r="C67" s="1247"/>
      <c r="D67" s="1247"/>
      <c r="E67" s="1247"/>
      <c r="F67" s="1247"/>
    </row>
    <row r="68" spans="1:6" s="72" customFormat="1" ht="12.75" customHeight="1">
      <c r="A68" s="1255"/>
      <c r="B68" s="1247"/>
      <c r="C68" s="1247"/>
      <c r="D68" s="1247"/>
      <c r="E68" s="1247"/>
      <c r="F68" s="1247"/>
    </row>
    <row r="69" spans="1:6" s="72" customFormat="1" ht="12.75" customHeight="1">
      <c r="A69" s="1255"/>
      <c r="B69" s="1247"/>
      <c r="C69" s="1247"/>
      <c r="D69" s="1247"/>
      <c r="E69" s="1247"/>
      <c r="F69" s="1247"/>
    </row>
    <row r="70" spans="2:6" s="72" customFormat="1" ht="12.75" customHeight="1">
      <c r="B70" s="1247"/>
      <c r="C70" s="1247"/>
      <c r="D70" s="1247"/>
      <c r="E70" s="1247"/>
      <c r="F70" s="1247"/>
    </row>
    <row r="71" spans="2:6" s="72" customFormat="1" ht="12.75" customHeight="1">
      <c r="B71" s="1247"/>
      <c r="C71" s="1247"/>
      <c r="D71" s="1247"/>
      <c r="E71" s="1247"/>
      <c r="F71" s="1247"/>
    </row>
    <row r="72" spans="1:6" s="72" customFormat="1" ht="12.75" customHeight="1">
      <c r="A72" s="1255"/>
      <c r="B72" s="1247"/>
      <c r="C72" s="1247"/>
      <c r="D72" s="1247"/>
      <c r="E72" s="1247"/>
      <c r="F72" s="1247"/>
    </row>
    <row r="73" spans="1:6" s="72" customFormat="1" ht="12.75" customHeight="1">
      <c r="A73" s="1255"/>
      <c r="B73" s="1247"/>
      <c r="C73" s="1247"/>
      <c r="D73" s="1247"/>
      <c r="E73" s="1247"/>
      <c r="F73" s="1247"/>
    </row>
    <row r="74" spans="1:6" s="72" customFormat="1" ht="12.75" customHeight="1">
      <c r="A74" s="1255"/>
      <c r="B74" s="1247"/>
      <c r="C74" s="1247"/>
      <c r="D74" s="1247"/>
      <c r="E74" s="1247"/>
      <c r="F74" s="1247"/>
    </row>
    <row r="75" spans="1:6" s="72" customFormat="1" ht="12.75" customHeight="1">
      <c r="A75" s="1255"/>
      <c r="B75" s="1247"/>
      <c r="C75" s="1247"/>
      <c r="D75" s="1247"/>
      <c r="E75" s="1247"/>
      <c r="F75" s="1247"/>
    </row>
    <row r="76" spans="2:6" s="72" customFormat="1" ht="12.75" customHeight="1">
      <c r="B76" s="1247"/>
      <c r="C76" s="1247"/>
      <c r="D76" s="1247"/>
      <c r="E76" s="1247"/>
      <c r="F76" s="1247"/>
    </row>
    <row r="77" spans="1:6" s="72" customFormat="1" ht="12.75" customHeight="1">
      <c r="A77" s="1255"/>
      <c r="B77" s="1247"/>
      <c r="C77" s="1247"/>
      <c r="D77" s="1247"/>
      <c r="E77" s="1247"/>
      <c r="F77" s="1247"/>
    </row>
    <row r="78" spans="1:6" s="72" customFormat="1" ht="12.75" customHeight="1">
      <c r="A78" s="1256"/>
      <c r="B78" s="1247"/>
      <c r="C78" s="1247"/>
      <c r="D78" s="1247"/>
      <c r="E78" s="1247"/>
      <c r="F78" s="1247"/>
    </row>
    <row r="79" spans="1:6" s="72" customFormat="1" ht="12.75" customHeight="1">
      <c r="A79" s="1256"/>
      <c r="B79" s="1247"/>
      <c r="C79" s="1247"/>
      <c r="D79" s="1247"/>
      <c r="E79" s="1247"/>
      <c r="F79" s="1247"/>
    </row>
    <row r="80" spans="2:6" s="72" customFormat="1" ht="12.75" customHeight="1">
      <c r="B80" s="1247"/>
      <c r="C80" s="1247"/>
      <c r="D80" s="1247"/>
      <c r="E80" s="1247"/>
      <c r="F80" s="1247"/>
    </row>
    <row r="81" spans="2:6" s="72" customFormat="1" ht="12.75" customHeight="1">
      <c r="B81" s="1247"/>
      <c r="C81" s="1247"/>
      <c r="D81" s="1247"/>
      <c r="E81" s="1247"/>
      <c r="F81" s="1247"/>
    </row>
    <row r="82" spans="1:6" s="72" customFormat="1" ht="12.75" customHeight="1">
      <c r="A82" s="1255"/>
      <c r="B82" s="1247"/>
      <c r="C82" s="1247"/>
      <c r="D82" s="1247"/>
      <c r="E82" s="1247"/>
      <c r="F82" s="1247"/>
    </row>
    <row r="83" spans="1:6" s="72" customFormat="1" ht="12.75" customHeight="1">
      <c r="A83" s="1255"/>
      <c r="B83" s="1247"/>
      <c r="C83" s="1247"/>
      <c r="D83" s="1247"/>
      <c r="E83" s="1247"/>
      <c r="F83" s="1247"/>
    </row>
    <row r="84" spans="2:6" s="72" customFormat="1" ht="12.75" customHeight="1">
      <c r="B84" s="1247"/>
      <c r="C84" s="1247"/>
      <c r="D84" s="1247"/>
      <c r="E84" s="1247"/>
      <c r="F84" s="1247"/>
    </row>
    <row r="85" spans="1:6" s="72" customFormat="1" ht="12.75" customHeight="1">
      <c r="A85" s="1255"/>
      <c r="B85" s="1247"/>
      <c r="C85" s="1247"/>
      <c r="D85" s="1247"/>
      <c r="E85" s="1247"/>
      <c r="F85" s="1247"/>
    </row>
    <row r="86" spans="1:6" s="72" customFormat="1" ht="12.75" customHeight="1">
      <c r="A86" s="1255"/>
      <c r="B86" s="1247"/>
      <c r="C86" s="1247"/>
      <c r="D86" s="1247"/>
      <c r="E86" s="1247"/>
      <c r="F86" s="1247"/>
    </row>
    <row r="87" spans="1:6" s="72" customFormat="1" ht="12.75" customHeight="1">
      <c r="A87" s="1255"/>
      <c r="B87" s="1247"/>
      <c r="C87" s="1247"/>
      <c r="D87" s="1247"/>
      <c r="E87" s="1247"/>
      <c r="F87" s="1247"/>
    </row>
    <row r="88" spans="2:6" s="72" customFormat="1" ht="12.75" customHeight="1">
      <c r="B88" s="1247"/>
      <c r="C88" s="1247"/>
      <c r="D88" s="1247"/>
      <c r="E88" s="1247"/>
      <c r="F88" s="1247"/>
    </row>
    <row r="89" spans="1:6" s="72" customFormat="1" ht="12.75" customHeight="1">
      <c r="A89" s="1257"/>
      <c r="B89" s="1247"/>
      <c r="C89" s="1247"/>
      <c r="D89" s="1247"/>
      <c r="E89" s="1247"/>
      <c r="F89" s="1247"/>
    </row>
    <row r="90" spans="2:6" s="72" customFormat="1" ht="12.75" customHeight="1">
      <c r="B90" s="1247"/>
      <c r="C90" s="1247"/>
      <c r="D90" s="1247"/>
      <c r="E90" s="1247"/>
      <c r="F90" s="1247"/>
    </row>
    <row r="91" spans="1:6" s="72" customFormat="1" ht="12.75" customHeight="1">
      <c r="A91" s="1257"/>
      <c r="B91" s="1247"/>
      <c r="C91" s="1247"/>
      <c r="D91" s="1247"/>
      <c r="E91" s="1247"/>
      <c r="F91" s="1247"/>
    </row>
    <row r="92" spans="2:6" s="72" customFormat="1" ht="12.75" customHeight="1">
      <c r="B92" s="1247"/>
      <c r="C92" s="1247"/>
      <c r="D92" s="1247"/>
      <c r="E92" s="1247"/>
      <c r="F92" s="1247"/>
    </row>
    <row r="93" spans="2:6" s="72" customFormat="1" ht="12.75" customHeight="1">
      <c r="B93" s="1247"/>
      <c r="C93" s="1247"/>
      <c r="D93" s="1247"/>
      <c r="E93" s="1247"/>
      <c r="F93" s="1247"/>
    </row>
    <row r="94" spans="1:6" s="72" customFormat="1" ht="12.75" customHeight="1">
      <c r="A94" s="1257"/>
      <c r="B94" s="1247"/>
      <c r="C94" s="1247"/>
      <c r="D94" s="1247"/>
      <c r="E94" s="1247"/>
      <c r="F94" s="1247"/>
    </row>
    <row r="95" ht="12.75" customHeight="1"/>
    <row r="96" ht="12.75" customHeight="1">
      <c r="A96" s="1258"/>
    </row>
    <row r="97" ht="12.75" customHeight="1">
      <c r="A97" s="1258"/>
    </row>
    <row r="98" ht="12.75" customHeight="1"/>
    <row r="99" spans="2:6" ht="12.75" customHeight="1">
      <c r="B99" s="1239"/>
      <c r="C99" s="1239"/>
      <c r="D99" s="1239"/>
      <c r="E99" s="1239"/>
      <c r="F99" s="1239"/>
    </row>
    <row r="100" spans="2:6" ht="12.75" customHeight="1">
      <c r="B100" s="1239"/>
      <c r="C100" s="1239"/>
      <c r="D100" s="1239"/>
      <c r="E100" s="1239"/>
      <c r="F100" s="1239"/>
    </row>
    <row r="101" ht="12.75" customHeight="1"/>
    <row r="102" spans="2:6" ht="12.75" customHeight="1">
      <c r="B102" s="1259"/>
      <c r="C102" s="1259"/>
      <c r="D102" s="1259"/>
      <c r="E102" s="1259"/>
      <c r="F102" s="1259"/>
    </row>
    <row r="103" spans="2:6" ht="12.75" customHeight="1">
      <c r="B103" s="1259"/>
      <c r="C103" s="1259"/>
      <c r="D103" s="1259"/>
      <c r="E103" s="1259"/>
      <c r="F103" s="1259"/>
    </row>
    <row r="104" spans="2:6" ht="12.75" customHeight="1">
      <c r="B104" s="1259"/>
      <c r="C104" s="1259"/>
      <c r="D104" s="1259"/>
      <c r="E104" s="1259"/>
      <c r="F104" s="1259"/>
    </row>
    <row r="105" spans="2:6" ht="12.75" customHeight="1">
      <c r="B105" s="1259"/>
      <c r="C105" s="1259"/>
      <c r="D105" s="1259"/>
      <c r="E105" s="1259"/>
      <c r="F105" s="1259"/>
    </row>
    <row r="106" spans="2:6" ht="12.75" customHeight="1">
      <c r="B106" s="1259"/>
      <c r="C106" s="1259"/>
      <c r="D106" s="1259"/>
      <c r="E106" s="1259"/>
      <c r="F106" s="1259"/>
    </row>
    <row r="107" spans="1:6" ht="12.75" customHeight="1">
      <c r="A107" s="1260"/>
      <c r="B107" s="1259"/>
      <c r="C107" s="1259"/>
      <c r="D107" s="1259"/>
      <c r="E107" s="1259"/>
      <c r="F107" s="1259"/>
    </row>
    <row r="108" spans="1:6" ht="12.75" customHeight="1">
      <c r="A108" s="1260"/>
      <c r="B108" s="1259"/>
      <c r="C108" s="1259"/>
      <c r="D108" s="1259"/>
      <c r="E108" s="1259"/>
      <c r="F108" s="1259"/>
    </row>
    <row r="109" spans="1:6" ht="12.75" customHeight="1">
      <c r="A109" s="1260"/>
      <c r="B109" s="1259"/>
      <c r="C109" s="1259"/>
      <c r="D109" s="1259"/>
      <c r="E109" s="1259"/>
      <c r="F109" s="1259"/>
    </row>
    <row r="110" spans="2:6" ht="12.75" customHeight="1">
      <c r="B110" s="1259"/>
      <c r="C110" s="1259"/>
      <c r="D110" s="1259"/>
      <c r="E110" s="1259"/>
      <c r="F110" s="1259"/>
    </row>
    <row r="111" spans="1:6" ht="12.75" customHeight="1">
      <c r="A111" s="1261"/>
      <c r="B111" s="1259"/>
      <c r="C111" s="1259"/>
      <c r="D111" s="1259"/>
      <c r="E111" s="1259"/>
      <c r="F111" s="1259"/>
    </row>
    <row r="112" spans="1:6" ht="12.75" customHeight="1">
      <c r="A112" s="1260"/>
      <c r="B112" s="1259"/>
      <c r="C112" s="1259"/>
      <c r="D112" s="1259"/>
      <c r="E112" s="1259"/>
      <c r="F112" s="1259"/>
    </row>
    <row r="113" spans="1:6" ht="12.75" customHeight="1">
      <c r="A113" s="1262"/>
      <c r="B113" s="1259"/>
      <c r="C113" s="1259"/>
      <c r="D113" s="1259"/>
      <c r="E113" s="1259"/>
      <c r="F113" s="1259"/>
    </row>
    <row r="114" spans="1:6" ht="12.75" customHeight="1">
      <c r="A114" s="1262"/>
      <c r="B114" s="1259"/>
      <c r="C114" s="1259"/>
      <c r="D114" s="1259"/>
      <c r="E114" s="1259"/>
      <c r="F114" s="1259"/>
    </row>
    <row r="115" spans="1:6" ht="12.75" customHeight="1">
      <c r="A115" s="1260"/>
      <c r="B115" s="1259"/>
      <c r="C115" s="1259"/>
      <c r="D115" s="1259"/>
      <c r="E115" s="1259"/>
      <c r="F115" s="1259"/>
    </row>
    <row r="116" spans="1:6" ht="12.75" customHeight="1">
      <c r="A116" s="1262"/>
      <c r="B116" s="1259"/>
      <c r="C116" s="1259"/>
      <c r="D116" s="1259"/>
      <c r="E116" s="1259"/>
      <c r="F116" s="1259"/>
    </row>
    <row r="117" spans="1:6" ht="12.75" customHeight="1">
      <c r="A117" s="1262"/>
      <c r="B117" s="1259"/>
      <c r="C117" s="1259"/>
      <c r="D117" s="1259"/>
      <c r="E117" s="1259"/>
      <c r="F117" s="1259"/>
    </row>
    <row r="118" spans="2:6" ht="12.75" customHeight="1">
      <c r="B118" s="1259"/>
      <c r="C118" s="1259"/>
      <c r="D118" s="1259"/>
      <c r="E118" s="1259"/>
      <c r="F118" s="1259"/>
    </row>
    <row r="119" spans="2:6" ht="12.75" customHeight="1">
      <c r="B119" s="1259"/>
      <c r="C119" s="1259"/>
      <c r="D119" s="1259"/>
      <c r="E119" s="1259"/>
      <c r="F119" s="1259"/>
    </row>
    <row r="120" spans="2:6" ht="12.75" customHeight="1">
      <c r="B120" s="1259"/>
      <c r="C120" s="1259"/>
      <c r="D120" s="1259"/>
      <c r="E120" s="1259"/>
      <c r="F120" s="1259"/>
    </row>
    <row r="121" spans="2:6" ht="12.75" customHeight="1">
      <c r="B121" s="1259"/>
      <c r="C121" s="1259"/>
      <c r="D121" s="1259"/>
      <c r="E121" s="1259"/>
      <c r="F121" s="1259"/>
    </row>
    <row r="122" spans="2:6" ht="12.75" customHeight="1">
      <c r="B122" s="1259"/>
      <c r="C122" s="1259"/>
      <c r="D122" s="1259"/>
      <c r="E122" s="1259"/>
      <c r="F122" s="1259"/>
    </row>
    <row r="123" spans="2:6" ht="12.75" customHeight="1">
      <c r="B123" s="1259"/>
      <c r="C123" s="1259"/>
      <c r="D123" s="1259"/>
      <c r="E123" s="1259"/>
      <c r="F123" s="1259"/>
    </row>
    <row r="124" spans="1:6" ht="12.75" customHeight="1">
      <c r="A124" s="1260"/>
      <c r="B124" s="1259"/>
      <c r="C124" s="1259"/>
      <c r="D124" s="1259"/>
      <c r="E124" s="1259"/>
      <c r="F124" s="1259"/>
    </row>
    <row r="125" spans="1:6" ht="12.75" customHeight="1">
      <c r="A125" s="1260"/>
      <c r="B125" s="1259"/>
      <c r="C125" s="1259"/>
      <c r="D125" s="1259"/>
      <c r="E125" s="1259"/>
      <c r="F125" s="1259"/>
    </row>
    <row r="126" spans="2:6" ht="12.75" customHeight="1">
      <c r="B126" s="1259"/>
      <c r="C126" s="1259"/>
      <c r="D126" s="1259"/>
      <c r="E126" s="1259"/>
      <c r="F126" s="1259"/>
    </row>
    <row r="127" spans="2:6" ht="12.75" customHeight="1">
      <c r="B127" s="1259"/>
      <c r="C127" s="1259"/>
      <c r="D127" s="1259"/>
      <c r="E127" s="1259"/>
      <c r="F127" s="1259"/>
    </row>
    <row r="128" spans="2:6" ht="12.75" customHeight="1">
      <c r="B128" s="1259"/>
      <c r="C128" s="1259"/>
      <c r="D128" s="1259"/>
      <c r="E128" s="1259"/>
      <c r="F128" s="1259"/>
    </row>
    <row r="129" spans="2:6" ht="12.75" customHeight="1">
      <c r="B129" s="1259"/>
      <c r="C129" s="1259"/>
      <c r="D129" s="1259"/>
      <c r="E129" s="1259"/>
      <c r="F129" s="1259"/>
    </row>
    <row r="130" spans="2:6" ht="12.75" customHeight="1">
      <c r="B130" s="1259"/>
      <c r="C130" s="1259"/>
      <c r="D130" s="1259"/>
      <c r="E130" s="1259"/>
      <c r="F130" s="1259"/>
    </row>
    <row r="131" spans="1:6" ht="12.75" customHeight="1">
      <c r="A131" s="1260"/>
      <c r="B131" s="1259"/>
      <c r="C131" s="1259"/>
      <c r="D131" s="1259"/>
      <c r="E131" s="1259"/>
      <c r="F131" s="1259"/>
    </row>
    <row r="132" spans="1:6" ht="12.75" customHeight="1">
      <c r="A132" s="1260"/>
      <c r="B132" s="1259"/>
      <c r="C132" s="1259"/>
      <c r="D132" s="1259"/>
      <c r="E132" s="1259"/>
      <c r="F132" s="1259"/>
    </row>
    <row r="133" spans="1:6" ht="12.75" customHeight="1">
      <c r="A133" s="1260"/>
      <c r="B133" s="1259"/>
      <c r="C133" s="1259"/>
      <c r="D133" s="1259"/>
      <c r="E133" s="1259"/>
      <c r="F133" s="1259"/>
    </row>
    <row r="134" spans="2:6" ht="12.75" customHeight="1">
      <c r="B134" s="1259"/>
      <c r="C134" s="1259"/>
      <c r="D134" s="1259"/>
      <c r="E134" s="1259"/>
      <c r="F134" s="1259"/>
    </row>
    <row r="135" spans="2:6" ht="12.75" customHeight="1">
      <c r="B135" s="1259"/>
      <c r="C135" s="1259"/>
      <c r="D135" s="1259"/>
      <c r="E135" s="1259"/>
      <c r="F135" s="1259"/>
    </row>
    <row r="136" spans="1:6" ht="12.75" customHeight="1">
      <c r="A136" s="1260"/>
      <c r="B136" s="1259"/>
      <c r="C136" s="1259"/>
      <c r="D136" s="1259"/>
      <c r="E136" s="1259"/>
      <c r="F136" s="1259"/>
    </row>
    <row r="137" spans="1:6" ht="12.75" customHeight="1">
      <c r="A137" s="1260"/>
      <c r="B137" s="1259"/>
      <c r="C137" s="1259"/>
      <c r="D137" s="1259"/>
      <c r="E137" s="1259"/>
      <c r="F137" s="1259"/>
    </row>
    <row r="138" spans="1:6" ht="12.75" customHeight="1">
      <c r="A138" s="1260"/>
      <c r="B138" s="1259"/>
      <c r="C138" s="1259"/>
      <c r="D138" s="1259"/>
      <c r="E138" s="1259"/>
      <c r="F138" s="1259"/>
    </row>
    <row r="139" spans="1:6" ht="12.75" customHeight="1">
      <c r="A139" s="1260"/>
      <c r="B139" s="1259"/>
      <c r="C139" s="1259"/>
      <c r="D139" s="1259"/>
      <c r="E139" s="1259"/>
      <c r="F139" s="1259"/>
    </row>
    <row r="140" spans="2:6" ht="12.75" customHeight="1">
      <c r="B140" s="1259"/>
      <c r="C140" s="1259"/>
      <c r="D140" s="1259"/>
      <c r="E140" s="1259"/>
      <c r="F140" s="1259"/>
    </row>
    <row r="141" spans="1:6" ht="12.75" customHeight="1">
      <c r="A141" s="1260"/>
      <c r="B141" s="1259"/>
      <c r="C141" s="1259"/>
      <c r="D141" s="1259"/>
      <c r="E141" s="1259"/>
      <c r="F141" s="1259"/>
    </row>
    <row r="142" spans="1:6" ht="12.75" customHeight="1">
      <c r="A142" s="1262"/>
      <c r="B142" s="1259"/>
      <c r="C142" s="1259"/>
      <c r="D142" s="1259"/>
      <c r="E142" s="1259"/>
      <c r="F142" s="1259"/>
    </row>
    <row r="143" spans="1:6" ht="12.75" customHeight="1">
      <c r="A143" s="1262"/>
      <c r="B143" s="1259"/>
      <c r="C143" s="1259"/>
      <c r="D143" s="1259"/>
      <c r="E143" s="1259"/>
      <c r="F143" s="1259"/>
    </row>
    <row r="144" spans="1:6" ht="12.75" customHeight="1">
      <c r="A144" s="1260"/>
      <c r="B144" s="1259"/>
      <c r="C144" s="1259"/>
      <c r="D144" s="1259"/>
      <c r="E144" s="1259"/>
      <c r="F144" s="1259"/>
    </row>
    <row r="145" spans="2:6" ht="12.75" customHeight="1">
      <c r="B145" s="1259"/>
      <c r="C145" s="1259"/>
      <c r="D145" s="1259"/>
      <c r="E145" s="1259"/>
      <c r="F145" s="1259"/>
    </row>
    <row r="146" spans="1:6" ht="12.75" customHeight="1">
      <c r="A146" s="1260"/>
      <c r="B146" s="1259"/>
      <c r="C146" s="1259"/>
      <c r="D146" s="1259"/>
      <c r="E146" s="1259"/>
      <c r="F146" s="1259"/>
    </row>
    <row r="147" spans="1:6" ht="12.75" customHeight="1">
      <c r="A147" s="1260"/>
      <c r="B147" s="1259"/>
      <c r="C147" s="1259"/>
      <c r="D147" s="1259"/>
      <c r="E147" s="1259"/>
      <c r="F147" s="1259"/>
    </row>
    <row r="148" spans="2:6" ht="12.75" customHeight="1">
      <c r="B148" s="1259"/>
      <c r="C148" s="1259"/>
      <c r="D148" s="1259"/>
      <c r="E148" s="1259"/>
      <c r="F148" s="1259"/>
    </row>
    <row r="149" spans="1:6" ht="12.75" customHeight="1">
      <c r="A149" s="1260"/>
      <c r="B149" s="1259"/>
      <c r="C149" s="1259"/>
      <c r="D149" s="1259"/>
      <c r="E149" s="1259"/>
      <c r="F149" s="1259"/>
    </row>
    <row r="150" spans="1:6" ht="12.75" customHeight="1">
      <c r="A150" s="1260"/>
      <c r="B150" s="1259"/>
      <c r="C150" s="1259"/>
      <c r="D150" s="1259"/>
      <c r="E150" s="1259"/>
      <c r="F150" s="1259"/>
    </row>
    <row r="151" spans="1:6" ht="12.75" customHeight="1">
      <c r="A151" s="1260"/>
      <c r="B151" s="1259"/>
      <c r="C151" s="1259"/>
      <c r="D151" s="1259"/>
      <c r="E151" s="1259"/>
      <c r="F151" s="1259"/>
    </row>
    <row r="152" spans="2:6" ht="12.75" customHeight="1">
      <c r="B152" s="1259"/>
      <c r="C152" s="1259"/>
      <c r="D152" s="1259"/>
      <c r="E152" s="1259"/>
      <c r="F152" s="1259"/>
    </row>
    <row r="153" ht="12.75" customHeight="1"/>
    <row r="154" ht="12.75" customHeight="1">
      <c r="A154" s="1258"/>
    </row>
    <row r="155" ht="12.75" customHeight="1">
      <c r="A155" s="1258"/>
    </row>
    <row r="156" ht="12.75" customHeight="1"/>
    <row r="157" spans="2:6" ht="12.75" customHeight="1">
      <c r="B157" s="1239"/>
      <c r="C157" s="1239"/>
      <c r="D157" s="1239"/>
      <c r="E157" s="1239"/>
      <c r="F157" s="1239"/>
    </row>
    <row r="158" spans="2:6" ht="12.75" customHeight="1">
      <c r="B158" s="1239"/>
      <c r="C158" s="1239"/>
      <c r="D158" s="1239"/>
      <c r="E158" s="1239"/>
      <c r="F158" s="1239"/>
    </row>
    <row r="159" ht="12.75" customHeight="1"/>
    <row r="160" spans="2:6" ht="12.75" customHeight="1">
      <c r="B160" s="1259"/>
      <c r="C160" s="1259"/>
      <c r="D160" s="1259"/>
      <c r="E160" s="1259"/>
      <c r="F160" s="1259"/>
    </row>
    <row r="161" spans="2:6" ht="12.75" customHeight="1">
      <c r="B161" s="1259"/>
      <c r="C161" s="1259"/>
      <c r="D161" s="1259"/>
      <c r="E161" s="1259"/>
      <c r="F161" s="1259"/>
    </row>
    <row r="162" spans="2:6" ht="12.75" customHeight="1">
      <c r="B162" s="1259"/>
      <c r="C162" s="1259"/>
      <c r="D162" s="1259"/>
      <c r="E162" s="1259"/>
      <c r="F162" s="1259"/>
    </row>
    <row r="163" spans="2:6" ht="12.75" customHeight="1">
      <c r="B163" s="1259"/>
      <c r="C163" s="1259"/>
      <c r="D163" s="1259"/>
      <c r="E163" s="1259"/>
      <c r="F163" s="1259"/>
    </row>
    <row r="164" spans="2:6" ht="12.75" customHeight="1">
      <c r="B164" s="1259"/>
      <c r="C164" s="1259"/>
      <c r="D164" s="1259"/>
      <c r="E164" s="1259"/>
      <c r="F164" s="1259"/>
    </row>
    <row r="165" spans="1:6" ht="12.75" customHeight="1">
      <c r="A165" s="1260"/>
      <c r="B165" s="1259"/>
      <c r="C165" s="1259"/>
      <c r="D165" s="1259"/>
      <c r="E165" s="1259"/>
      <c r="F165" s="1259"/>
    </row>
    <row r="166" spans="1:6" ht="12.75" customHeight="1">
      <c r="A166" s="1260"/>
      <c r="B166" s="1259"/>
      <c r="C166" s="1259"/>
      <c r="D166" s="1259"/>
      <c r="E166" s="1259"/>
      <c r="F166" s="1259"/>
    </row>
    <row r="167" spans="1:6" ht="12.75" customHeight="1">
      <c r="A167" s="1260"/>
      <c r="B167" s="1259"/>
      <c r="C167" s="1259"/>
      <c r="D167" s="1259"/>
      <c r="E167" s="1259"/>
      <c r="F167" s="1259"/>
    </row>
    <row r="168" spans="2:6" ht="12.75" customHeight="1">
      <c r="B168" s="1259"/>
      <c r="C168" s="1259"/>
      <c r="D168" s="1259"/>
      <c r="E168" s="1259"/>
      <c r="F168" s="1259"/>
    </row>
    <row r="169" spans="1:6" ht="12.75" customHeight="1">
      <c r="A169" s="1261"/>
      <c r="B169" s="1259"/>
      <c r="C169" s="1259"/>
      <c r="D169" s="1259"/>
      <c r="E169" s="1259"/>
      <c r="F169" s="1259"/>
    </row>
    <row r="170" spans="1:6" ht="12.75" customHeight="1">
      <c r="A170" s="1260"/>
      <c r="B170" s="1259"/>
      <c r="C170" s="1259"/>
      <c r="D170" s="1259"/>
      <c r="E170" s="1259"/>
      <c r="F170" s="1259"/>
    </row>
    <row r="171" spans="1:6" ht="12.75" customHeight="1">
      <c r="A171" s="1262"/>
      <c r="B171" s="1259"/>
      <c r="C171" s="1259"/>
      <c r="D171" s="1259"/>
      <c r="E171" s="1259"/>
      <c r="F171" s="1259"/>
    </row>
    <row r="172" spans="1:6" ht="12.75" customHeight="1">
      <c r="A172" s="1262"/>
      <c r="B172" s="1259"/>
      <c r="C172" s="1259"/>
      <c r="D172" s="1259"/>
      <c r="E172" s="1259"/>
      <c r="F172" s="1259"/>
    </row>
    <row r="173" spans="1:6" ht="12.75" customHeight="1">
      <c r="A173" s="1260"/>
      <c r="B173" s="1259"/>
      <c r="C173" s="1259"/>
      <c r="D173" s="1259"/>
      <c r="E173" s="1259"/>
      <c r="F173" s="1259"/>
    </row>
    <row r="174" spans="1:6" ht="12.75" customHeight="1">
      <c r="A174" s="1262"/>
      <c r="B174" s="1259"/>
      <c r="C174" s="1259"/>
      <c r="D174" s="1259"/>
      <c r="E174" s="1259"/>
      <c r="F174" s="1259"/>
    </row>
    <row r="175" spans="1:6" ht="12.75" customHeight="1">
      <c r="A175" s="1262"/>
      <c r="B175" s="1259"/>
      <c r="C175" s="1259"/>
      <c r="D175" s="1259"/>
      <c r="E175" s="1259"/>
      <c r="F175" s="1259"/>
    </row>
    <row r="176" spans="2:6" ht="12.75" customHeight="1">
      <c r="B176" s="1259"/>
      <c r="C176" s="1259"/>
      <c r="D176" s="1259"/>
      <c r="E176" s="1259"/>
      <c r="F176" s="1259"/>
    </row>
    <row r="177" spans="2:6" ht="12.75" customHeight="1">
      <c r="B177" s="1259"/>
      <c r="C177" s="1259"/>
      <c r="D177" s="1259"/>
      <c r="E177" s="1259"/>
      <c r="F177" s="1259"/>
    </row>
    <row r="178" spans="2:6" ht="12.75" customHeight="1">
      <c r="B178" s="1259"/>
      <c r="C178" s="1259"/>
      <c r="D178" s="1259"/>
      <c r="E178" s="1259"/>
      <c r="F178" s="1259"/>
    </row>
    <row r="179" spans="2:6" ht="12.75" customHeight="1">
      <c r="B179" s="1259"/>
      <c r="C179" s="1259"/>
      <c r="D179" s="1259"/>
      <c r="E179" s="1259"/>
      <c r="F179" s="1259"/>
    </row>
    <row r="180" spans="2:6" ht="12.75" customHeight="1">
      <c r="B180" s="1259"/>
      <c r="C180" s="1259"/>
      <c r="D180" s="1259"/>
      <c r="E180" s="1259"/>
      <c r="F180" s="1259"/>
    </row>
    <row r="181" spans="2:6" ht="12.75" customHeight="1">
      <c r="B181" s="1259"/>
      <c r="C181" s="1259"/>
      <c r="D181" s="1259"/>
      <c r="E181" s="1259"/>
      <c r="F181" s="1259"/>
    </row>
    <row r="182" spans="1:6" ht="12.75" customHeight="1">
      <c r="A182" s="1260"/>
      <c r="B182" s="1259"/>
      <c r="C182" s="1259"/>
      <c r="D182" s="1259"/>
      <c r="E182" s="1259"/>
      <c r="F182" s="1259"/>
    </row>
    <row r="183" spans="1:6" ht="12.75" customHeight="1">
      <c r="A183" s="1260"/>
      <c r="B183" s="1259"/>
      <c r="C183" s="1259"/>
      <c r="D183" s="1259"/>
      <c r="E183" s="1259"/>
      <c r="F183" s="1259"/>
    </row>
    <row r="184" spans="2:6" ht="12.75" customHeight="1">
      <c r="B184" s="1259"/>
      <c r="C184" s="1259"/>
      <c r="D184" s="1259"/>
      <c r="E184" s="1259"/>
      <c r="F184" s="1259"/>
    </row>
    <row r="185" spans="2:6" ht="12.75" customHeight="1">
      <c r="B185" s="1259"/>
      <c r="C185" s="1259"/>
      <c r="D185" s="1259"/>
      <c r="E185" s="1259"/>
      <c r="F185" s="1259"/>
    </row>
    <row r="186" spans="2:6" ht="12.75" customHeight="1">
      <c r="B186" s="1259"/>
      <c r="C186" s="1259"/>
      <c r="D186" s="1259"/>
      <c r="E186" s="1259"/>
      <c r="F186" s="1259"/>
    </row>
    <row r="187" spans="2:6" ht="12.75" customHeight="1">
      <c r="B187" s="1259"/>
      <c r="C187" s="1259"/>
      <c r="D187" s="1259"/>
      <c r="E187" s="1259"/>
      <c r="F187" s="1259"/>
    </row>
    <row r="188" spans="2:6" ht="12.75" customHeight="1">
      <c r="B188" s="1259"/>
      <c r="C188" s="1259"/>
      <c r="D188" s="1259"/>
      <c r="E188" s="1259"/>
      <c r="F188" s="1259"/>
    </row>
    <row r="189" spans="1:6" ht="12.75" customHeight="1">
      <c r="A189" s="1260"/>
      <c r="B189" s="1259"/>
      <c r="C189" s="1259"/>
      <c r="D189" s="1259"/>
      <c r="E189" s="1259"/>
      <c r="F189" s="1259"/>
    </row>
    <row r="190" spans="1:6" ht="12.75" customHeight="1">
      <c r="A190" s="1260"/>
      <c r="B190" s="1259"/>
      <c r="C190" s="1259"/>
      <c r="D190" s="1259"/>
      <c r="E190" s="1259"/>
      <c r="F190" s="1259"/>
    </row>
    <row r="191" spans="1:6" ht="12.75" customHeight="1">
      <c r="A191" s="1260"/>
      <c r="B191" s="1259"/>
      <c r="C191" s="1259"/>
      <c r="D191" s="1259"/>
      <c r="E191" s="1259"/>
      <c r="F191" s="1259"/>
    </row>
    <row r="192" spans="2:6" ht="12.75" customHeight="1">
      <c r="B192" s="1259"/>
      <c r="C192" s="1259"/>
      <c r="D192" s="1259"/>
      <c r="E192" s="1259"/>
      <c r="F192" s="1259"/>
    </row>
    <row r="193" spans="2:6" ht="12.75" customHeight="1">
      <c r="B193" s="1259"/>
      <c r="C193" s="1259"/>
      <c r="D193" s="1259"/>
      <c r="E193" s="1259"/>
      <c r="F193" s="1259"/>
    </row>
    <row r="194" spans="1:6" ht="12.75" customHeight="1">
      <c r="A194" s="1260"/>
      <c r="B194" s="1259"/>
      <c r="C194" s="1259"/>
      <c r="D194" s="1259"/>
      <c r="E194" s="1259"/>
      <c r="F194" s="1259"/>
    </row>
    <row r="195" spans="1:6" ht="12.75" customHeight="1">
      <c r="A195" s="1260"/>
      <c r="B195" s="1259"/>
      <c r="C195" s="1259"/>
      <c r="D195" s="1259"/>
      <c r="E195" s="1259"/>
      <c r="F195" s="1259"/>
    </row>
    <row r="196" spans="1:6" ht="12.75" customHeight="1">
      <c r="A196" s="1260"/>
      <c r="B196" s="1259"/>
      <c r="C196" s="1259"/>
      <c r="D196" s="1259"/>
      <c r="E196" s="1259"/>
      <c r="F196" s="1259"/>
    </row>
    <row r="197" spans="1:6" ht="12.75" customHeight="1">
      <c r="A197" s="1260"/>
      <c r="B197" s="1259"/>
      <c r="C197" s="1259"/>
      <c r="D197" s="1259"/>
      <c r="E197" s="1259"/>
      <c r="F197" s="1259"/>
    </row>
    <row r="198" spans="2:6" ht="12.75" customHeight="1">
      <c r="B198" s="1259"/>
      <c r="C198" s="1259"/>
      <c r="D198" s="1259"/>
      <c r="E198" s="1259"/>
      <c r="F198" s="1259"/>
    </row>
    <row r="199" spans="1:6" ht="12.75" customHeight="1">
      <c r="A199" s="1260"/>
      <c r="B199" s="1259"/>
      <c r="C199" s="1259"/>
      <c r="D199" s="1259"/>
      <c r="E199" s="1259"/>
      <c r="F199" s="1259"/>
    </row>
    <row r="200" spans="1:6" ht="12.75" customHeight="1">
      <c r="A200" s="1262"/>
      <c r="B200" s="1259"/>
      <c r="C200" s="1259"/>
      <c r="D200" s="1259"/>
      <c r="E200" s="1259"/>
      <c r="F200" s="1259"/>
    </row>
    <row r="201" spans="1:6" ht="12.75" customHeight="1">
      <c r="A201" s="1262"/>
      <c r="B201" s="1259"/>
      <c r="C201" s="1259"/>
      <c r="D201" s="1259"/>
      <c r="E201" s="1259"/>
      <c r="F201" s="1259"/>
    </row>
    <row r="202" spans="1:6" ht="12.75" customHeight="1">
      <c r="A202" s="1260"/>
      <c r="B202" s="1259"/>
      <c r="C202" s="1259"/>
      <c r="D202" s="1259"/>
      <c r="E202" s="1259"/>
      <c r="F202" s="1259"/>
    </row>
    <row r="203" spans="2:6" ht="12.75" customHeight="1">
      <c r="B203" s="1259"/>
      <c r="C203" s="1259"/>
      <c r="D203" s="1259"/>
      <c r="E203" s="1259"/>
      <c r="F203" s="1259"/>
    </row>
    <row r="204" spans="1:6" ht="12.75" customHeight="1">
      <c r="A204" s="1260"/>
      <c r="B204" s="1259"/>
      <c r="C204" s="1259"/>
      <c r="D204" s="1259"/>
      <c r="E204" s="1259"/>
      <c r="F204" s="1259"/>
    </row>
    <row r="205" spans="1:6" ht="12.75" customHeight="1">
      <c r="A205" s="1260"/>
      <c r="B205" s="1259"/>
      <c r="C205" s="1259"/>
      <c r="D205" s="1259"/>
      <c r="E205" s="1259"/>
      <c r="F205" s="1259"/>
    </row>
    <row r="206" spans="2:6" ht="12.75" customHeight="1">
      <c r="B206" s="1259"/>
      <c r="C206" s="1259"/>
      <c r="D206" s="1259"/>
      <c r="E206" s="1259"/>
      <c r="F206" s="1259"/>
    </row>
    <row r="207" spans="1:6" ht="12.75" customHeight="1">
      <c r="A207" s="1260"/>
      <c r="B207" s="1259"/>
      <c r="C207" s="1259"/>
      <c r="D207" s="1259"/>
      <c r="E207" s="1259"/>
      <c r="F207" s="1259"/>
    </row>
    <row r="208" spans="1:6" ht="12.75" customHeight="1">
      <c r="A208" s="1260"/>
      <c r="B208" s="1259"/>
      <c r="C208" s="1259"/>
      <c r="D208" s="1259"/>
      <c r="E208" s="1259"/>
      <c r="F208" s="1259"/>
    </row>
    <row r="209" spans="1:6" ht="12.75" customHeight="1">
      <c r="A209" s="1260"/>
      <c r="B209" s="1259"/>
      <c r="C209" s="1259"/>
      <c r="D209" s="1259"/>
      <c r="E209" s="1259"/>
      <c r="F209" s="1259"/>
    </row>
    <row r="210" spans="2:6" ht="12.75" customHeight="1">
      <c r="B210" s="1259"/>
      <c r="C210" s="1259"/>
      <c r="D210" s="1259"/>
      <c r="E210" s="1259"/>
      <c r="F210" s="1259"/>
    </row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6">
    <mergeCell ref="C6:C7"/>
    <mergeCell ref="G6:H6"/>
    <mergeCell ref="A1:H1"/>
    <mergeCell ref="A4:H4"/>
    <mergeCell ref="A2:H2"/>
    <mergeCell ref="A3:H3"/>
  </mergeCells>
  <printOptions/>
  <pageMargins left="1.05" right="0.31" top="0.48" bottom="0.32" header="0.3" footer="0.25"/>
  <pageSetup fitToHeight="1" fitToWidth="1"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807" t="s">
        <v>401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</row>
    <row r="2" spans="1:14" ht="18.75" customHeight="1">
      <c r="A2" s="1808" t="s">
        <v>1193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466"/>
    </row>
    <row r="3" spans="1:13" ht="15" customHeight="1">
      <c r="A3" s="1807" t="s">
        <v>1194</v>
      </c>
      <c r="B3" s="1807"/>
      <c r="C3" s="1807"/>
      <c r="D3" s="1807"/>
      <c r="E3" s="1807"/>
      <c r="F3" s="1807"/>
      <c r="G3" s="1807"/>
      <c r="H3" s="1807"/>
      <c r="I3" s="1807"/>
      <c r="J3" s="1807"/>
      <c r="K3" s="1807"/>
      <c r="L3" s="1807"/>
      <c r="M3" s="1807"/>
    </row>
    <row r="4" spans="1:13" ht="15" customHeight="1">
      <c r="A4" s="1807" t="s">
        <v>1790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1807"/>
    </row>
    <row r="5" spans="1:13" ht="13.5" thickBot="1">
      <c r="A5" s="1813"/>
      <c r="B5" s="1813"/>
      <c r="C5" s="1813"/>
      <c r="D5" s="1813"/>
      <c r="E5" s="1813"/>
      <c r="F5" s="1813"/>
      <c r="G5" s="1813"/>
      <c r="H5" s="1813"/>
      <c r="I5" s="1813"/>
      <c r="J5" s="1813"/>
      <c r="K5" s="1813"/>
      <c r="L5" s="1813"/>
      <c r="M5" s="1813"/>
    </row>
    <row r="6" spans="1:13" ht="12.75">
      <c r="A6" s="1887" t="s">
        <v>1195</v>
      </c>
      <c r="B6" s="1889" t="s">
        <v>1196</v>
      </c>
      <c r="C6" s="1140" t="s">
        <v>1029</v>
      </c>
      <c r="D6" s="442" t="s">
        <v>850</v>
      </c>
      <c r="E6" s="1891" t="s">
        <v>1379</v>
      </c>
      <c r="F6" s="1892"/>
      <c r="G6" s="1891" t="s">
        <v>345</v>
      </c>
      <c r="H6" s="1893"/>
      <c r="I6" s="1894"/>
      <c r="J6" s="1893" t="s">
        <v>1301</v>
      </c>
      <c r="K6" s="1893"/>
      <c r="L6" s="1893"/>
      <c r="M6" s="1894"/>
    </row>
    <row r="7" spans="1:13" ht="12.75">
      <c r="A7" s="1888"/>
      <c r="B7" s="1890"/>
      <c r="C7" s="1141" t="s">
        <v>1030</v>
      </c>
      <c r="D7" s="1263" t="s">
        <v>346</v>
      </c>
      <c r="E7" s="1264" t="s">
        <v>1285</v>
      </c>
      <c r="F7" s="1263" t="s">
        <v>346</v>
      </c>
      <c r="G7" s="1265" t="s">
        <v>338</v>
      </c>
      <c r="H7" s="1263" t="s">
        <v>1285</v>
      </c>
      <c r="I7" s="1266" t="s">
        <v>346</v>
      </c>
      <c r="J7" s="1895" t="s">
        <v>1197</v>
      </c>
      <c r="K7" s="1897" t="s">
        <v>1198</v>
      </c>
      <c r="L7" s="1897" t="s">
        <v>1199</v>
      </c>
      <c r="M7" s="1899" t="s">
        <v>1200</v>
      </c>
    </row>
    <row r="8" spans="1:13" ht="12.75">
      <c r="A8" s="250"/>
      <c r="B8" s="1142">
        <v>1</v>
      </c>
      <c r="C8" s="1141">
        <v>2</v>
      </c>
      <c r="D8" s="1139">
        <v>3</v>
      </c>
      <c r="E8" s="1267">
        <v>4</v>
      </c>
      <c r="F8" s="1139">
        <v>5</v>
      </c>
      <c r="G8" s="1139">
        <v>6</v>
      </c>
      <c r="H8" s="1139">
        <v>7</v>
      </c>
      <c r="I8" s="1268">
        <v>8</v>
      </c>
      <c r="J8" s="1896"/>
      <c r="K8" s="1898"/>
      <c r="L8" s="1898"/>
      <c r="M8" s="1900"/>
    </row>
    <row r="9" spans="1:13" ht="8.25" customHeight="1">
      <c r="A9" s="231"/>
      <c r="B9" s="232"/>
      <c r="C9" s="1269"/>
      <c r="D9" s="1270"/>
      <c r="E9" s="360"/>
      <c r="F9" s="354"/>
      <c r="G9" s="443"/>
      <c r="H9" s="233"/>
      <c r="I9" s="1271"/>
      <c r="J9" s="47"/>
      <c r="K9" s="47"/>
      <c r="L9" s="230"/>
      <c r="M9" s="234"/>
    </row>
    <row r="10" spans="1:13" ht="12" customHeight="1">
      <c r="A10" s="235"/>
      <c r="B10" s="236" t="s">
        <v>1201</v>
      </c>
      <c r="C10" s="1272">
        <v>100</v>
      </c>
      <c r="D10" s="443">
        <v>119.3</v>
      </c>
      <c r="E10" s="443">
        <v>127.6</v>
      </c>
      <c r="F10" s="354">
        <v>132.6</v>
      </c>
      <c r="G10" s="443">
        <v>152</v>
      </c>
      <c r="H10" s="354">
        <v>155</v>
      </c>
      <c r="I10" s="449">
        <v>157</v>
      </c>
      <c r="J10" s="471">
        <v>11.148365465213743</v>
      </c>
      <c r="K10" s="36">
        <v>3.9184952978056344</v>
      </c>
      <c r="L10" s="36">
        <v>18.40120663650076</v>
      </c>
      <c r="M10" s="79">
        <v>1.2903225806451672</v>
      </c>
    </row>
    <row r="11" spans="1:13" ht="6" customHeight="1">
      <c r="A11" s="237"/>
      <c r="B11" s="238"/>
      <c r="C11" s="1273"/>
      <c r="D11" s="444"/>
      <c r="E11" s="444"/>
      <c r="F11" s="355"/>
      <c r="G11" s="444"/>
      <c r="H11" s="355"/>
      <c r="I11" s="450"/>
      <c r="J11" s="472"/>
      <c r="K11" s="37"/>
      <c r="L11" s="37"/>
      <c r="M11" s="80"/>
    </row>
    <row r="12" spans="1:13" ht="12" customHeight="1">
      <c r="A12" s="239">
        <v>1</v>
      </c>
      <c r="B12" s="236" t="s">
        <v>1202</v>
      </c>
      <c r="C12" s="1272">
        <v>26.97</v>
      </c>
      <c r="D12" s="443">
        <v>106.6</v>
      </c>
      <c r="E12" s="443">
        <v>118.2</v>
      </c>
      <c r="F12" s="354">
        <v>118.2</v>
      </c>
      <c r="G12" s="443">
        <v>138</v>
      </c>
      <c r="H12" s="354">
        <v>138</v>
      </c>
      <c r="I12" s="449">
        <v>138</v>
      </c>
      <c r="J12" s="471">
        <v>10.88180112570359</v>
      </c>
      <c r="K12" s="36">
        <v>0</v>
      </c>
      <c r="L12" s="36">
        <v>16.751269035532985</v>
      </c>
      <c r="M12" s="79">
        <v>0</v>
      </c>
    </row>
    <row r="13" spans="1:13" ht="7.5" customHeight="1">
      <c r="A13" s="239"/>
      <c r="B13" s="240"/>
      <c r="C13" s="1272"/>
      <c r="D13" s="443"/>
      <c r="E13" s="443"/>
      <c r="F13" s="354"/>
      <c r="G13" s="443"/>
      <c r="H13" s="354"/>
      <c r="I13" s="449"/>
      <c r="J13" s="471"/>
      <c r="K13" s="36"/>
      <c r="L13" s="36"/>
      <c r="M13" s="79"/>
    </row>
    <row r="14" spans="1:13" ht="15" customHeight="1">
      <c r="A14" s="241"/>
      <c r="B14" s="240" t="s">
        <v>1203</v>
      </c>
      <c r="C14" s="1274">
        <v>9.8</v>
      </c>
      <c r="D14" s="445">
        <v>105.8</v>
      </c>
      <c r="E14" s="445">
        <v>121</v>
      </c>
      <c r="F14" s="356">
        <v>121</v>
      </c>
      <c r="G14" s="445">
        <v>134.5</v>
      </c>
      <c r="H14" s="356">
        <v>134.5</v>
      </c>
      <c r="I14" s="451">
        <v>134.5</v>
      </c>
      <c r="J14" s="473">
        <v>14.366729678638947</v>
      </c>
      <c r="K14" s="38">
        <v>0</v>
      </c>
      <c r="L14" s="38">
        <v>11.15702479338843</v>
      </c>
      <c r="M14" s="81">
        <v>0</v>
      </c>
    </row>
    <row r="15" spans="1:13" ht="15" customHeight="1">
      <c r="A15" s="242"/>
      <c r="B15" s="243" t="s">
        <v>1204</v>
      </c>
      <c r="C15" s="1275">
        <v>17.17</v>
      </c>
      <c r="D15" s="446">
        <v>107.1</v>
      </c>
      <c r="E15" s="446">
        <v>116.6</v>
      </c>
      <c r="F15" s="357">
        <v>116.6</v>
      </c>
      <c r="G15" s="446">
        <v>140.1</v>
      </c>
      <c r="H15" s="357">
        <v>140.1</v>
      </c>
      <c r="I15" s="452">
        <v>140.1</v>
      </c>
      <c r="J15" s="474">
        <v>8.87021475256769</v>
      </c>
      <c r="K15" s="39">
        <v>0</v>
      </c>
      <c r="L15" s="39">
        <v>20.15437392795883</v>
      </c>
      <c r="M15" s="82">
        <v>0</v>
      </c>
    </row>
    <row r="16" spans="1:13" ht="10.5" customHeight="1">
      <c r="A16" s="241"/>
      <c r="B16" s="240"/>
      <c r="C16" s="1272"/>
      <c r="D16" s="443"/>
      <c r="E16" s="443"/>
      <c r="F16" s="356"/>
      <c r="G16" s="445"/>
      <c r="H16" s="354"/>
      <c r="I16" s="449"/>
      <c r="J16" s="471"/>
      <c r="K16" s="36"/>
      <c r="L16" s="36"/>
      <c r="M16" s="79"/>
    </row>
    <row r="17" spans="1:13" ht="15" customHeight="1">
      <c r="A17" s="239">
        <v>1.1</v>
      </c>
      <c r="B17" s="236" t="s">
        <v>1205</v>
      </c>
      <c r="C17" s="1272">
        <v>2.82</v>
      </c>
      <c r="D17" s="443">
        <v>110</v>
      </c>
      <c r="E17" s="443">
        <v>135.8</v>
      </c>
      <c r="F17" s="354">
        <v>135.8</v>
      </c>
      <c r="G17" s="443">
        <v>173.9</v>
      </c>
      <c r="H17" s="354">
        <v>173.9</v>
      </c>
      <c r="I17" s="449">
        <v>173.9</v>
      </c>
      <c r="J17" s="471">
        <v>23.454545454545467</v>
      </c>
      <c r="K17" s="36">
        <v>0</v>
      </c>
      <c r="L17" s="36">
        <v>28.055964653902777</v>
      </c>
      <c r="M17" s="79">
        <v>0</v>
      </c>
    </row>
    <row r="18" spans="1:13" ht="13.5" customHeight="1">
      <c r="A18" s="239"/>
      <c r="B18" s="240" t="s">
        <v>1203</v>
      </c>
      <c r="C18" s="1274">
        <v>0.31</v>
      </c>
      <c r="D18" s="445">
        <v>110</v>
      </c>
      <c r="E18" s="445">
        <v>137.3</v>
      </c>
      <c r="F18" s="356">
        <v>137.3</v>
      </c>
      <c r="G18" s="445">
        <v>153.5</v>
      </c>
      <c r="H18" s="356">
        <v>153.5</v>
      </c>
      <c r="I18" s="451">
        <v>153.5</v>
      </c>
      <c r="J18" s="473">
        <v>24.818181818181827</v>
      </c>
      <c r="K18" s="38">
        <v>0</v>
      </c>
      <c r="L18" s="38">
        <v>11.798980335032766</v>
      </c>
      <c r="M18" s="81">
        <v>0</v>
      </c>
    </row>
    <row r="19" spans="1:13" ht="15" customHeight="1">
      <c r="A19" s="241"/>
      <c r="B19" s="240" t="s">
        <v>1204</v>
      </c>
      <c r="C19" s="1274">
        <v>2.51</v>
      </c>
      <c r="D19" s="445">
        <v>110</v>
      </c>
      <c r="E19" s="445">
        <v>135.6</v>
      </c>
      <c r="F19" s="356">
        <v>135.6</v>
      </c>
      <c r="G19" s="445">
        <v>176.3</v>
      </c>
      <c r="H19" s="356">
        <v>176.3</v>
      </c>
      <c r="I19" s="451">
        <v>176.3</v>
      </c>
      <c r="J19" s="473">
        <v>23.272727272727266</v>
      </c>
      <c r="K19" s="38">
        <v>0</v>
      </c>
      <c r="L19" s="38">
        <v>30.014749262536895</v>
      </c>
      <c r="M19" s="81">
        <v>0</v>
      </c>
    </row>
    <row r="20" spans="1:13" ht="15" customHeight="1">
      <c r="A20" s="239">
        <v>1.2</v>
      </c>
      <c r="B20" s="236" t="s">
        <v>1206</v>
      </c>
      <c r="C20" s="1272">
        <v>1.14</v>
      </c>
      <c r="D20" s="443">
        <v>111.4</v>
      </c>
      <c r="E20" s="443">
        <v>121.2</v>
      </c>
      <c r="F20" s="354">
        <v>121.2</v>
      </c>
      <c r="G20" s="443">
        <v>147.7</v>
      </c>
      <c r="H20" s="354">
        <v>147.7</v>
      </c>
      <c r="I20" s="449">
        <v>147.7</v>
      </c>
      <c r="J20" s="471">
        <v>8.797127468581678</v>
      </c>
      <c r="K20" s="36">
        <v>0</v>
      </c>
      <c r="L20" s="36">
        <v>21.864686468646852</v>
      </c>
      <c r="M20" s="79">
        <v>0</v>
      </c>
    </row>
    <row r="21" spans="1:13" ht="15" customHeight="1">
      <c r="A21" s="241"/>
      <c r="B21" s="240" t="s">
        <v>1203</v>
      </c>
      <c r="C21" s="1274">
        <v>0.19</v>
      </c>
      <c r="D21" s="445">
        <v>114.2</v>
      </c>
      <c r="E21" s="445">
        <v>132.1</v>
      </c>
      <c r="F21" s="356">
        <v>132.1</v>
      </c>
      <c r="G21" s="445">
        <v>144.5</v>
      </c>
      <c r="H21" s="356">
        <v>144.5</v>
      </c>
      <c r="I21" s="451">
        <v>144.5</v>
      </c>
      <c r="J21" s="473">
        <v>15.674255691768806</v>
      </c>
      <c r="K21" s="38">
        <v>0</v>
      </c>
      <c r="L21" s="38">
        <v>9.386828160484484</v>
      </c>
      <c r="M21" s="81">
        <v>0</v>
      </c>
    </row>
    <row r="22" spans="1:13" ht="15" customHeight="1">
      <c r="A22" s="241"/>
      <c r="B22" s="240" t="s">
        <v>1204</v>
      </c>
      <c r="C22" s="1274">
        <v>0.95</v>
      </c>
      <c r="D22" s="445">
        <v>110.8</v>
      </c>
      <c r="E22" s="445">
        <v>119</v>
      </c>
      <c r="F22" s="356">
        <v>119</v>
      </c>
      <c r="G22" s="445">
        <v>148.4</v>
      </c>
      <c r="H22" s="356">
        <v>148.4</v>
      </c>
      <c r="I22" s="451">
        <v>148.4</v>
      </c>
      <c r="J22" s="473">
        <v>7.400722021660641</v>
      </c>
      <c r="K22" s="38">
        <v>0</v>
      </c>
      <c r="L22" s="38">
        <v>24.705882352941174</v>
      </c>
      <c r="M22" s="81">
        <v>0</v>
      </c>
    </row>
    <row r="23" spans="1:13" ht="15" customHeight="1">
      <c r="A23" s="239">
        <v>1.3</v>
      </c>
      <c r="B23" s="236" t="s">
        <v>1207</v>
      </c>
      <c r="C23" s="1272">
        <v>0.55</v>
      </c>
      <c r="D23" s="443">
        <v>113.3</v>
      </c>
      <c r="E23" s="443">
        <v>170.5</v>
      </c>
      <c r="F23" s="354">
        <v>170.5</v>
      </c>
      <c r="G23" s="443">
        <v>201.5</v>
      </c>
      <c r="H23" s="354">
        <v>201.5</v>
      </c>
      <c r="I23" s="449">
        <v>201.5</v>
      </c>
      <c r="J23" s="471">
        <v>50.48543689320388</v>
      </c>
      <c r="K23" s="36">
        <v>0</v>
      </c>
      <c r="L23" s="36">
        <v>18.181818181818187</v>
      </c>
      <c r="M23" s="79">
        <v>0</v>
      </c>
    </row>
    <row r="24" spans="1:13" ht="15" customHeight="1">
      <c r="A24" s="239"/>
      <c r="B24" s="240" t="s">
        <v>1203</v>
      </c>
      <c r="C24" s="1274">
        <v>0.1</v>
      </c>
      <c r="D24" s="445">
        <v>117.6</v>
      </c>
      <c r="E24" s="445">
        <v>167.7</v>
      </c>
      <c r="F24" s="356">
        <v>167.7</v>
      </c>
      <c r="G24" s="445">
        <v>179.9</v>
      </c>
      <c r="H24" s="356">
        <v>179.9</v>
      </c>
      <c r="I24" s="451">
        <v>179.9</v>
      </c>
      <c r="J24" s="473">
        <v>42.602040816326536</v>
      </c>
      <c r="K24" s="38">
        <v>0</v>
      </c>
      <c r="L24" s="38">
        <v>7.274895646988682</v>
      </c>
      <c r="M24" s="81">
        <v>0</v>
      </c>
    </row>
    <row r="25" spans="1:13" ht="15" customHeight="1">
      <c r="A25" s="239"/>
      <c r="B25" s="240" t="s">
        <v>1204</v>
      </c>
      <c r="C25" s="1274">
        <v>0.45</v>
      </c>
      <c r="D25" s="445">
        <v>112.3</v>
      </c>
      <c r="E25" s="445">
        <v>171.2</v>
      </c>
      <c r="F25" s="356">
        <v>171.2</v>
      </c>
      <c r="G25" s="445">
        <v>206.4</v>
      </c>
      <c r="H25" s="356">
        <v>206.4</v>
      </c>
      <c r="I25" s="451">
        <v>206.4</v>
      </c>
      <c r="J25" s="473">
        <v>52.44879786286731</v>
      </c>
      <c r="K25" s="38">
        <v>0</v>
      </c>
      <c r="L25" s="38">
        <v>20.56074766355141</v>
      </c>
      <c r="M25" s="81">
        <v>0</v>
      </c>
    </row>
    <row r="26" spans="1:13" s="92" customFormat="1" ht="15" customHeight="1">
      <c r="A26" s="239">
        <v>1.4</v>
      </c>
      <c r="B26" s="236" t="s">
        <v>1208</v>
      </c>
      <c r="C26" s="1272">
        <v>4.01</v>
      </c>
      <c r="D26" s="443">
        <v>111.4</v>
      </c>
      <c r="E26" s="443">
        <v>121.8</v>
      </c>
      <c r="F26" s="354">
        <v>121.8</v>
      </c>
      <c r="G26" s="443">
        <v>159.4</v>
      </c>
      <c r="H26" s="354">
        <v>159.4</v>
      </c>
      <c r="I26" s="449">
        <v>159.4</v>
      </c>
      <c r="J26" s="471">
        <v>9.335727109515247</v>
      </c>
      <c r="K26" s="36">
        <v>0</v>
      </c>
      <c r="L26" s="36">
        <v>30.87027914614123</v>
      </c>
      <c r="M26" s="79">
        <v>0</v>
      </c>
    </row>
    <row r="27" spans="1:13" ht="15" customHeight="1">
      <c r="A27" s="241"/>
      <c r="B27" s="240" t="s">
        <v>1203</v>
      </c>
      <c r="C27" s="1274">
        <v>0.17</v>
      </c>
      <c r="D27" s="445">
        <v>109.9</v>
      </c>
      <c r="E27" s="445">
        <v>127.5</v>
      </c>
      <c r="F27" s="356">
        <v>127.5</v>
      </c>
      <c r="G27" s="445">
        <v>142.5</v>
      </c>
      <c r="H27" s="356">
        <v>142.5</v>
      </c>
      <c r="I27" s="451">
        <v>142.5</v>
      </c>
      <c r="J27" s="473">
        <v>16.01455868971793</v>
      </c>
      <c r="K27" s="38">
        <v>0</v>
      </c>
      <c r="L27" s="38">
        <v>11.764705882352942</v>
      </c>
      <c r="M27" s="81">
        <v>0</v>
      </c>
    </row>
    <row r="28" spans="1:15" ht="15" customHeight="1">
      <c r="A28" s="241"/>
      <c r="B28" s="240" t="s">
        <v>1204</v>
      </c>
      <c r="C28" s="1274">
        <v>3.84</v>
      </c>
      <c r="D28" s="445">
        <v>111.5</v>
      </c>
      <c r="E28" s="445">
        <v>121.5</v>
      </c>
      <c r="F28" s="356">
        <v>121.5</v>
      </c>
      <c r="G28" s="445">
        <v>160.2</v>
      </c>
      <c r="H28" s="356">
        <v>160.2</v>
      </c>
      <c r="I28" s="451">
        <v>160.2</v>
      </c>
      <c r="J28" s="473">
        <v>8.968609865470853</v>
      </c>
      <c r="K28" s="38">
        <v>0</v>
      </c>
      <c r="L28" s="38">
        <v>31.851851851851848</v>
      </c>
      <c r="M28" s="81">
        <v>0</v>
      </c>
      <c r="O28" s="244"/>
    </row>
    <row r="29" spans="1:13" s="92" customFormat="1" ht="15" customHeight="1">
      <c r="A29" s="239">
        <v>1.5</v>
      </c>
      <c r="B29" s="236" t="s">
        <v>1209</v>
      </c>
      <c r="C29" s="1272">
        <v>10.55</v>
      </c>
      <c r="D29" s="443">
        <v>107</v>
      </c>
      <c r="E29" s="443">
        <v>122.8</v>
      </c>
      <c r="F29" s="354">
        <v>122.8</v>
      </c>
      <c r="G29" s="443">
        <v>142.6</v>
      </c>
      <c r="H29" s="354">
        <v>142.6</v>
      </c>
      <c r="I29" s="449">
        <v>142.6</v>
      </c>
      <c r="J29" s="471">
        <v>14.766355140186917</v>
      </c>
      <c r="K29" s="36">
        <v>0</v>
      </c>
      <c r="L29" s="36">
        <v>16.123778501628678</v>
      </c>
      <c r="M29" s="79">
        <v>0</v>
      </c>
    </row>
    <row r="30" spans="1:13" ht="15" customHeight="1">
      <c r="A30" s="241"/>
      <c r="B30" s="240" t="s">
        <v>1203</v>
      </c>
      <c r="C30" s="1274">
        <v>6.8</v>
      </c>
      <c r="D30" s="445">
        <v>106.5</v>
      </c>
      <c r="E30" s="445">
        <v>125.7</v>
      </c>
      <c r="F30" s="356">
        <v>125.7</v>
      </c>
      <c r="G30" s="445">
        <v>143.3</v>
      </c>
      <c r="H30" s="356">
        <v>143.3</v>
      </c>
      <c r="I30" s="451">
        <v>143.3</v>
      </c>
      <c r="J30" s="473">
        <v>18.02816901408451</v>
      </c>
      <c r="K30" s="38">
        <v>0</v>
      </c>
      <c r="L30" s="38">
        <v>14.001591089896579</v>
      </c>
      <c r="M30" s="81">
        <v>0</v>
      </c>
    </row>
    <row r="31" spans="1:13" ht="15" customHeight="1">
      <c r="A31" s="241"/>
      <c r="B31" s="240" t="s">
        <v>1204</v>
      </c>
      <c r="C31" s="1274">
        <v>3.75</v>
      </c>
      <c r="D31" s="445">
        <v>108</v>
      </c>
      <c r="E31" s="445">
        <v>117.6</v>
      </c>
      <c r="F31" s="356">
        <v>117.6</v>
      </c>
      <c r="G31" s="445">
        <v>141.4</v>
      </c>
      <c r="H31" s="356">
        <v>141.4</v>
      </c>
      <c r="I31" s="451">
        <v>141.4</v>
      </c>
      <c r="J31" s="473">
        <v>8.888888888888886</v>
      </c>
      <c r="K31" s="38">
        <v>0</v>
      </c>
      <c r="L31" s="38">
        <v>20.238095238095255</v>
      </c>
      <c r="M31" s="81">
        <v>0</v>
      </c>
    </row>
    <row r="32" spans="1:13" s="92" customFormat="1" ht="15" customHeight="1">
      <c r="A32" s="239">
        <v>1.6</v>
      </c>
      <c r="B32" s="236" t="s">
        <v>1210</v>
      </c>
      <c r="C32" s="1272">
        <v>7.9</v>
      </c>
      <c r="D32" s="443">
        <v>101.3</v>
      </c>
      <c r="E32" s="443">
        <v>99.8</v>
      </c>
      <c r="F32" s="354">
        <v>99.8</v>
      </c>
      <c r="G32" s="443">
        <v>102.5</v>
      </c>
      <c r="H32" s="354">
        <v>102.5</v>
      </c>
      <c r="I32" s="449">
        <v>102.5</v>
      </c>
      <c r="J32" s="471">
        <v>-1.4807502467917004</v>
      </c>
      <c r="K32" s="36">
        <v>0</v>
      </c>
      <c r="L32" s="36">
        <v>2.7054108216432837</v>
      </c>
      <c r="M32" s="79">
        <v>0</v>
      </c>
    </row>
    <row r="33" spans="1:13" ht="15" customHeight="1">
      <c r="A33" s="241"/>
      <c r="B33" s="240" t="s">
        <v>1203</v>
      </c>
      <c r="C33" s="1274">
        <v>2.24</v>
      </c>
      <c r="D33" s="445">
        <v>101.5</v>
      </c>
      <c r="E33" s="445">
        <v>100.6</v>
      </c>
      <c r="F33" s="356">
        <v>100.6</v>
      </c>
      <c r="G33" s="445">
        <v>101.4</v>
      </c>
      <c r="H33" s="356">
        <v>101.4</v>
      </c>
      <c r="I33" s="451">
        <v>101.4</v>
      </c>
      <c r="J33" s="473">
        <v>-0.8866995073891673</v>
      </c>
      <c r="K33" s="38">
        <v>0</v>
      </c>
      <c r="L33" s="38">
        <v>0.7952286282306318</v>
      </c>
      <c r="M33" s="81">
        <v>0</v>
      </c>
    </row>
    <row r="34" spans="1:13" ht="15" customHeight="1">
      <c r="A34" s="241"/>
      <c r="B34" s="240" t="s">
        <v>1204</v>
      </c>
      <c r="C34" s="1274">
        <v>5.66</v>
      </c>
      <c r="D34" s="445">
        <v>101.3</v>
      </c>
      <c r="E34" s="445">
        <v>99.5</v>
      </c>
      <c r="F34" s="356">
        <v>99.5</v>
      </c>
      <c r="G34" s="445">
        <v>102.9</v>
      </c>
      <c r="H34" s="356">
        <v>102.9</v>
      </c>
      <c r="I34" s="451">
        <v>102.9</v>
      </c>
      <c r="J34" s="473">
        <v>-1.7769002961500462</v>
      </c>
      <c r="K34" s="38">
        <v>0</v>
      </c>
      <c r="L34" s="38">
        <v>3.4170854271356745</v>
      </c>
      <c r="M34" s="81">
        <v>0</v>
      </c>
    </row>
    <row r="35" spans="1:13" ht="6" customHeight="1">
      <c r="A35" s="241"/>
      <c r="B35" s="101"/>
      <c r="C35" s="1274"/>
      <c r="D35" s="445"/>
      <c r="E35" s="445"/>
      <c r="F35" s="356"/>
      <c r="G35" s="445"/>
      <c r="H35" s="356"/>
      <c r="I35" s="451"/>
      <c r="J35" s="473"/>
      <c r="K35" s="38"/>
      <c r="L35" s="38"/>
      <c r="M35" s="81"/>
    </row>
    <row r="36" spans="1:13" ht="12.75">
      <c r="A36" s="245">
        <v>2</v>
      </c>
      <c r="B36" s="246" t="s">
        <v>1211</v>
      </c>
      <c r="C36" s="1276">
        <v>73.03</v>
      </c>
      <c r="D36" s="447">
        <v>124</v>
      </c>
      <c r="E36" s="447">
        <v>131.1</v>
      </c>
      <c r="F36" s="358">
        <v>137.9</v>
      </c>
      <c r="G36" s="443">
        <v>157.2</v>
      </c>
      <c r="H36" s="354">
        <v>161.2</v>
      </c>
      <c r="I36" s="453">
        <v>163.9</v>
      </c>
      <c r="J36" s="475">
        <v>11.209677419354833</v>
      </c>
      <c r="K36" s="40">
        <v>5.186880244088485</v>
      </c>
      <c r="L36" s="40">
        <v>18.854242204496003</v>
      </c>
      <c r="M36" s="83">
        <v>1.674937965260554</v>
      </c>
    </row>
    <row r="37" spans="1:13" ht="9.75" customHeight="1">
      <c r="A37" s="241"/>
      <c r="B37" s="101"/>
      <c r="C37" s="1274"/>
      <c r="D37" s="445"/>
      <c r="E37" s="445"/>
      <c r="F37" s="356"/>
      <c r="G37" s="445"/>
      <c r="H37" s="356"/>
      <c r="I37" s="451"/>
      <c r="J37" s="473"/>
      <c r="K37" s="38"/>
      <c r="L37" s="38"/>
      <c r="M37" s="81"/>
    </row>
    <row r="38" spans="1:13" ht="12.75">
      <c r="A38" s="239">
        <v>2.1</v>
      </c>
      <c r="B38" s="247" t="s">
        <v>1212</v>
      </c>
      <c r="C38" s="1272">
        <v>39.49</v>
      </c>
      <c r="D38" s="443">
        <v>122.5</v>
      </c>
      <c r="E38" s="443">
        <v>130.8</v>
      </c>
      <c r="F38" s="354">
        <v>143.6</v>
      </c>
      <c r="G38" s="443">
        <v>161.4</v>
      </c>
      <c r="H38" s="354">
        <v>168.7</v>
      </c>
      <c r="I38" s="449">
        <v>173.3</v>
      </c>
      <c r="J38" s="471">
        <v>17.224489795918345</v>
      </c>
      <c r="K38" s="36">
        <v>9.785932721712527</v>
      </c>
      <c r="L38" s="36">
        <v>20.682451253481915</v>
      </c>
      <c r="M38" s="79">
        <v>2.726733847065816</v>
      </c>
    </row>
    <row r="39" spans="1:13" ht="12.75">
      <c r="A39" s="241"/>
      <c r="B39" s="101" t="s">
        <v>1213</v>
      </c>
      <c r="C39" s="1274">
        <v>20.49</v>
      </c>
      <c r="D39" s="445">
        <v>121.2</v>
      </c>
      <c r="E39" s="445">
        <v>129.3</v>
      </c>
      <c r="F39" s="356">
        <v>141</v>
      </c>
      <c r="G39" s="445">
        <v>160.8</v>
      </c>
      <c r="H39" s="356">
        <v>168.5</v>
      </c>
      <c r="I39" s="451">
        <v>177.4</v>
      </c>
      <c r="J39" s="473">
        <v>16.336633663366328</v>
      </c>
      <c r="K39" s="38">
        <v>9.048723897911827</v>
      </c>
      <c r="L39" s="38">
        <v>25.81560283687945</v>
      </c>
      <c r="M39" s="81">
        <v>5.281899109792292</v>
      </c>
    </row>
    <row r="40" spans="1:13" ht="12.75">
      <c r="A40" s="241"/>
      <c r="B40" s="101" t="s">
        <v>1214</v>
      </c>
      <c r="C40" s="1274">
        <v>19</v>
      </c>
      <c r="D40" s="445">
        <v>123.8</v>
      </c>
      <c r="E40" s="445">
        <v>132.5</v>
      </c>
      <c r="F40" s="356">
        <v>146.4</v>
      </c>
      <c r="G40" s="445">
        <v>162</v>
      </c>
      <c r="H40" s="356">
        <v>169</v>
      </c>
      <c r="I40" s="451">
        <v>169</v>
      </c>
      <c r="J40" s="473">
        <v>18.255250403877227</v>
      </c>
      <c r="K40" s="38">
        <v>10.49056603773586</v>
      </c>
      <c r="L40" s="38">
        <v>15.43715846994536</v>
      </c>
      <c r="M40" s="81">
        <v>0</v>
      </c>
    </row>
    <row r="41" spans="1:13" ht="12.75">
      <c r="A41" s="239">
        <v>2.2</v>
      </c>
      <c r="B41" s="247" t="s">
        <v>1215</v>
      </c>
      <c r="C41" s="1272">
        <v>25.25</v>
      </c>
      <c r="D41" s="443">
        <v>129.2</v>
      </c>
      <c r="E41" s="443">
        <v>133.4</v>
      </c>
      <c r="F41" s="354">
        <v>133.5</v>
      </c>
      <c r="G41" s="443">
        <v>153.6</v>
      </c>
      <c r="H41" s="354">
        <v>153.9</v>
      </c>
      <c r="I41" s="449">
        <v>153.9</v>
      </c>
      <c r="J41" s="471">
        <v>3.3281733746130158</v>
      </c>
      <c r="K41" s="36">
        <v>0.07496251874061954</v>
      </c>
      <c r="L41" s="36">
        <v>15.280898876404493</v>
      </c>
      <c r="M41" s="79">
        <v>0</v>
      </c>
    </row>
    <row r="42" spans="1:13" ht="12.75">
      <c r="A42" s="241"/>
      <c r="B42" s="101" t="s">
        <v>1216</v>
      </c>
      <c r="C42" s="1274">
        <v>6.31</v>
      </c>
      <c r="D42" s="445">
        <v>122</v>
      </c>
      <c r="E42" s="445">
        <v>123.8</v>
      </c>
      <c r="F42" s="356">
        <v>123.8</v>
      </c>
      <c r="G42" s="445">
        <v>140.5</v>
      </c>
      <c r="H42" s="356">
        <v>140</v>
      </c>
      <c r="I42" s="451">
        <v>140</v>
      </c>
      <c r="J42" s="473">
        <v>1.4754098360655803</v>
      </c>
      <c r="K42" s="38">
        <v>0</v>
      </c>
      <c r="L42" s="38">
        <v>13.08562197092084</v>
      </c>
      <c r="M42" s="81">
        <v>0</v>
      </c>
    </row>
    <row r="43" spans="1:13" ht="12.75">
      <c r="A43" s="241"/>
      <c r="B43" s="101" t="s">
        <v>1217</v>
      </c>
      <c r="C43" s="1274">
        <v>6.31</v>
      </c>
      <c r="D43" s="445">
        <v>126.8</v>
      </c>
      <c r="E43" s="445">
        <v>131</v>
      </c>
      <c r="F43" s="356">
        <v>131</v>
      </c>
      <c r="G43" s="445">
        <v>151</v>
      </c>
      <c r="H43" s="356">
        <v>150.5</v>
      </c>
      <c r="I43" s="451">
        <v>150.5</v>
      </c>
      <c r="J43" s="473">
        <v>3.3123028391167253</v>
      </c>
      <c r="K43" s="38">
        <v>0</v>
      </c>
      <c r="L43" s="38">
        <v>14.885496183206115</v>
      </c>
      <c r="M43" s="81">
        <v>0</v>
      </c>
    </row>
    <row r="44" spans="1:13" ht="12.75">
      <c r="A44" s="241"/>
      <c r="B44" s="101" t="s">
        <v>1218</v>
      </c>
      <c r="C44" s="1274">
        <v>6.31</v>
      </c>
      <c r="D44" s="445">
        <v>129.2</v>
      </c>
      <c r="E44" s="445">
        <v>135.4</v>
      </c>
      <c r="F44" s="356">
        <v>135.4</v>
      </c>
      <c r="G44" s="445">
        <v>156.6</v>
      </c>
      <c r="H44" s="356">
        <v>157.1</v>
      </c>
      <c r="I44" s="451">
        <v>157.1</v>
      </c>
      <c r="J44" s="473">
        <v>4.798761609907132</v>
      </c>
      <c r="K44" s="38">
        <v>0</v>
      </c>
      <c r="L44" s="38">
        <v>16.026587887740035</v>
      </c>
      <c r="M44" s="81">
        <v>0</v>
      </c>
    </row>
    <row r="45" spans="1:13" ht="12.75">
      <c r="A45" s="241"/>
      <c r="B45" s="101" t="s">
        <v>1219</v>
      </c>
      <c r="C45" s="1274">
        <v>6.32</v>
      </c>
      <c r="D45" s="445">
        <v>139</v>
      </c>
      <c r="E45" s="445">
        <v>143.5</v>
      </c>
      <c r="F45" s="356">
        <v>143.7</v>
      </c>
      <c r="G45" s="445">
        <v>166</v>
      </c>
      <c r="H45" s="356">
        <v>168.1</v>
      </c>
      <c r="I45" s="451">
        <v>168.1</v>
      </c>
      <c r="J45" s="473">
        <v>3.3812949640287684</v>
      </c>
      <c r="K45" s="38">
        <v>0.13937282229963444</v>
      </c>
      <c r="L45" s="38">
        <v>16.97981906750175</v>
      </c>
      <c r="M45" s="81">
        <v>0</v>
      </c>
    </row>
    <row r="46" spans="1:13" ht="12.75">
      <c r="A46" s="239">
        <v>2.3</v>
      </c>
      <c r="B46" s="247" t="s">
        <v>1220</v>
      </c>
      <c r="C46" s="1272">
        <v>8.29</v>
      </c>
      <c r="D46" s="443">
        <v>115.6</v>
      </c>
      <c r="E46" s="443">
        <v>125.6</v>
      </c>
      <c r="F46" s="354">
        <v>124.6</v>
      </c>
      <c r="G46" s="443">
        <v>147.9</v>
      </c>
      <c r="H46" s="354">
        <v>148</v>
      </c>
      <c r="I46" s="449">
        <v>149.7</v>
      </c>
      <c r="J46" s="471">
        <v>7.785467128027676</v>
      </c>
      <c r="K46" s="36">
        <v>-0.7961783439490517</v>
      </c>
      <c r="L46" s="36">
        <v>20.144462279293734</v>
      </c>
      <c r="M46" s="79">
        <v>1.1486486486486314</v>
      </c>
    </row>
    <row r="47" spans="1:13" ht="12.75">
      <c r="A47" s="241"/>
      <c r="B47" s="247" t="s">
        <v>1221</v>
      </c>
      <c r="C47" s="1272">
        <v>2.76</v>
      </c>
      <c r="D47" s="443">
        <v>115.6</v>
      </c>
      <c r="E47" s="443">
        <v>123.2</v>
      </c>
      <c r="F47" s="354">
        <v>119.8</v>
      </c>
      <c r="G47" s="443">
        <v>142.4</v>
      </c>
      <c r="H47" s="354">
        <v>142.7</v>
      </c>
      <c r="I47" s="449">
        <v>144.7</v>
      </c>
      <c r="J47" s="471">
        <v>3.633217993079583</v>
      </c>
      <c r="K47" s="36">
        <v>-2.759740259740255</v>
      </c>
      <c r="L47" s="36">
        <v>20.7846410684474</v>
      </c>
      <c r="M47" s="79">
        <v>1.4015416958654612</v>
      </c>
    </row>
    <row r="48" spans="1:13" ht="12.75">
      <c r="A48" s="241"/>
      <c r="B48" s="101" t="s">
        <v>1217</v>
      </c>
      <c r="C48" s="1274">
        <v>1.38</v>
      </c>
      <c r="D48" s="445">
        <v>114.2</v>
      </c>
      <c r="E48" s="445">
        <v>122.8</v>
      </c>
      <c r="F48" s="356">
        <v>119</v>
      </c>
      <c r="G48" s="445">
        <v>139.3</v>
      </c>
      <c r="H48" s="356">
        <v>139.5</v>
      </c>
      <c r="I48" s="451">
        <v>143.5</v>
      </c>
      <c r="J48" s="473">
        <v>4.203152364273194</v>
      </c>
      <c r="K48" s="38">
        <v>-3.09446254071662</v>
      </c>
      <c r="L48" s="38">
        <v>20.588235294117638</v>
      </c>
      <c r="M48" s="81">
        <v>2.867383512544805</v>
      </c>
    </row>
    <row r="49" spans="1:13" ht="12.75">
      <c r="A49" s="241"/>
      <c r="B49" s="101" t="s">
        <v>1219</v>
      </c>
      <c r="C49" s="1274">
        <v>1.38</v>
      </c>
      <c r="D49" s="445">
        <v>116.9</v>
      </c>
      <c r="E49" s="445">
        <v>123.6</v>
      </c>
      <c r="F49" s="356">
        <v>120.5</v>
      </c>
      <c r="G49" s="445">
        <v>145.6</v>
      </c>
      <c r="H49" s="356">
        <v>145.9</v>
      </c>
      <c r="I49" s="451">
        <v>145.9</v>
      </c>
      <c r="J49" s="473">
        <v>3.079555175363552</v>
      </c>
      <c r="K49" s="38">
        <v>-2.5080906148867257</v>
      </c>
      <c r="L49" s="38">
        <v>21.07883817427387</v>
      </c>
      <c r="M49" s="81">
        <v>0</v>
      </c>
    </row>
    <row r="50" spans="1:13" ht="12.75">
      <c r="A50" s="241"/>
      <c r="B50" s="247" t="s">
        <v>1222</v>
      </c>
      <c r="C50" s="1272">
        <v>2.76</v>
      </c>
      <c r="D50" s="443">
        <v>112.7</v>
      </c>
      <c r="E50" s="443">
        <v>118</v>
      </c>
      <c r="F50" s="354">
        <v>118</v>
      </c>
      <c r="G50" s="443">
        <v>138.3</v>
      </c>
      <c r="H50" s="354">
        <v>138.3</v>
      </c>
      <c r="I50" s="449">
        <v>139.2</v>
      </c>
      <c r="J50" s="471">
        <v>4.702750665483578</v>
      </c>
      <c r="K50" s="36">
        <v>0</v>
      </c>
      <c r="L50" s="36">
        <v>17.96610169491524</v>
      </c>
      <c r="M50" s="79">
        <v>0.6507592190889255</v>
      </c>
    </row>
    <row r="51" spans="1:13" ht="12.75">
      <c r="A51" s="241"/>
      <c r="B51" s="101" t="s">
        <v>1217</v>
      </c>
      <c r="C51" s="1274">
        <v>1.38</v>
      </c>
      <c r="D51" s="445">
        <v>112.2</v>
      </c>
      <c r="E51" s="445">
        <v>118.2</v>
      </c>
      <c r="F51" s="356">
        <v>118.2</v>
      </c>
      <c r="G51" s="445">
        <v>133.7</v>
      </c>
      <c r="H51" s="356">
        <v>133.7</v>
      </c>
      <c r="I51" s="451">
        <v>134.8</v>
      </c>
      <c r="J51" s="473">
        <v>5.347593582887697</v>
      </c>
      <c r="K51" s="38">
        <v>0</v>
      </c>
      <c r="L51" s="38">
        <v>14.04399323181049</v>
      </c>
      <c r="M51" s="81">
        <v>0.8227374719521379</v>
      </c>
    </row>
    <row r="52" spans="1:13" ht="12.75">
      <c r="A52" s="241"/>
      <c r="B52" s="101" t="s">
        <v>1219</v>
      </c>
      <c r="C52" s="1274">
        <v>1.38</v>
      </c>
      <c r="D52" s="445">
        <v>113.2</v>
      </c>
      <c r="E52" s="445">
        <v>117.8</v>
      </c>
      <c r="F52" s="356">
        <v>117.8</v>
      </c>
      <c r="G52" s="445">
        <v>142.9</v>
      </c>
      <c r="H52" s="356">
        <v>142.9</v>
      </c>
      <c r="I52" s="451">
        <v>143.7</v>
      </c>
      <c r="J52" s="473">
        <v>4.063604240282672</v>
      </c>
      <c r="K52" s="38">
        <v>0</v>
      </c>
      <c r="L52" s="38">
        <v>21.986417657045834</v>
      </c>
      <c r="M52" s="81">
        <v>0.5598320503848839</v>
      </c>
    </row>
    <row r="53" spans="1:13" ht="12.75">
      <c r="A53" s="241"/>
      <c r="B53" s="247" t="s">
        <v>1223</v>
      </c>
      <c r="C53" s="1272">
        <v>2.77</v>
      </c>
      <c r="D53" s="443">
        <v>118.4</v>
      </c>
      <c r="E53" s="443">
        <v>135.6</v>
      </c>
      <c r="F53" s="354">
        <v>136</v>
      </c>
      <c r="G53" s="443">
        <v>163</v>
      </c>
      <c r="H53" s="354">
        <v>163</v>
      </c>
      <c r="I53" s="449">
        <v>165</v>
      </c>
      <c r="J53" s="471">
        <v>14.86486486486487</v>
      </c>
      <c r="K53" s="36">
        <v>0.29498525073748283</v>
      </c>
      <c r="L53" s="36">
        <v>21.323529411764696</v>
      </c>
      <c r="M53" s="79">
        <v>1.2269938650306642</v>
      </c>
    </row>
    <row r="54" spans="1:13" ht="12.75">
      <c r="A54" s="241"/>
      <c r="B54" s="101" t="s">
        <v>1213</v>
      </c>
      <c r="C54" s="1274">
        <v>1.38</v>
      </c>
      <c r="D54" s="445">
        <v>117.6</v>
      </c>
      <c r="E54" s="445">
        <v>134.7</v>
      </c>
      <c r="F54" s="356">
        <v>135</v>
      </c>
      <c r="G54" s="445">
        <v>160.4</v>
      </c>
      <c r="H54" s="356">
        <v>160.4</v>
      </c>
      <c r="I54" s="451">
        <v>162.7</v>
      </c>
      <c r="J54" s="473">
        <v>14.795918367346957</v>
      </c>
      <c r="K54" s="38">
        <v>0.22271714922051444</v>
      </c>
      <c r="L54" s="38">
        <v>20.51851851851852</v>
      </c>
      <c r="M54" s="81">
        <v>1.4339152119700742</v>
      </c>
    </row>
    <row r="55" spans="1:13" ht="13.5" thickBot="1">
      <c r="A55" s="248"/>
      <c r="B55" s="103" t="s">
        <v>1214</v>
      </c>
      <c r="C55" s="1277">
        <v>1.39</v>
      </c>
      <c r="D55" s="448">
        <v>119.2</v>
      </c>
      <c r="E55" s="448">
        <v>136.6</v>
      </c>
      <c r="F55" s="359">
        <v>136.9</v>
      </c>
      <c r="G55" s="448">
        <v>165.7</v>
      </c>
      <c r="H55" s="359">
        <v>165.7</v>
      </c>
      <c r="I55" s="454">
        <v>167.3</v>
      </c>
      <c r="J55" s="476">
        <v>14.848993288590592</v>
      </c>
      <c r="K55" s="84">
        <v>0.219619326500748</v>
      </c>
      <c r="L55" s="84">
        <v>22.20598977355735</v>
      </c>
      <c r="M55" s="85">
        <v>0.9656004828002551</v>
      </c>
    </row>
    <row r="56" spans="2:3" ht="12.75">
      <c r="B56" s="299" t="s">
        <v>1224</v>
      </c>
      <c r="C56" s="20"/>
    </row>
    <row r="57" ht="12.75">
      <c r="M57" s="466"/>
    </row>
  </sheetData>
  <sheetProtection/>
  <mergeCells count="14">
    <mergeCell ref="J7:J8"/>
    <mergeCell ref="K7:K8"/>
    <mergeCell ref="L7:L8"/>
    <mergeCell ref="M7:M8"/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6" ht="12.75">
      <c r="A1" s="1807" t="s">
        <v>1344</v>
      </c>
      <c r="B1" s="1807"/>
      <c r="C1" s="1807"/>
      <c r="D1" s="1807"/>
      <c r="E1" s="1807"/>
      <c r="F1" s="1807"/>
    </row>
    <row r="2" spans="1:8" ht="15.75">
      <c r="A2" s="1808" t="s">
        <v>659</v>
      </c>
      <c r="B2" s="1808"/>
      <c r="C2" s="1808"/>
      <c r="D2" s="1808"/>
      <c r="E2" s="1808"/>
      <c r="F2" s="1808"/>
      <c r="H2" s="466"/>
    </row>
    <row r="3" spans="1:6" ht="12.75">
      <c r="A3" s="1901" t="s">
        <v>41</v>
      </c>
      <c r="B3" s="1901"/>
      <c r="C3" s="1901"/>
      <c r="D3" s="1901"/>
      <c r="E3" s="1901"/>
      <c r="F3" s="1901"/>
    </row>
    <row r="4" spans="1:6" ht="13.5" thickBot="1">
      <c r="A4" s="18" t="s">
        <v>848</v>
      </c>
      <c r="C4" s="89"/>
      <c r="F4" s="1672" t="s">
        <v>957</v>
      </c>
    </row>
    <row r="5" spans="1:6" ht="12.75">
      <c r="A5" s="1904"/>
      <c r="B5" s="1902" t="s">
        <v>850</v>
      </c>
      <c r="C5" s="1902" t="s">
        <v>889</v>
      </c>
      <c r="D5" s="1902" t="s">
        <v>345</v>
      </c>
      <c r="E5" s="1906" t="s">
        <v>1301</v>
      </c>
      <c r="F5" s="1907"/>
    </row>
    <row r="6" spans="1:6" ht="12.75">
      <c r="A6" s="1905"/>
      <c r="B6" s="1903"/>
      <c r="C6" s="1903"/>
      <c r="D6" s="1903"/>
      <c r="E6" s="297" t="s">
        <v>1379</v>
      </c>
      <c r="F6" s="298" t="s">
        <v>1389</v>
      </c>
    </row>
    <row r="7" spans="1:6" ht="12.75">
      <c r="A7" s="117"/>
      <c r="B7" s="87"/>
      <c r="C7" s="87"/>
      <c r="D7" s="87"/>
      <c r="E7" s="90"/>
      <c r="F7" s="116"/>
    </row>
    <row r="8" spans="1:7" ht="15.75">
      <c r="A8" s="1040" t="s">
        <v>1792</v>
      </c>
      <c r="B8" s="483">
        <v>59383.1</v>
      </c>
      <c r="C8" s="483">
        <v>59266.5</v>
      </c>
      <c r="D8" s="483">
        <v>67247.1</v>
      </c>
      <c r="E8" s="461">
        <v>-0.19635216079994677</v>
      </c>
      <c r="F8" s="506">
        <v>13.46561716990206</v>
      </c>
      <c r="G8" s="484"/>
    </row>
    <row r="9" spans="1:7" ht="12.75">
      <c r="A9" s="118"/>
      <c r="B9" s="485"/>
      <c r="C9" s="485"/>
      <c r="D9" s="485"/>
      <c r="E9" s="461"/>
      <c r="F9" s="506"/>
      <c r="G9" s="484"/>
    </row>
    <row r="10" spans="1:7" ht="12.75">
      <c r="A10" s="118" t="s">
        <v>1335</v>
      </c>
      <c r="B10" s="485">
        <v>41728.8</v>
      </c>
      <c r="C10" s="485">
        <v>38555.7</v>
      </c>
      <c r="D10" s="485">
        <v>40964.1</v>
      </c>
      <c r="E10" s="460">
        <v>-7.604100764939332</v>
      </c>
      <c r="F10" s="507">
        <v>6.246547203137283</v>
      </c>
      <c r="G10" s="484"/>
    </row>
    <row r="11" spans="1:7" ht="12.75">
      <c r="A11" s="119" t="s">
        <v>1336</v>
      </c>
      <c r="B11" s="486">
        <v>17654.3</v>
      </c>
      <c r="C11" s="486">
        <v>20710.8</v>
      </c>
      <c r="D11" s="486">
        <v>26283</v>
      </c>
      <c r="E11" s="462">
        <v>17.313062540004424</v>
      </c>
      <c r="F11" s="508">
        <v>26.904803291036572</v>
      </c>
      <c r="G11" s="484"/>
    </row>
    <row r="12" spans="1:7" ht="12.75">
      <c r="A12" s="120"/>
      <c r="B12" s="485"/>
      <c r="C12" s="485"/>
      <c r="D12" s="485"/>
      <c r="E12" s="461"/>
      <c r="F12" s="506"/>
      <c r="G12" s="484"/>
    </row>
    <row r="13" spans="1:7" ht="15.75">
      <c r="A13" s="1040" t="s">
        <v>1793</v>
      </c>
      <c r="B13" s="483">
        <v>194694.6</v>
      </c>
      <c r="C13" s="483">
        <v>221937.7</v>
      </c>
      <c r="D13" s="483">
        <v>284571</v>
      </c>
      <c r="E13" s="461">
        <v>13.99273528901162</v>
      </c>
      <c r="F13" s="506">
        <v>28.221117908313886</v>
      </c>
      <c r="G13" s="484"/>
    </row>
    <row r="14" spans="1:7" ht="12.75">
      <c r="A14" s="118"/>
      <c r="B14" s="485"/>
      <c r="C14" s="485"/>
      <c r="D14" s="485"/>
      <c r="E14" s="461"/>
      <c r="F14" s="506"/>
      <c r="G14" s="484"/>
    </row>
    <row r="15" spans="1:7" ht="12.75">
      <c r="A15" s="118" t="s">
        <v>1337</v>
      </c>
      <c r="B15" s="485">
        <v>115872.3</v>
      </c>
      <c r="C15" s="485">
        <v>142376.5</v>
      </c>
      <c r="D15" s="485">
        <v>163892.4</v>
      </c>
      <c r="E15" s="460">
        <v>22.873628986392774</v>
      </c>
      <c r="F15" s="507">
        <v>15.111974237321462</v>
      </c>
      <c r="G15" s="484"/>
    </row>
    <row r="16" spans="1:7" ht="12.75">
      <c r="A16" s="119" t="s">
        <v>1338</v>
      </c>
      <c r="B16" s="486">
        <v>78822.3</v>
      </c>
      <c r="C16" s="486">
        <v>79561.2</v>
      </c>
      <c r="D16" s="486">
        <v>120678.6</v>
      </c>
      <c r="E16" s="462">
        <v>0.9374250687939707</v>
      </c>
      <c r="F16" s="508">
        <v>51.680215984675954</v>
      </c>
      <c r="G16" s="484"/>
    </row>
    <row r="17" spans="1:7" ht="12.75">
      <c r="A17" s="120"/>
      <c r="B17" s="485"/>
      <c r="C17" s="485"/>
      <c r="D17" s="485"/>
      <c r="E17" s="461"/>
      <c r="F17" s="506"/>
      <c r="G17" s="484"/>
    </row>
    <row r="18" spans="1:7" ht="15.75">
      <c r="A18" s="1040" t="s">
        <v>1794</v>
      </c>
      <c r="B18" s="483">
        <v>-135311.5</v>
      </c>
      <c r="C18" s="483">
        <v>-162671.2</v>
      </c>
      <c r="D18" s="483">
        <v>-217323.9</v>
      </c>
      <c r="E18" s="461">
        <v>20.219789153176194</v>
      </c>
      <c r="F18" s="506">
        <v>33.59703500066391</v>
      </c>
      <c r="G18" s="484"/>
    </row>
    <row r="19" spans="1:7" ht="12.75">
      <c r="A19" s="118"/>
      <c r="B19" s="485"/>
      <c r="C19" s="485"/>
      <c r="D19" s="485"/>
      <c r="E19" s="461"/>
      <c r="F19" s="506"/>
      <c r="G19" s="484"/>
    </row>
    <row r="20" spans="1:7" ht="12.75">
      <c r="A20" s="118" t="s">
        <v>1339</v>
      </c>
      <c r="B20" s="485">
        <v>-74143.5</v>
      </c>
      <c r="C20" s="485">
        <v>-103820.8</v>
      </c>
      <c r="D20" s="485">
        <v>-122928.3</v>
      </c>
      <c r="E20" s="460">
        <v>40.02683984435589</v>
      </c>
      <c r="F20" s="507">
        <v>18.404308192577986</v>
      </c>
      <c r="G20" s="484"/>
    </row>
    <row r="21" spans="1:7" ht="12.75">
      <c r="A21" s="119" t="s">
        <v>1340</v>
      </c>
      <c r="B21" s="486">
        <v>-61168</v>
      </c>
      <c r="C21" s="486">
        <v>-58850.4</v>
      </c>
      <c r="D21" s="486">
        <v>-94395.6</v>
      </c>
      <c r="E21" s="462">
        <v>-3.788909233586196</v>
      </c>
      <c r="F21" s="508">
        <v>60.39924962277232</v>
      </c>
      <c r="G21" s="484"/>
    </row>
    <row r="22" spans="1:7" ht="12.75">
      <c r="A22" s="120"/>
      <c r="B22" s="485"/>
      <c r="C22" s="485"/>
      <c r="D22" s="485"/>
      <c r="E22" s="461"/>
      <c r="F22" s="506"/>
      <c r="G22" s="484"/>
    </row>
    <row r="23" spans="1:7" ht="15.75">
      <c r="A23" s="1040" t="s">
        <v>1795</v>
      </c>
      <c r="B23" s="483">
        <v>254077.7</v>
      </c>
      <c r="C23" s="483">
        <v>281204.2</v>
      </c>
      <c r="D23" s="483">
        <v>351818.1</v>
      </c>
      <c r="E23" s="461">
        <v>10.67645842197092</v>
      </c>
      <c r="F23" s="506">
        <v>25.111253672598053</v>
      </c>
      <c r="G23" s="484"/>
    </row>
    <row r="24" spans="1:7" ht="12.75">
      <c r="A24" s="118"/>
      <c r="B24" s="485"/>
      <c r="C24" s="485"/>
      <c r="D24" s="485"/>
      <c r="E24" s="461"/>
      <c r="F24" s="506"/>
      <c r="G24" s="484"/>
    </row>
    <row r="25" spans="1:7" ht="12.75">
      <c r="A25" s="118" t="s">
        <v>1339</v>
      </c>
      <c r="B25" s="485">
        <v>157601.1</v>
      </c>
      <c r="C25" s="485">
        <v>180932.2</v>
      </c>
      <c r="D25" s="485">
        <v>204856.5</v>
      </c>
      <c r="E25" s="460">
        <v>14.80389413525667</v>
      </c>
      <c r="F25" s="507">
        <v>13.222798374197623</v>
      </c>
      <c r="G25" s="484"/>
    </row>
    <row r="26" spans="1:7" ht="13.5" thickBot="1">
      <c r="A26" s="121" t="s">
        <v>1340</v>
      </c>
      <c r="B26" s="488">
        <v>96476.6</v>
      </c>
      <c r="C26" s="488">
        <v>100272</v>
      </c>
      <c r="D26" s="488">
        <v>146961.6</v>
      </c>
      <c r="E26" s="509">
        <v>3.9340109415132645</v>
      </c>
      <c r="F26" s="510">
        <v>46.562948779320266</v>
      </c>
      <c r="G26" s="484"/>
    </row>
    <row r="27" spans="2:7" ht="12.75">
      <c r="B27" s="91"/>
      <c r="C27" s="91"/>
      <c r="D27" s="91"/>
      <c r="E27" s="484"/>
      <c r="F27" s="484"/>
      <c r="G27" s="484"/>
    </row>
    <row r="28" spans="2:7" ht="13.5" thickBot="1">
      <c r="B28" s="484"/>
      <c r="C28" s="91"/>
      <c r="D28" s="91"/>
      <c r="E28" s="484"/>
      <c r="F28" s="484"/>
      <c r="G28" s="484"/>
    </row>
    <row r="29" spans="1:7" ht="12.75">
      <c r="A29" s="124" t="s">
        <v>1796</v>
      </c>
      <c r="B29" s="490">
        <v>30.500640490285807</v>
      </c>
      <c r="C29" s="491">
        <v>26.704115614426932</v>
      </c>
      <c r="D29" s="492">
        <v>23.631044625067208</v>
      </c>
      <c r="E29" s="484"/>
      <c r="F29" s="484"/>
      <c r="G29" s="484"/>
    </row>
    <row r="30" spans="1:7" ht="12.75">
      <c r="A30" s="125" t="s">
        <v>1341</v>
      </c>
      <c r="B30" s="493">
        <v>36.01274851711756</v>
      </c>
      <c r="C30" s="494">
        <v>27.080100999813872</v>
      </c>
      <c r="D30" s="495">
        <v>24.994508592222704</v>
      </c>
      <c r="E30" s="484"/>
      <c r="F30" s="484"/>
      <c r="G30" s="484"/>
    </row>
    <row r="31" spans="1:7" ht="12.75">
      <c r="A31" s="126" t="s">
        <v>1342</v>
      </c>
      <c r="B31" s="496">
        <v>22.39759560428965</v>
      </c>
      <c r="C31" s="486">
        <v>26.031281579463357</v>
      </c>
      <c r="D31" s="487">
        <v>21.77933784448941</v>
      </c>
      <c r="E31" s="484"/>
      <c r="F31" s="484"/>
      <c r="G31" s="484"/>
    </row>
    <row r="32" spans="1:7" ht="12.75">
      <c r="A32" s="127" t="s">
        <v>1797</v>
      </c>
      <c r="B32" s="497"/>
      <c r="C32" s="498"/>
      <c r="D32" s="499"/>
      <c r="E32" s="484"/>
      <c r="F32" s="484"/>
      <c r="G32" s="484"/>
    </row>
    <row r="33" spans="1:7" ht="12.75">
      <c r="A33" s="125" t="s">
        <v>1341</v>
      </c>
      <c r="B33" s="500">
        <v>70.2704978352427</v>
      </c>
      <c r="C33" s="494">
        <v>65.05479486725216</v>
      </c>
      <c r="D33" s="501">
        <v>60.91578670306972</v>
      </c>
      <c r="E33" s="484"/>
      <c r="F33" s="484"/>
      <c r="G33" s="484"/>
    </row>
    <row r="34" spans="1:7" ht="12.75">
      <c r="A34" s="126" t="s">
        <v>1342</v>
      </c>
      <c r="B34" s="502">
        <v>29.72950216475731</v>
      </c>
      <c r="C34" s="486">
        <v>34.945205132747844</v>
      </c>
      <c r="D34" s="503">
        <v>39.08421329693027</v>
      </c>
      <c r="E34" s="484"/>
      <c r="F34" s="484"/>
      <c r="G34" s="484"/>
    </row>
    <row r="35" spans="1:7" ht="12.75">
      <c r="A35" s="127" t="s">
        <v>1798</v>
      </c>
      <c r="B35" s="497"/>
      <c r="C35" s="498"/>
      <c r="D35" s="499"/>
      <c r="E35" s="484"/>
      <c r="F35" s="484"/>
      <c r="G35" s="484"/>
    </row>
    <row r="36" spans="1:7" ht="12.75">
      <c r="A36" s="125" t="s">
        <v>1341</v>
      </c>
      <c r="B36" s="500">
        <v>59.51490180004993</v>
      </c>
      <c r="C36" s="494">
        <v>64.15156145170468</v>
      </c>
      <c r="D36" s="501">
        <v>57.59279757951442</v>
      </c>
      <c r="E36" s="484"/>
      <c r="F36" s="484"/>
      <c r="G36" s="484"/>
    </row>
    <row r="37" spans="1:7" ht="12.75">
      <c r="A37" s="126" t="s">
        <v>1342</v>
      </c>
      <c r="B37" s="502">
        <v>40.48509819995007</v>
      </c>
      <c r="C37" s="486">
        <v>35.848438548295306</v>
      </c>
      <c r="D37" s="503">
        <v>42.407202420485575</v>
      </c>
      <c r="E37" s="484"/>
      <c r="F37" s="484"/>
      <c r="G37" s="484"/>
    </row>
    <row r="38" spans="1:7" ht="12.75">
      <c r="A38" s="127" t="s">
        <v>1758</v>
      </c>
      <c r="B38" s="497"/>
      <c r="C38" s="498"/>
      <c r="D38" s="499"/>
      <c r="E38" s="484"/>
      <c r="F38" s="484"/>
      <c r="G38" s="484"/>
    </row>
    <row r="39" spans="1:7" ht="12.75">
      <c r="A39" s="125" t="s">
        <v>1341</v>
      </c>
      <c r="B39" s="500">
        <v>54.79467746643854</v>
      </c>
      <c r="C39" s="494">
        <v>63.82248363570196</v>
      </c>
      <c r="D39" s="501">
        <v>56.56455640635936</v>
      </c>
      <c r="E39" s="484"/>
      <c r="F39" s="484"/>
      <c r="G39" s="484"/>
    </row>
    <row r="40" spans="1:7" ht="12.75">
      <c r="A40" s="126" t="s">
        <v>1342</v>
      </c>
      <c r="B40" s="502">
        <v>45.20532253356145</v>
      </c>
      <c r="C40" s="486">
        <v>36.17751636429804</v>
      </c>
      <c r="D40" s="503">
        <v>43.43544359364065</v>
      </c>
      <c r="E40" s="484"/>
      <c r="F40" s="484"/>
      <c r="G40" s="484"/>
    </row>
    <row r="41" spans="1:7" ht="12.75">
      <c r="A41" s="127" t="s">
        <v>1759</v>
      </c>
      <c r="B41" s="497"/>
      <c r="C41" s="498"/>
      <c r="D41" s="499"/>
      <c r="E41" s="484"/>
      <c r="F41" s="484"/>
      <c r="G41" s="484"/>
    </row>
    <row r="42" spans="1:7" ht="12.75">
      <c r="A42" s="125" t="s">
        <v>1341</v>
      </c>
      <c r="B42" s="500">
        <v>62.028702243447576</v>
      </c>
      <c r="C42" s="494">
        <v>64.34192661418287</v>
      </c>
      <c r="D42" s="501">
        <v>58.22795927782</v>
      </c>
      <c r="E42" s="484"/>
      <c r="F42" s="484"/>
      <c r="G42" s="484"/>
    </row>
    <row r="43" spans="1:7" ht="12.75">
      <c r="A43" s="128" t="s">
        <v>1342</v>
      </c>
      <c r="B43" s="502">
        <v>37.971297756552424</v>
      </c>
      <c r="C43" s="486">
        <v>35.65807338581713</v>
      </c>
      <c r="D43" s="503">
        <v>41.772040722180016</v>
      </c>
      <c r="E43" s="484"/>
      <c r="F43" s="484"/>
      <c r="G43" s="484"/>
    </row>
    <row r="44" spans="1:7" ht="12.75">
      <c r="A44" s="129" t="s">
        <v>1799</v>
      </c>
      <c r="B44" s="497"/>
      <c r="C44" s="498"/>
      <c r="D44" s="499"/>
      <c r="E44" s="484"/>
      <c r="F44" s="484"/>
      <c r="G44" s="484"/>
    </row>
    <row r="45" spans="1:7" ht="12.75">
      <c r="A45" s="128" t="s">
        <v>1800</v>
      </c>
      <c r="B45" s="504">
        <v>23.3720235975058</v>
      </c>
      <c r="C45" s="494">
        <v>21.075965437216084</v>
      </c>
      <c r="D45" s="495">
        <v>19.11416723585285</v>
      </c>
      <c r="E45" s="484"/>
      <c r="F45" s="484"/>
      <c r="G45" s="484"/>
    </row>
    <row r="46" spans="1:7" ht="13.5" thickBot="1">
      <c r="A46" s="130" t="s">
        <v>1801</v>
      </c>
      <c r="B46" s="505">
        <v>76.6279764024942</v>
      </c>
      <c r="C46" s="488">
        <v>78.92403456278392</v>
      </c>
      <c r="D46" s="489">
        <v>80.88583276414715</v>
      </c>
      <c r="E46" s="484"/>
      <c r="F46" s="484"/>
      <c r="G46" s="484"/>
    </row>
    <row r="47" spans="1:7" ht="12.75">
      <c r="A47" s="18" t="s">
        <v>430</v>
      </c>
      <c r="B47" s="484"/>
      <c r="C47" s="484"/>
      <c r="D47" s="484"/>
      <c r="E47" s="484"/>
      <c r="F47" s="484"/>
      <c r="G47" s="484"/>
    </row>
    <row r="48" spans="1:7" ht="12.75">
      <c r="A48" s="18" t="s">
        <v>1343</v>
      </c>
      <c r="B48" s="484"/>
      <c r="C48" s="484"/>
      <c r="D48" s="484"/>
      <c r="E48" s="484"/>
      <c r="F48" s="484"/>
      <c r="G48" s="484"/>
    </row>
    <row r="49" spans="1:7" ht="12.75">
      <c r="A49" s="18" t="s">
        <v>1187</v>
      </c>
      <c r="B49" s="484"/>
      <c r="C49" s="484"/>
      <c r="D49" s="1737"/>
      <c r="E49" s="484"/>
      <c r="F49" s="484"/>
      <c r="G49" s="484"/>
    </row>
  </sheetData>
  <sheetProtection/>
  <mergeCells count="8">
    <mergeCell ref="A1:F1"/>
    <mergeCell ref="A2:F2"/>
    <mergeCell ref="A3:F3"/>
    <mergeCell ref="D5:D6"/>
    <mergeCell ref="A5:A6"/>
    <mergeCell ref="B5:B6"/>
    <mergeCell ref="C5:C6"/>
    <mergeCell ref="E5:F5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R27" sqref="R27"/>
    </sheetView>
  </sheetViews>
  <sheetFormatPr defaultColWidth="9.140625" defaultRowHeight="12.75"/>
  <cols>
    <col min="2" max="2" width="16.57421875" style="0" customWidth="1"/>
  </cols>
  <sheetData>
    <row r="1" spans="1:7" s="72" customFormat="1" ht="12.75">
      <c r="A1" s="1807" t="s">
        <v>1345</v>
      </c>
      <c r="B1" s="1807"/>
      <c r="C1" s="1807"/>
      <c r="D1" s="1807"/>
      <c r="E1" s="1807"/>
      <c r="F1" s="1807"/>
      <c r="G1" s="1807"/>
    </row>
    <row r="2" spans="1:9" ht="15.75">
      <c r="A2" s="1908" t="s">
        <v>1802</v>
      </c>
      <c r="B2" s="1908"/>
      <c r="C2" s="1908"/>
      <c r="D2" s="1908"/>
      <c r="E2" s="1908"/>
      <c r="F2" s="1908"/>
      <c r="G2" s="1908"/>
      <c r="I2" s="985"/>
    </row>
    <row r="3" spans="1:7" ht="3" customHeight="1">
      <c r="A3" s="173"/>
      <c r="B3" s="173"/>
      <c r="C3" s="173"/>
      <c r="D3" s="173"/>
      <c r="E3" s="878"/>
      <c r="F3" s="173"/>
      <c r="G3" s="173"/>
    </row>
    <row r="4" spans="1:7" ht="13.5" thickBot="1">
      <c r="A4" s="1909" t="s">
        <v>957</v>
      </c>
      <c r="B4" s="1909"/>
      <c r="C4" s="1909"/>
      <c r="D4" s="1909"/>
      <c r="E4" s="1909"/>
      <c r="F4" s="1909"/>
      <c r="G4" s="1909"/>
    </row>
    <row r="5" spans="1:7" ht="12.75">
      <c r="A5" s="879"/>
      <c r="B5" s="880"/>
      <c r="C5" s="1910" t="s">
        <v>41</v>
      </c>
      <c r="D5" s="1911"/>
      <c r="E5" s="1912"/>
      <c r="F5" s="1913" t="s">
        <v>886</v>
      </c>
      <c r="G5" s="1914"/>
    </row>
    <row r="6" spans="1:7" ht="12.75">
      <c r="A6" s="881"/>
      <c r="B6" s="882"/>
      <c r="C6" s="883" t="s">
        <v>850</v>
      </c>
      <c r="D6" s="257" t="s">
        <v>1379</v>
      </c>
      <c r="E6" s="885" t="s">
        <v>345</v>
      </c>
      <c r="F6" s="884" t="s">
        <v>1379</v>
      </c>
      <c r="G6" s="361" t="s">
        <v>345</v>
      </c>
    </row>
    <row r="7" spans="1:7" ht="15" customHeight="1">
      <c r="A7" s="886"/>
      <c r="B7" s="887" t="s">
        <v>351</v>
      </c>
      <c r="C7" s="888">
        <v>34294.57</v>
      </c>
      <c r="D7" s="889">
        <v>32759.184999999998</v>
      </c>
      <c r="E7" s="890">
        <v>30002.916999999998</v>
      </c>
      <c r="F7" s="891">
        <v>-4.477049865328539</v>
      </c>
      <c r="G7" s="892">
        <v>-8.413725799344519</v>
      </c>
    </row>
    <row r="8" spans="1:7" ht="15" customHeight="1">
      <c r="A8" s="893">
        <v>1</v>
      </c>
      <c r="B8" s="894" t="s">
        <v>352</v>
      </c>
      <c r="C8" s="895">
        <v>831.47</v>
      </c>
      <c r="D8" s="896">
        <v>894.485</v>
      </c>
      <c r="E8" s="467">
        <v>482.9170000000001</v>
      </c>
      <c r="F8" s="897">
        <v>7.578746076226437</v>
      </c>
      <c r="G8" s="898">
        <v>-46.01172741857046</v>
      </c>
    </row>
    <row r="9" spans="1:7" ht="15" customHeight="1">
      <c r="A9" s="893">
        <v>2</v>
      </c>
      <c r="B9" s="894" t="s">
        <v>353</v>
      </c>
      <c r="C9" s="895">
        <v>7.5</v>
      </c>
      <c r="D9" s="896">
        <v>0.6</v>
      </c>
      <c r="E9" s="467">
        <v>22.7</v>
      </c>
      <c r="F9" s="897">
        <v>-92</v>
      </c>
      <c r="G9" s="898" t="s">
        <v>31</v>
      </c>
    </row>
    <row r="10" spans="1:7" ht="15" customHeight="1">
      <c r="A10" s="893">
        <v>3</v>
      </c>
      <c r="B10" s="894" t="s">
        <v>354</v>
      </c>
      <c r="C10" s="895">
        <v>0.7</v>
      </c>
      <c r="D10" s="896">
        <v>0.5</v>
      </c>
      <c r="E10" s="467">
        <v>151.2</v>
      </c>
      <c r="F10" s="897">
        <v>-28.57142857142857</v>
      </c>
      <c r="G10" s="898" t="s">
        <v>31</v>
      </c>
    </row>
    <row r="11" spans="1:7" ht="15" customHeight="1">
      <c r="A11" s="893">
        <v>4</v>
      </c>
      <c r="B11" s="894" t="s">
        <v>355</v>
      </c>
      <c r="C11" s="895">
        <v>121.3</v>
      </c>
      <c r="D11" s="896">
        <v>264.5</v>
      </c>
      <c r="E11" s="467">
        <v>152.2</v>
      </c>
      <c r="F11" s="897">
        <v>118.05441055234957</v>
      </c>
      <c r="G11" s="898">
        <v>-42.45746691871456</v>
      </c>
    </row>
    <row r="12" spans="1:7" ht="15" customHeight="1">
      <c r="A12" s="893">
        <v>5</v>
      </c>
      <c r="B12" s="894" t="s">
        <v>356</v>
      </c>
      <c r="C12" s="895">
        <v>43.9</v>
      </c>
      <c r="D12" s="896">
        <v>56.8</v>
      </c>
      <c r="E12" s="467">
        <v>35.8</v>
      </c>
      <c r="F12" s="897">
        <v>29.384965831435096</v>
      </c>
      <c r="G12" s="898">
        <v>-36.9718309859155</v>
      </c>
    </row>
    <row r="13" spans="1:7" ht="15" customHeight="1">
      <c r="A13" s="893">
        <v>6</v>
      </c>
      <c r="B13" s="894" t="s">
        <v>357</v>
      </c>
      <c r="C13" s="895">
        <v>848.1</v>
      </c>
      <c r="D13" s="896">
        <v>1034.8</v>
      </c>
      <c r="E13" s="467">
        <v>1216</v>
      </c>
      <c r="F13" s="897">
        <v>22.013913453602157</v>
      </c>
      <c r="G13" s="898">
        <v>17.510630073444162</v>
      </c>
    </row>
    <row r="14" spans="1:7" ht="15" customHeight="1">
      <c r="A14" s="893">
        <v>7</v>
      </c>
      <c r="B14" s="894" t="s">
        <v>358</v>
      </c>
      <c r="C14" s="895">
        <v>542.8</v>
      </c>
      <c r="D14" s="896">
        <v>543.7</v>
      </c>
      <c r="E14" s="467">
        <v>1217.1</v>
      </c>
      <c r="F14" s="897">
        <v>0.1658069270449687</v>
      </c>
      <c r="G14" s="898">
        <v>123.85506713260986</v>
      </c>
    </row>
    <row r="15" spans="1:7" ht="15" customHeight="1">
      <c r="A15" s="893">
        <v>8</v>
      </c>
      <c r="B15" s="894" t="s">
        <v>359</v>
      </c>
      <c r="C15" s="895">
        <v>80.9</v>
      </c>
      <c r="D15" s="896">
        <v>176.9</v>
      </c>
      <c r="E15" s="467">
        <v>347.5</v>
      </c>
      <c r="F15" s="897">
        <v>118.66501854140915</v>
      </c>
      <c r="G15" s="898">
        <v>96.43866591294517</v>
      </c>
    </row>
    <row r="16" spans="1:7" ht="15" customHeight="1">
      <c r="A16" s="893">
        <v>9</v>
      </c>
      <c r="B16" s="894" t="s">
        <v>360</v>
      </c>
      <c r="C16" s="895">
        <v>950.2</v>
      </c>
      <c r="D16" s="896">
        <v>275.7</v>
      </c>
      <c r="E16" s="467">
        <v>166.9</v>
      </c>
      <c r="F16" s="897">
        <v>-70.985055777731</v>
      </c>
      <c r="G16" s="898">
        <v>-39.46318462096481</v>
      </c>
    </row>
    <row r="17" spans="1:7" ht="15" customHeight="1">
      <c r="A17" s="893">
        <v>10</v>
      </c>
      <c r="B17" s="894" t="s">
        <v>361</v>
      </c>
      <c r="C17" s="895">
        <v>16</v>
      </c>
      <c r="D17" s="896">
        <v>24.3</v>
      </c>
      <c r="E17" s="467">
        <v>21.3</v>
      </c>
      <c r="F17" s="897">
        <v>51.875</v>
      </c>
      <c r="G17" s="898">
        <v>-12.345679012345684</v>
      </c>
    </row>
    <row r="18" spans="1:7" ht="15" customHeight="1">
      <c r="A18" s="893">
        <v>11</v>
      </c>
      <c r="B18" s="894" t="s">
        <v>362</v>
      </c>
      <c r="C18" s="895">
        <v>206</v>
      </c>
      <c r="D18" s="896">
        <v>617.4</v>
      </c>
      <c r="E18" s="467">
        <v>571.8</v>
      </c>
      <c r="F18" s="897">
        <v>199.70873786407765</v>
      </c>
      <c r="G18" s="898">
        <v>-7.385811467444128</v>
      </c>
    </row>
    <row r="19" spans="1:7" ht="15" customHeight="1">
      <c r="A19" s="893">
        <v>12</v>
      </c>
      <c r="B19" s="894" t="s">
        <v>363</v>
      </c>
      <c r="C19" s="895">
        <v>49.6</v>
      </c>
      <c r="D19" s="896">
        <v>54</v>
      </c>
      <c r="E19" s="467">
        <v>68</v>
      </c>
      <c r="F19" s="897">
        <v>8.870967741935473</v>
      </c>
      <c r="G19" s="898">
        <v>25.925925925925924</v>
      </c>
    </row>
    <row r="20" spans="1:7" ht="15" customHeight="1">
      <c r="A20" s="893">
        <v>13</v>
      </c>
      <c r="B20" s="894" t="s">
        <v>364</v>
      </c>
      <c r="C20" s="895">
        <v>0.1</v>
      </c>
      <c r="D20" s="896">
        <v>0.1</v>
      </c>
      <c r="E20" s="467">
        <v>69.7</v>
      </c>
      <c r="F20" s="897">
        <v>0</v>
      </c>
      <c r="G20" s="898" t="s">
        <v>31</v>
      </c>
    </row>
    <row r="21" spans="1:7" ht="15" customHeight="1">
      <c r="A21" s="893">
        <v>14</v>
      </c>
      <c r="B21" s="894" t="s">
        <v>365</v>
      </c>
      <c r="C21" s="895">
        <v>127.8</v>
      </c>
      <c r="D21" s="896">
        <v>242.7</v>
      </c>
      <c r="E21" s="467">
        <v>1098.4</v>
      </c>
      <c r="F21" s="897">
        <v>89.90610328638496</v>
      </c>
      <c r="G21" s="898">
        <v>352.5751957148744</v>
      </c>
    </row>
    <row r="22" spans="1:7" ht="15" customHeight="1">
      <c r="A22" s="893">
        <v>15</v>
      </c>
      <c r="B22" s="894" t="s">
        <v>366</v>
      </c>
      <c r="C22" s="895">
        <v>4136.5</v>
      </c>
      <c r="D22" s="896">
        <v>2132.3</v>
      </c>
      <c r="E22" s="467">
        <v>9.1</v>
      </c>
      <c r="F22" s="897">
        <v>-48.4515895080382</v>
      </c>
      <c r="G22" s="898">
        <v>-99.57323078366083</v>
      </c>
    </row>
    <row r="23" spans="1:7" ht="15" customHeight="1">
      <c r="A23" s="893">
        <v>16</v>
      </c>
      <c r="B23" s="894" t="s">
        <v>367</v>
      </c>
      <c r="C23" s="895">
        <v>110.9</v>
      </c>
      <c r="D23" s="896">
        <v>101.7</v>
      </c>
      <c r="E23" s="467">
        <v>91.6</v>
      </c>
      <c r="F23" s="897">
        <v>-8.295761947700626</v>
      </c>
      <c r="G23" s="898">
        <v>-9.931170108161268</v>
      </c>
    </row>
    <row r="24" spans="1:7" ht="15" customHeight="1">
      <c r="A24" s="893">
        <v>17</v>
      </c>
      <c r="B24" s="894" t="s">
        <v>368</v>
      </c>
      <c r="C24" s="895">
        <v>541.3</v>
      </c>
      <c r="D24" s="896">
        <v>543.2</v>
      </c>
      <c r="E24" s="467">
        <v>335.1</v>
      </c>
      <c r="F24" s="897">
        <v>0.35100683539627653</v>
      </c>
      <c r="G24" s="898">
        <v>-38.3100147275405</v>
      </c>
    </row>
    <row r="25" spans="1:7" ht="15" customHeight="1">
      <c r="A25" s="893">
        <v>18</v>
      </c>
      <c r="B25" s="894" t="s">
        <v>369</v>
      </c>
      <c r="C25" s="895">
        <v>20</v>
      </c>
      <c r="D25" s="896">
        <v>21.8</v>
      </c>
      <c r="E25" s="467">
        <v>52.9</v>
      </c>
      <c r="F25" s="897">
        <v>9.000000000000014</v>
      </c>
      <c r="G25" s="898">
        <v>142.6605504587156</v>
      </c>
    </row>
    <row r="26" spans="1:7" ht="15" customHeight="1">
      <c r="A26" s="893">
        <v>19</v>
      </c>
      <c r="B26" s="894" t="s">
        <v>370</v>
      </c>
      <c r="C26" s="895">
        <v>105.6</v>
      </c>
      <c r="D26" s="896">
        <v>148.6</v>
      </c>
      <c r="E26" s="467">
        <v>202.7</v>
      </c>
      <c r="F26" s="897">
        <v>40.71969696969697</v>
      </c>
      <c r="G26" s="898">
        <v>36.406460296096895</v>
      </c>
    </row>
    <row r="27" spans="1:7" ht="15" customHeight="1">
      <c r="A27" s="893">
        <v>20</v>
      </c>
      <c r="B27" s="894" t="s">
        <v>371</v>
      </c>
      <c r="C27" s="895">
        <v>1591.3</v>
      </c>
      <c r="D27" s="896">
        <v>1836.4</v>
      </c>
      <c r="E27" s="467">
        <v>1952.2</v>
      </c>
      <c r="F27" s="897">
        <v>15.402501099729776</v>
      </c>
      <c r="G27" s="898">
        <v>6.305815726421258</v>
      </c>
    </row>
    <row r="28" spans="1:7" ht="15" customHeight="1">
      <c r="A28" s="893">
        <v>21</v>
      </c>
      <c r="B28" s="894" t="s">
        <v>372</v>
      </c>
      <c r="C28" s="895">
        <v>2756.8</v>
      </c>
      <c r="D28" s="896">
        <v>2582.5</v>
      </c>
      <c r="E28" s="467">
        <v>1282.5</v>
      </c>
      <c r="F28" s="897">
        <v>-6.322547881601864</v>
      </c>
      <c r="G28" s="898">
        <v>-50.33881897386254</v>
      </c>
    </row>
    <row r="29" spans="1:7" ht="15" customHeight="1">
      <c r="A29" s="893"/>
      <c r="B29" s="894" t="s">
        <v>539</v>
      </c>
      <c r="C29" s="895">
        <v>375.1</v>
      </c>
      <c r="D29" s="896">
        <v>528.8</v>
      </c>
      <c r="E29" s="467">
        <v>207.1</v>
      </c>
      <c r="F29" s="897">
        <v>40.97573980271926</v>
      </c>
      <c r="G29" s="898">
        <v>-60.83585476550681</v>
      </c>
    </row>
    <row r="30" spans="1:7" ht="15" customHeight="1">
      <c r="A30" s="893"/>
      <c r="B30" s="894" t="s">
        <v>540</v>
      </c>
      <c r="C30" s="895">
        <v>1408.6</v>
      </c>
      <c r="D30" s="896">
        <v>1219.9</v>
      </c>
      <c r="E30" s="467">
        <v>458.8</v>
      </c>
      <c r="F30" s="897">
        <v>-13.396279994320594</v>
      </c>
      <c r="G30" s="898">
        <v>-62.39035986556276</v>
      </c>
    </row>
    <row r="31" spans="1:7" ht="15" customHeight="1">
      <c r="A31" s="893"/>
      <c r="B31" s="894" t="s">
        <v>541</v>
      </c>
      <c r="C31" s="895">
        <v>973.1</v>
      </c>
      <c r="D31" s="896">
        <v>833.8</v>
      </c>
      <c r="E31" s="467">
        <v>616.6</v>
      </c>
      <c r="F31" s="897">
        <v>-14.315075531805576</v>
      </c>
      <c r="G31" s="898">
        <v>-26.049412329095702</v>
      </c>
    </row>
    <row r="32" spans="1:7" ht="15" customHeight="1">
      <c r="A32" s="893">
        <v>22</v>
      </c>
      <c r="B32" s="894" t="s">
        <v>373</v>
      </c>
      <c r="C32" s="895">
        <v>21.7</v>
      </c>
      <c r="D32" s="896">
        <v>52.2</v>
      </c>
      <c r="E32" s="467">
        <v>24.4</v>
      </c>
      <c r="F32" s="897">
        <v>140.55299539170508</v>
      </c>
      <c r="G32" s="898">
        <v>-53.25670498084292</v>
      </c>
    </row>
    <row r="33" spans="1:7" ht="15" customHeight="1">
      <c r="A33" s="893">
        <v>23</v>
      </c>
      <c r="B33" s="894" t="s">
        <v>374</v>
      </c>
      <c r="C33" s="895">
        <v>761.9</v>
      </c>
      <c r="D33" s="896">
        <v>979.5</v>
      </c>
      <c r="E33" s="467">
        <v>571.2</v>
      </c>
      <c r="F33" s="897">
        <v>28.560178501115615</v>
      </c>
      <c r="G33" s="898">
        <v>-41.684532924961715</v>
      </c>
    </row>
    <row r="34" spans="1:7" ht="15" customHeight="1">
      <c r="A34" s="893">
        <v>24</v>
      </c>
      <c r="B34" s="894" t="s">
        <v>375</v>
      </c>
      <c r="C34" s="895">
        <v>113.2</v>
      </c>
      <c r="D34" s="896">
        <v>147.6</v>
      </c>
      <c r="E34" s="467">
        <v>175.4</v>
      </c>
      <c r="F34" s="897">
        <v>30.38869257950529</v>
      </c>
      <c r="G34" s="898">
        <v>18.834688346883482</v>
      </c>
    </row>
    <row r="35" spans="1:7" ht="15" customHeight="1">
      <c r="A35" s="893">
        <v>25</v>
      </c>
      <c r="B35" s="894" t="s">
        <v>379</v>
      </c>
      <c r="C35" s="895">
        <v>156.3</v>
      </c>
      <c r="D35" s="896">
        <v>132.1</v>
      </c>
      <c r="E35" s="467">
        <v>157.7</v>
      </c>
      <c r="F35" s="897">
        <v>-15.483045425463857</v>
      </c>
      <c r="G35" s="898">
        <v>19.379258137774414</v>
      </c>
    </row>
    <row r="36" spans="1:7" ht="15" customHeight="1">
      <c r="A36" s="893">
        <v>26</v>
      </c>
      <c r="B36" s="894" t="s">
        <v>380</v>
      </c>
      <c r="C36" s="895">
        <v>23.3</v>
      </c>
      <c r="D36" s="896">
        <v>35.1</v>
      </c>
      <c r="E36" s="467">
        <v>77.2</v>
      </c>
      <c r="F36" s="897">
        <v>50.64377682403435</v>
      </c>
      <c r="G36" s="898">
        <v>119.94301994301995</v>
      </c>
    </row>
    <row r="37" spans="1:7" ht="15" customHeight="1">
      <c r="A37" s="893">
        <v>27</v>
      </c>
      <c r="B37" s="894" t="s">
        <v>381</v>
      </c>
      <c r="C37" s="895">
        <v>237.4</v>
      </c>
      <c r="D37" s="896">
        <v>532.9</v>
      </c>
      <c r="E37" s="467">
        <v>803.2</v>
      </c>
      <c r="F37" s="897">
        <v>124.47346251053074</v>
      </c>
      <c r="G37" s="898">
        <v>50.722462000375316</v>
      </c>
    </row>
    <row r="38" spans="1:7" ht="15" customHeight="1">
      <c r="A38" s="893">
        <v>28</v>
      </c>
      <c r="B38" s="894" t="s">
        <v>382</v>
      </c>
      <c r="C38" s="895">
        <v>318.1</v>
      </c>
      <c r="D38" s="896">
        <v>405</v>
      </c>
      <c r="E38" s="467">
        <v>532.2</v>
      </c>
      <c r="F38" s="897">
        <v>27.3184533165671</v>
      </c>
      <c r="G38" s="898">
        <v>31.40740740740742</v>
      </c>
    </row>
    <row r="39" spans="1:7" ht="15" customHeight="1">
      <c r="A39" s="893">
        <v>29</v>
      </c>
      <c r="B39" s="894" t="s">
        <v>513</v>
      </c>
      <c r="C39" s="895">
        <v>131.6</v>
      </c>
      <c r="D39" s="896">
        <v>120.2</v>
      </c>
      <c r="E39" s="467">
        <v>93.1</v>
      </c>
      <c r="F39" s="897">
        <v>-8.662613981762917</v>
      </c>
      <c r="G39" s="898">
        <v>-22.545757071547428</v>
      </c>
    </row>
    <row r="40" spans="1:7" ht="15" customHeight="1">
      <c r="A40" s="893">
        <v>30</v>
      </c>
      <c r="B40" s="894" t="s">
        <v>514</v>
      </c>
      <c r="C40" s="895">
        <v>206.8</v>
      </c>
      <c r="D40" s="896">
        <v>157.6</v>
      </c>
      <c r="E40" s="467">
        <v>117</v>
      </c>
      <c r="F40" s="897">
        <v>-23.791102514506775</v>
      </c>
      <c r="G40" s="898">
        <v>-25.761421319796952</v>
      </c>
    </row>
    <row r="41" spans="1:7" ht="15" customHeight="1">
      <c r="A41" s="893">
        <v>31</v>
      </c>
      <c r="B41" s="894" t="s">
        <v>515</v>
      </c>
      <c r="C41" s="895">
        <v>48.3</v>
      </c>
      <c r="D41" s="896">
        <v>44</v>
      </c>
      <c r="E41" s="467">
        <v>65.9</v>
      </c>
      <c r="F41" s="897">
        <v>-8.902691511387161</v>
      </c>
      <c r="G41" s="898">
        <v>49.77272727272728</v>
      </c>
    </row>
    <row r="42" spans="1:7" ht="15" customHeight="1">
      <c r="A42" s="893">
        <v>32</v>
      </c>
      <c r="B42" s="894" t="s">
        <v>516</v>
      </c>
      <c r="C42" s="895">
        <v>415.1</v>
      </c>
      <c r="D42" s="896">
        <v>302.6</v>
      </c>
      <c r="E42" s="467">
        <v>513.4</v>
      </c>
      <c r="F42" s="897">
        <v>-27.101903155866054</v>
      </c>
      <c r="G42" s="898">
        <v>69.66292134831457</v>
      </c>
    </row>
    <row r="43" spans="1:7" ht="15" customHeight="1">
      <c r="A43" s="893">
        <v>33</v>
      </c>
      <c r="B43" s="894" t="s">
        <v>517</v>
      </c>
      <c r="C43" s="895">
        <v>2241</v>
      </c>
      <c r="D43" s="896">
        <v>2618</v>
      </c>
      <c r="E43" s="467">
        <v>2499.2</v>
      </c>
      <c r="F43" s="897">
        <v>16.82284694332887</v>
      </c>
      <c r="G43" s="898">
        <v>-4.5378151260504325</v>
      </c>
    </row>
    <row r="44" spans="1:7" ht="15" customHeight="1">
      <c r="A44" s="893">
        <v>34</v>
      </c>
      <c r="B44" s="894" t="s">
        <v>1044</v>
      </c>
      <c r="C44" s="895">
        <v>306.9</v>
      </c>
      <c r="D44" s="896">
        <v>314.8</v>
      </c>
      <c r="E44" s="467">
        <v>381.6</v>
      </c>
      <c r="F44" s="897">
        <v>2.5741283805799924</v>
      </c>
      <c r="G44" s="898">
        <v>21.219822109275725</v>
      </c>
    </row>
    <row r="45" spans="1:7" ht="15" customHeight="1">
      <c r="A45" s="893">
        <v>35</v>
      </c>
      <c r="B45" s="894" t="s">
        <v>518</v>
      </c>
      <c r="C45" s="895">
        <v>1.6</v>
      </c>
      <c r="D45" s="896">
        <v>31.1</v>
      </c>
      <c r="E45" s="467">
        <v>146.3</v>
      </c>
      <c r="F45" s="897" t="s">
        <v>31</v>
      </c>
      <c r="G45" s="898">
        <v>370.4180064308682</v>
      </c>
    </row>
    <row r="46" spans="1:7" ht="15" customHeight="1">
      <c r="A46" s="893">
        <v>36</v>
      </c>
      <c r="B46" s="894" t="s">
        <v>519</v>
      </c>
      <c r="C46" s="895">
        <v>765</v>
      </c>
      <c r="D46" s="896">
        <v>478.1</v>
      </c>
      <c r="E46" s="467">
        <v>1715.1</v>
      </c>
      <c r="F46" s="897">
        <v>-37.503267973856204</v>
      </c>
      <c r="G46" s="898">
        <v>258.73248274419575</v>
      </c>
    </row>
    <row r="47" spans="1:7" ht="15" customHeight="1">
      <c r="A47" s="893">
        <v>37</v>
      </c>
      <c r="B47" s="894" t="s">
        <v>520</v>
      </c>
      <c r="C47" s="895">
        <v>178.3</v>
      </c>
      <c r="D47" s="896">
        <v>196.5</v>
      </c>
      <c r="E47" s="467">
        <v>143.3</v>
      </c>
      <c r="F47" s="897">
        <v>10.207515423443624</v>
      </c>
      <c r="G47" s="898">
        <v>-27.07379134860051</v>
      </c>
    </row>
    <row r="48" spans="1:7" ht="15" customHeight="1">
      <c r="A48" s="893">
        <v>38</v>
      </c>
      <c r="B48" s="894" t="s">
        <v>521</v>
      </c>
      <c r="C48" s="895">
        <v>577.4</v>
      </c>
      <c r="D48" s="896">
        <v>355.6</v>
      </c>
      <c r="E48" s="467">
        <v>346.6</v>
      </c>
      <c r="F48" s="897">
        <v>-38.41357810876341</v>
      </c>
      <c r="G48" s="898">
        <v>-2.530933633295845</v>
      </c>
    </row>
    <row r="49" spans="1:7" ht="15" customHeight="1">
      <c r="A49" s="893">
        <v>39</v>
      </c>
      <c r="B49" s="894" t="s">
        <v>522</v>
      </c>
      <c r="C49" s="895">
        <v>244.4</v>
      </c>
      <c r="D49" s="896">
        <v>348.6</v>
      </c>
      <c r="E49" s="467">
        <v>750.1</v>
      </c>
      <c r="F49" s="897">
        <v>42.63502454991817</v>
      </c>
      <c r="G49" s="898">
        <v>115.17498565691335</v>
      </c>
    </row>
    <row r="50" spans="1:7" ht="15" customHeight="1">
      <c r="A50" s="893">
        <v>40</v>
      </c>
      <c r="B50" s="894" t="s">
        <v>523</v>
      </c>
      <c r="C50" s="895">
        <v>363.1</v>
      </c>
      <c r="D50" s="896">
        <v>346</v>
      </c>
      <c r="E50" s="467">
        <v>167.5</v>
      </c>
      <c r="F50" s="897">
        <v>-4.709446433489404</v>
      </c>
      <c r="G50" s="898">
        <v>-51.58959537572254</v>
      </c>
    </row>
    <row r="51" spans="1:7" ht="15" customHeight="1">
      <c r="A51" s="893">
        <v>41</v>
      </c>
      <c r="B51" s="894" t="s">
        <v>524</v>
      </c>
      <c r="C51" s="895">
        <v>502.7</v>
      </c>
      <c r="D51" s="896">
        <v>424.2</v>
      </c>
      <c r="E51" s="467">
        <v>591</v>
      </c>
      <c r="F51" s="897">
        <v>-15.615675353093295</v>
      </c>
      <c r="G51" s="898">
        <v>39.32107496463934</v>
      </c>
    </row>
    <row r="52" spans="1:7" ht="15" customHeight="1">
      <c r="A52" s="893">
        <v>42</v>
      </c>
      <c r="B52" s="894" t="s">
        <v>525</v>
      </c>
      <c r="C52" s="895">
        <v>425.6</v>
      </c>
      <c r="D52" s="896">
        <v>395.4</v>
      </c>
      <c r="E52" s="467">
        <v>171</v>
      </c>
      <c r="F52" s="897">
        <v>-7.095864661654147</v>
      </c>
      <c r="G52" s="898">
        <v>-56.75265553869499</v>
      </c>
    </row>
    <row r="53" spans="1:7" ht="15" customHeight="1">
      <c r="A53" s="893">
        <v>43</v>
      </c>
      <c r="B53" s="894" t="s">
        <v>526</v>
      </c>
      <c r="C53" s="895">
        <v>179.2</v>
      </c>
      <c r="D53" s="896">
        <v>81.4</v>
      </c>
      <c r="E53" s="467">
        <v>98.8</v>
      </c>
      <c r="F53" s="897">
        <v>-54.57589285714285</v>
      </c>
      <c r="G53" s="898">
        <v>21.375921375921365</v>
      </c>
    </row>
    <row r="54" spans="1:7" ht="15" customHeight="1">
      <c r="A54" s="893">
        <v>44</v>
      </c>
      <c r="B54" s="894" t="s">
        <v>527</v>
      </c>
      <c r="C54" s="895">
        <v>3056.9</v>
      </c>
      <c r="D54" s="896">
        <v>2114.8</v>
      </c>
      <c r="E54" s="467">
        <v>3191.5</v>
      </c>
      <c r="F54" s="897">
        <v>-30.818803362883955</v>
      </c>
      <c r="G54" s="898">
        <v>50.91261585019859</v>
      </c>
    </row>
    <row r="55" spans="1:7" ht="15" customHeight="1">
      <c r="A55" s="893">
        <v>45</v>
      </c>
      <c r="B55" s="894" t="s">
        <v>528</v>
      </c>
      <c r="C55" s="895">
        <v>4055.9</v>
      </c>
      <c r="D55" s="896">
        <v>4134.8</v>
      </c>
      <c r="E55" s="467">
        <v>2525.4</v>
      </c>
      <c r="F55" s="897">
        <v>1.9453142335856342</v>
      </c>
      <c r="G55" s="898">
        <v>-38.92328528586631</v>
      </c>
    </row>
    <row r="56" spans="1:7" ht="15" customHeight="1">
      <c r="A56" s="893">
        <v>46</v>
      </c>
      <c r="B56" s="894" t="s">
        <v>529</v>
      </c>
      <c r="C56" s="895">
        <v>663.4</v>
      </c>
      <c r="D56" s="896">
        <v>475.6</v>
      </c>
      <c r="E56" s="467">
        <v>813.2</v>
      </c>
      <c r="F56" s="897">
        <v>-28.308712692191733</v>
      </c>
      <c r="G56" s="898">
        <v>70.98402018502944</v>
      </c>
    </row>
    <row r="57" spans="1:7" ht="15" customHeight="1">
      <c r="A57" s="893">
        <v>47</v>
      </c>
      <c r="B57" s="894" t="s">
        <v>530</v>
      </c>
      <c r="C57" s="895">
        <v>9.1</v>
      </c>
      <c r="D57" s="896">
        <v>1.4</v>
      </c>
      <c r="E57" s="467">
        <v>0.5</v>
      </c>
      <c r="F57" s="897">
        <v>-84.61538461538461</v>
      </c>
      <c r="G57" s="898">
        <v>-64.28571428571428</v>
      </c>
    </row>
    <row r="58" spans="1:7" ht="15" customHeight="1">
      <c r="A58" s="893">
        <v>48</v>
      </c>
      <c r="B58" s="894" t="s">
        <v>531</v>
      </c>
      <c r="C58" s="895">
        <v>11</v>
      </c>
      <c r="D58" s="896">
        <v>17.5</v>
      </c>
      <c r="E58" s="467">
        <v>66.8</v>
      </c>
      <c r="F58" s="897">
        <v>59.09090909090909</v>
      </c>
      <c r="G58" s="898">
        <v>281.7142857142857</v>
      </c>
    </row>
    <row r="59" spans="1:7" ht="15" customHeight="1">
      <c r="A59" s="893">
        <v>49</v>
      </c>
      <c r="B59" s="894" t="s">
        <v>532</v>
      </c>
      <c r="C59" s="895">
        <v>1610.7</v>
      </c>
      <c r="D59" s="896">
        <v>1546.7</v>
      </c>
      <c r="E59" s="467">
        <v>895</v>
      </c>
      <c r="F59" s="897">
        <v>-3.973427702241267</v>
      </c>
      <c r="G59" s="898">
        <v>-42.134867783021924</v>
      </c>
    </row>
    <row r="60" spans="1:7" ht="15" customHeight="1">
      <c r="A60" s="893">
        <v>50</v>
      </c>
      <c r="B60" s="894" t="s">
        <v>533</v>
      </c>
      <c r="C60" s="895">
        <v>0</v>
      </c>
      <c r="D60" s="896">
        <v>0</v>
      </c>
      <c r="E60" s="467">
        <v>0</v>
      </c>
      <c r="F60" s="897" t="s">
        <v>31</v>
      </c>
      <c r="G60" s="898" t="s">
        <v>31</v>
      </c>
    </row>
    <row r="61" spans="1:7" ht="15" customHeight="1">
      <c r="A61" s="893">
        <v>51</v>
      </c>
      <c r="B61" s="894" t="s">
        <v>534</v>
      </c>
      <c r="C61" s="895">
        <v>3579.9</v>
      </c>
      <c r="D61" s="896">
        <v>4416.9</v>
      </c>
      <c r="E61" s="467">
        <v>2821.7</v>
      </c>
      <c r="F61" s="897">
        <v>23.380541355903773</v>
      </c>
      <c r="G61" s="898">
        <v>-36.115827843057346</v>
      </c>
    </row>
    <row r="62" spans="1:7" ht="15" customHeight="1">
      <c r="A62" s="468"/>
      <c r="B62" s="277" t="s">
        <v>535</v>
      </c>
      <c r="C62" s="899">
        <v>7434.23</v>
      </c>
      <c r="D62" s="900">
        <v>5796.515000000007</v>
      </c>
      <c r="E62" s="901">
        <v>10961.183</v>
      </c>
      <c r="F62" s="902">
        <v>-22.02938300267806</v>
      </c>
      <c r="G62" s="903">
        <v>89.0995365318642</v>
      </c>
    </row>
    <row r="63" spans="1:7" ht="15" customHeight="1" thickBot="1">
      <c r="A63" s="904"/>
      <c r="B63" s="905" t="s">
        <v>536</v>
      </c>
      <c r="C63" s="906">
        <v>41728.8</v>
      </c>
      <c r="D63" s="907">
        <v>38555.7</v>
      </c>
      <c r="E63" s="908">
        <v>40964.1</v>
      </c>
      <c r="F63" s="909">
        <v>-7.604100764939332</v>
      </c>
      <c r="G63" s="910">
        <v>6.246547203137283</v>
      </c>
    </row>
    <row r="64" spans="1:7" ht="3.75" customHeight="1">
      <c r="A64" s="173"/>
      <c r="B64" s="911"/>
      <c r="C64" s="173"/>
      <c r="D64" s="173"/>
      <c r="E64" s="878"/>
      <c r="F64" s="173"/>
      <c r="G64" s="173"/>
    </row>
    <row r="65" spans="1:7" ht="12.75">
      <c r="A65" s="173"/>
      <c r="B65" s="281" t="s">
        <v>537</v>
      </c>
      <c r="C65" s="173"/>
      <c r="D65" s="173"/>
      <c r="E65" s="878"/>
      <c r="F65" s="173"/>
      <c r="G65" s="173"/>
    </row>
    <row r="66" spans="1:7" ht="12.75">
      <c r="A66" s="173"/>
      <c r="B66" s="912" t="s">
        <v>538</v>
      </c>
      <c r="C66" s="173"/>
      <c r="D66" s="173"/>
      <c r="E66" s="878"/>
      <c r="F66" s="173"/>
      <c r="G66" s="173"/>
    </row>
    <row r="67" ht="12.75">
      <c r="G67" s="985"/>
    </row>
  </sheetData>
  <sheetProtection/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57421875" style="0" customWidth="1"/>
    <col min="2" max="2" width="25.421875" style="0" customWidth="1"/>
  </cols>
  <sheetData>
    <row r="1" spans="1:7" ht="12.75">
      <c r="A1" s="1807" t="s">
        <v>1346</v>
      </c>
      <c r="B1" s="1807"/>
      <c r="C1" s="1807"/>
      <c r="D1" s="1807"/>
      <c r="E1" s="1807"/>
      <c r="F1" s="1807"/>
      <c r="G1" s="1807"/>
    </row>
    <row r="2" spans="1:9" ht="15.75">
      <c r="A2" s="1908" t="s">
        <v>32</v>
      </c>
      <c r="B2" s="1908"/>
      <c r="C2" s="1908"/>
      <c r="D2" s="1908"/>
      <c r="E2" s="1908"/>
      <c r="F2" s="1908"/>
      <c r="G2" s="1908"/>
      <c r="I2" s="985"/>
    </row>
    <row r="3" spans="1:7" ht="12.75">
      <c r="A3" s="309"/>
      <c r="B3" s="309"/>
      <c r="C3" s="309"/>
      <c r="D3" s="309"/>
      <c r="E3" s="434"/>
      <c r="F3" s="309"/>
      <c r="G3" s="309"/>
    </row>
    <row r="4" spans="1:7" ht="13.5" thickBot="1">
      <c r="A4" s="1909" t="s">
        <v>957</v>
      </c>
      <c r="B4" s="1909"/>
      <c r="C4" s="1909"/>
      <c r="D4" s="1909"/>
      <c r="E4" s="1909"/>
      <c r="F4" s="1909"/>
      <c r="G4" s="1909"/>
    </row>
    <row r="5" spans="1:7" ht="12.75">
      <c r="A5" s="913"/>
      <c r="B5" s="914"/>
      <c r="C5" s="1915" t="str">
        <f>'X-IND'!C5:E5</f>
        <v>Annual</v>
      </c>
      <c r="D5" s="1916"/>
      <c r="E5" s="1917"/>
      <c r="F5" s="1918" t="s">
        <v>886</v>
      </c>
      <c r="G5" s="1919"/>
    </row>
    <row r="6" spans="1:7" ht="12.75">
      <c r="A6" s="915"/>
      <c r="B6" s="916"/>
      <c r="C6" s="917" t="s">
        <v>850</v>
      </c>
      <c r="D6" s="918" t="s">
        <v>1379</v>
      </c>
      <c r="E6" s="919" t="s">
        <v>345</v>
      </c>
      <c r="F6" s="918" t="s">
        <v>1379</v>
      </c>
      <c r="G6" s="954" t="s">
        <v>345</v>
      </c>
    </row>
    <row r="7" spans="1:7" ht="12.75">
      <c r="A7" s="920"/>
      <c r="B7" s="921" t="s">
        <v>351</v>
      </c>
      <c r="C7" s="922">
        <v>13563.8</v>
      </c>
      <c r="D7" s="923">
        <v>13144</v>
      </c>
      <c r="E7" s="924">
        <v>20346.5</v>
      </c>
      <c r="F7" s="925">
        <v>-3.0950028753004233</v>
      </c>
      <c r="G7" s="926">
        <v>54.79686548995738</v>
      </c>
    </row>
    <row r="8" spans="1:7" ht="12.75">
      <c r="A8" s="927">
        <v>1</v>
      </c>
      <c r="B8" s="928" t="s">
        <v>542</v>
      </c>
      <c r="C8" s="929">
        <v>250.2</v>
      </c>
      <c r="D8" s="930">
        <v>194</v>
      </c>
      <c r="E8" s="931">
        <v>738.6</v>
      </c>
      <c r="F8" s="932">
        <v>-22.46203037569944</v>
      </c>
      <c r="G8" s="933">
        <v>280.7216494845361</v>
      </c>
    </row>
    <row r="9" spans="1:7" ht="12.75">
      <c r="A9" s="927">
        <v>2</v>
      </c>
      <c r="B9" s="928" t="s">
        <v>370</v>
      </c>
      <c r="C9" s="929">
        <v>43.5</v>
      </c>
      <c r="D9" s="930">
        <v>97.9</v>
      </c>
      <c r="E9" s="931">
        <v>295</v>
      </c>
      <c r="F9" s="932">
        <v>125.05747126436782</v>
      </c>
      <c r="G9" s="933">
        <v>201.32788559754846</v>
      </c>
    </row>
    <row r="10" spans="1:7" ht="12.75">
      <c r="A10" s="927">
        <v>3</v>
      </c>
      <c r="B10" s="928" t="s">
        <v>543</v>
      </c>
      <c r="C10" s="929">
        <v>190.6</v>
      </c>
      <c r="D10" s="930">
        <v>347.1</v>
      </c>
      <c r="E10" s="931">
        <v>361.2</v>
      </c>
      <c r="F10" s="932">
        <v>82.10912906610704</v>
      </c>
      <c r="G10" s="933">
        <v>4.062229904926525</v>
      </c>
    </row>
    <row r="11" spans="1:7" ht="12.75">
      <c r="A11" s="927">
        <v>4</v>
      </c>
      <c r="B11" s="928" t="s">
        <v>544</v>
      </c>
      <c r="C11" s="929">
        <v>8.8</v>
      </c>
      <c r="D11" s="930">
        <v>1.2</v>
      </c>
      <c r="E11" s="931">
        <v>1</v>
      </c>
      <c r="F11" s="932">
        <v>-86.36363636363636</v>
      </c>
      <c r="G11" s="933">
        <v>-16.666666666666657</v>
      </c>
    </row>
    <row r="12" spans="1:7" ht="12.75">
      <c r="A12" s="927">
        <v>5</v>
      </c>
      <c r="B12" s="928" t="s">
        <v>515</v>
      </c>
      <c r="C12" s="929">
        <v>931</v>
      </c>
      <c r="D12" s="930">
        <v>643.4</v>
      </c>
      <c r="E12" s="931">
        <v>1526.9</v>
      </c>
      <c r="F12" s="932">
        <v>-30.891514500537056</v>
      </c>
      <c r="G12" s="933">
        <v>137.31737643767485</v>
      </c>
    </row>
    <row r="13" spans="1:7" ht="12.75">
      <c r="A13" s="927">
        <v>6</v>
      </c>
      <c r="B13" s="928" t="s">
        <v>1044</v>
      </c>
      <c r="C13" s="929">
        <v>488.5</v>
      </c>
      <c r="D13" s="930">
        <v>1458.4</v>
      </c>
      <c r="E13" s="931">
        <v>6247.1</v>
      </c>
      <c r="F13" s="932">
        <v>198.54657113613104</v>
      </c>
      <c r="G13" s="933">
        <v>328.3529895776193</v>
      </c>
    </row>
    <row r="14" spans="1:7" ht="12.75">
      <c r="A14" s="927">
        <v>7</v>
      </c>
      <c r="B14" s="928" t="s">
        <v>545</v>
      </c>
      <c r="C14" s="929">
        <v>5212.9</v>
      </c>
      <c r="D14" s="930">
        <v>4755.8</v>
      </c>
      <c r="E14" s="931">
        <v>4813.3</v>
      </c>
      <c r="F14" s="932">
        <v>-8.768631663757205</v>
      </c>
      <c r="G14" s="933">
        <v>1.2090500021026998</v>
      </c>
    </row>
    <row r="15" spans="1:7" ht="12.75">
      <c r="A15" s="927">
        <v>8</v>
      </c>
      <c r="B15" s="928" t="s">
        <v>546</v>
      </c>
      <c r="C15" s="929">
        <v>111.1</v>
      </c>
      <c r="D15" s="930">
        <v>22.9</v>
      </c>
      <c r="E15" s="931">
        <v>58.2</v>
      </c>
      <c r="F15" s="932">
        <v>-79.38793879387939</v>
      </c>
      <c r="G15" s="933">
        <v>154.14847161572055</v>
      </c>
    </row>
    <row r="16" spans="1:7" ht="12.75">
      <c r="A16" s="927">
        <v>9</v>
      </c>
      <c r="B16" s="928" t="s">
        <v>547</v>
      </c>
      <c r="C16" s="929">
        <v>325.4</v>
      </c>
      <c r="D16" s="930">
        <v>269.4</v>
      </c>
      <c r="E16" s="931">
        <v>262.4</v>
      </c>
      <c r="F16" s="932">
        <v>-17.20958819913953</v>
      </c>
      <c r="G16" s="933">
        <v>-2.5983667409057176</v>
      </c>
    </row>
    <row r="17" spans="1:7" ht="12.75">
      <c r="A17" s="927">
        <v>10</v>
      </c>
      <c r="B17" s="928" t="s">
        <v>548</v>
      </c>
      <c r="C17" s="929">
        <v>279.1</v>
      </c>
      <c r="D17" s="930">
        <v>248.7</v>
      </c>
      <c r="E17" s="931">
        <v>305.4</v>
      </c>
      <c r="F17" s="932">
        <v>-10.89215335005376</v>
      </c>
      <c r="G17" s="933">
        <v>22.798552472858873</v>
      </c>
    </row>
    <row r="18" spans="1:7" ht="12.75">
      <c r="A18" s="927">
        <v>11</v>
      </c>
      <c r="B18" s="928" t="s">
        <v>549</v>
      </c>
      <c r="C18" s="929">
        <v>122.5</v>
      </c>
      <c r="D18" s="930">
        <v>57</v>
      </c>
      <c r="E18" s="931">
        <v>61.1</v>
      </c>
      <c r="F18" s="932">
        <v>-53.46938775510204</v>
      </c>
      <c r="G18" s="933">
        <v>7.192982456140356</v>
      </c>
    </row>
    <row r="19" spans="1:7" ht="12.75">
      <c r="A19" s="927">
        <v>12</v>
      </c>
      <c r="B19" s="928" t="s">
        <v>550</v>
      </c>
      <c r="C19" s="929">
        <v>5600.2</v>
      </c>
      <c r="D19" s="930">
        <v>5048.2</v>
      </c>
      <c r="E19" s="931">
        <v>5676.3</v>
      </c>
      <c r="F19" s="932">
        <v>-9.856790828898966</v>
      </c>
      <c r="G19" s="933">
        <v>12.442058555524767</v>
      </c>
    </row>
    <row r="20" spans="1:7" ht="12.75">
      <c r="A20" s="920"/>
      <c r="B20" s="934" t="s">
        <v>535</v>
      </c>
      <c r="C20" s="935">
        <v>4090.5</v>
      </c>
      <c r="D20" s="936">
        <v>7566.8</v>
      </c>
      <c r="E20" s="937">
        <v>5936.5</v>
      </c>
      <c r="F20" s="938">
        <v>84.98472069429167</v>
      </c>
      <c r="G20" s="939">
        <v>-21.545435322725595</v>
      </c>
    </row>
    <row r="21" spans="1:7" ht="13.5" thickBot="1">
      <c r="A21" s="940"/>
      <c r="B21" s="941" t="s">
        <v>551</v>
      </c>
      <c r="C21" s="942">
        <v>17654.3</v>
      </c>
      <c r="D21" s="943">
        <v>20710.8</v>
      </c>
      <c r="E21" s="944">
        <v>26283</v>
      </c>
      <c r="F21" s="945">
        <v>17.313062540004424</v>
      </c>
      <c r="G21" s="946">
        <v>26.904803291036572</v>
      </c>
    </row>
    <row r="22" spans="1:7" ht="12.75">
      <c r="A22" s="469"/>
      <c r="B22" s="309"/>
      <c r="C22" s="947"/>
      <c r="D22" s="947"/>
      <c r="E22" s="948"/>
      <c r="F22" s="947"/>
      <c r="G22" s="947"/>
    </row>
    <row r="23" spans="1:7" ht="12.75">
      <c r="A23" s="949" t="s">
        <v>537</v>
      </c>
      <c r="B23" s="309"/>
      <c r="C23" s="947"/>
      <c r="D23" s="947"/>
      <c r="E23" s="948"/>
      <c r="F23" s="947"/>
      <c r="G23" s="948"/>
    </row>
  </sheetData>
  <sheetProtection/>
  <mergeCells count="5">
    <mergeCell ref="A1:G1"/>
    <mergeCell ref="A2:G2"/>
    <mergeCell ref="A4:G4"/>
    <mergeCell ref="C5:E5"/>
    <mergeCell ref="F5:G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7109375" style="0" customWidth="1"/>
    <col min="2" max="2" width="22.7109375" style="0" customWidth="1"/>
    <col min="7" max="7" width="10.28125" style="0" customWidth="1"/>
  </cols>
  <sheetData>
    <row r="1" spans="1:7" s="72" customFormat="1" ht="12.75">
      <c r="A1" s="1807" t="s">
        <v>1347</v>
      </c>
      <c r="B1" s="1807"/>
      <c r="C1" s="1807"/>
      <c r="D1" s="1807"/>
      <c r="E1" s="1807"/>
      <c r="F1" s="1807"/>
      <c r="G1" s="1807"/>
    </row>
    <row r="2" spans="1:9" ht="15.75">
      <c r="A2" s="1908" t="s">
        <v>33</v>
      </c>
      <c r="B2" s="1908"/>
      <c r="C2" s="1908"/>
      <c r="D2" s="1908"/>
      <c r="E2" s="1908"/>
      <c r="F2" s="1908"/>
      <c r="G2" s="1908"/>
      <c r="I2" s="985"/>
    </row>
    <row r="3" spans="1:7" ht="3.75" customHeight="1">
      <c r="A3" s="950"/>
      <c r="B3" s="309"/>
      <c r="C3" s="309"/>
      <c r="D3" s="309"/>
      <c r="E3" s="434"/>
      <c r="F3" s="309"/>
      <c r="G3" s="309"/>
    </row>
    <row r="4" spans="1:7" ht="13.5" thickBot="1">
      <c r="A4" s="1909" t="s">
        <v>957</v>
      </c>
      <c r="B4" s="1909"/>
      <c r="C4" s="1909"/>
      <c r="D4" s="1909"/>
      <c r="E4" s="1909"/>
      <c r="F4" s="1909"/>
      <c r="G4" s="1909"/>
    </row>
    <row r="5" spans="1:7" ht="12.75">
      <c r="A5" s="913"/>
      <c r="B5" s="914"/>
      <c r="C5" s="1915" t="str">
        <f>'X-IND'!C5:E5</f>
        <v>Annual</v>
      </c>
      <c r="D5" s="1916"/>
      <c r="E5" s="1917"/>
      <c r="F5" s="1918" t="s">
        <v>886</v>
      </c>
      <c r="G5" s="1919"/>
    </row>
    <row r="6" spans="1:7" ht="12.75">
      <c r="A6" s="915"/>
      <c r="B6" s="916"/>
      <c r="C6" s="917" t="s">
        <v>850</v>
      </c>
      <c r="D6" s="918" t="s">
        <v>1379</v>
      </c>
      <c r="E6" s="919" t="s">
        <v>345</v>
      </c>
      <c r="F6" s="918" t="s">
        <v>1379</v>
      </c>
      <c r="G6" s="954" t="s">
        <v>345</v>
      </c>
    </row>
    <row r="7" spans="1:7" ht="15" customHeight="1">
      <c r="A7" s="920"/>
      <c r="B7" s="921" t="s">
        <v>351</v>
      </c>
      <c r="C7" s="922">
        <v>88356.194</v>
      </c>
      <c r="D7" s="923">
        <v>111802.873</v>
      </c>
      <c r="E7" s="951">
        <v>123894.64500000002</v>
      </c>
      <c r="F7" s="925">
        <v>26.536542531472108</v>
      </c>
      <c r="G7" s="926">
        <v>10.815260534494513</v>
      </c>
    </row>
    <row r="8" spans="1:7" ht="15" customHeight="1">
      <c r="A8" s="927">
        <v>1</v>
      </c>
      <c r="B8" s="952" t="s">
        <v>552</v>
      </c>
      <c r="C8" s="929">
        <v>1073.1</v>
      </c>
      <c r="D8" s="930">
        <v>1483.8</v>
      </c>
      <c r="E8" s="931">
        <v>2481.5</v>
      </c>
      <c r="F8" s="932">
        <v>38.27229521945765</v>
      </c>
      <c r="G8" s="933">
        <v>67.23952015096376</v>
      </c>
    </row>
    <row r="9" spans="1:7" ht="15" customHeight="1">
      <c r="A9" s="927">
        <v>2</v>
      </c>
      <c r="B9" s="952" t="s">
        <v>553</v>
      </c>
      <c r="C9" s="929">
        <v>424.612</v>
      </c>
      <c r="D9" s="930">
        <v>654.7090000000001</v>
      </c>
      <c r="E9" s="931">
        <v>461.48299999999995</v>
      </c>
      <c r="F9" s="932">
        <v>54.18994281838479</v>
      </c>
      <c r="G9" s="933">
        <v>-29.513264671785493</v>
      </c>
    </row>
    <row r="10" spans="1:7" ht="15" customHeight="1">
      <c r="A10" s="927">
        <v>3</v>
      </c>
      <c r="B10" s="952" t="s">
        <v>554</v>
      </c>
      <c r="C10" s="929">
        <v>357.8</v>
      </c>
      <c r="D10" s="930">
        <v>445.3</v>
      </c>
      <c r="E10" s="931">
        <v>859.7</v>
      </c>
      <c r="F10" s="932">
        <v>24.455002794857464</v>
      </c>
      <c r="G10" s="933">
        <v>93.06085784864138</v>
      </c>
    </row>
    <row r="11" spans="1:7" ht="15" customHeight="1">
      <c r="A11" s="927">
        <v>4</v>
      </c>
      <c r="B11" s="952" t="s">
        <v>555</v>
      </c>
      <c r="C11" s="929">
        <v>399.8</v>
      </c>
      <c r="D11" s="930">
        <v>252.4</v>
      </c>
      <c r="E11" s="931">
        <v>212.9</v>
      </c>
      <c r="F11" s="932">
        <v>-36.86843421710856</v>
      </c>
      <c r="G11" s="933">
        <v>-15.649762282091913</v>
      </c>
    </row>
    <row r="12" spans="1:7" ht="15" customHeight="1">
      <c r="A12" s="927">
        <v>5</v>
      </c>
      <c r="B12" s="952" t="s">
        <v>556</v>
      </c>
      <c r="C12" s="929">
        <v>318.8</v>
      </c>
      <c r="D12" s="930">
        <v>439.7</v>
      </c>
      <c r="E12" s="931">
        <v>561</v>
      </c>
      <c r="F12" s="932">
        <v>37.923462986198246</v>
      </c>
      <c r="G12" s="933">
        <v>27.586991130316136</v>
      </c>
    </row>
    <row r="13" spans="1:7" ht="15" customHeight="1">
      <c r="A13" s="927">
        <v>6</v>
      </c>
      <c r="B13" s="952" t="s">
        <v>557</v>
      </c>
      <c r="C13" s="929">
        <v>2519.9</v>
      </c>
      <c r="D13" s="930">
        <v>2337</v>
      </c>
      <c r="E13" s="931">
        <v>4032.1</v>
      </c>
      <c r="F13" s="932">
        <v>-7.2582245327195665</v>
      </c>
      <c r="G13" s="933">
        <v>72.53316217372699</v>
      </c>
    </row>
    <row r="14" spans="1:7" ht="15" customHeight="1">
      <c r="A14" s="927">
        <v>7</v>
      </c>
      <c r="B14" s="952" t="s">
        <v>558</v>
      </c>
      <c r="C14" s="929">
        <v>624</v>
      </c>
      <c r="D14" s="930">
        <v>315.7</v>
      </c>
      <c r="E14" s="931">
        <v>130.2</v>
      </c>
      <c r="F14" s="932">
        <v>-49.407051282051285</v>
      </c>
      <c r="G14" s="933">
        <v>-58.75831485587583</v>
      </c>
    </row>
    <row r="15" spans="1:7" ht="15" customHeight="1">
      <c r="A15" s="927">
        <v>8</v>
      </c>
      <c r="B15" s="952" t="s">
        <v>360</v>
      </c>
      <c r="C15" s="929">
        <v>2590.9</v>
      </c>
      <c r="D15" s="930">
        <v>2719.8</v>
      </c>
      <c r="E15" s="931">
        <v>2764.6</v>
      </c>
      <c r="F15" s="932">
        <v>4.9751051758076414</v>
      </c>
      <c r="G15" s="933">
        <v>1.647179939701445</v>
      </c>
    </row>
    <row r="16" spans="1:7" ht="15" customHeight="1">
      <c r="A16" s="927">
        <v>9</v>
      </c>
      <c r="B16" s="952" t="s">
        <v>559</v>
      </c>
      <c r="C16" s="929">
        <v>950.7</v>
      </c>
      <c r="D16" s="930">
        <v>910.1</v>
      </c>
      <c r="E16" s="931">
        <v>1517.8</v>
      </c>
      <c r="F16" s="932">
        <v>-4.270537498685172</v>
      </c>
      <c r="G16" s="933">
        <v>66.77288210086803</v>
      </c>
    </row>
    <row r="17" spans="1:7" ht="15" customHeight="1">
      <c r="A17" s="927">
        <v>10</v>
      </c>
      <c r="B17" s="952" t="s">
        <v>560</v>
      </c>
      <c r="C17" s="929">
        <v>2079.642</v>
      </c>
      <c r="D17" s="930">
        <v>4005.809</v>
      </c>
      <c r="E17" s="931">
        <v>6146.948</v>
      </c>
      <c r="F17" s="932">
        <v>92.6201240405801</v>
      </c>
      <c r="G17" s="933">
        <v>53.450851001632884</v>
      </c>
    </row>
    <row r="18" spans="1:7" ht="15" customHeight="1">
      <c r="A18" s="927">
        <v>11</v>
      </c>
      <c r="B18" s="952" t="s">
        <v>561</v>
      </c>
      <c r="C18" s="929">
        <v>54.7</v>
      </c>
      <c r="D18" s="930">
        <v>52.2</v>
      </c>
      <c r="E18" s="931">
        <v>69.1</v>
      </c>
      <c r="F18" s="932">
        <v>-4.57038391224863</v>
      </c>
      <c r="G18" s="933">
        <v>32.37547892720306</v>
      </c>
    </row>
    <row r="19" spans="1:7" ht="15" customHeight="1">
      <c r="A19" s="927">
        <v>12</v>
      </c>
      <c r="B19" s="952" t="s">
        <v>562</v>
      </c>
      <c r="C19" s="929">
        <v>523.3</v>
      </c>
      <c r="D19" s="930">
        <v>568.8</v>
      </c>
      <c r="E19" s="931">
        <v>872.2</v>
      </c>
      <c r="F19" s="932">
        <v>8.694821326199119</v>
      </c>
      <c r="G19" s="933">
        <v>53.34036568213784</v>
      </c>
    </row>
    <row r="20" spans="1:7" ht="15" customHeight="1">
      <c r="A20" s="927">
        <v>13</v>
      </c>
      <c r="B20" s="952" t="s">
        <v>563</v>
      </c>
      <c r="C20" s="929">
        <v>161.4</v>
      </c>
      <c r="D20" s="930">
        <v>230.3</v>
      </c>
      <c r="E20" s="931">
        <v>309</v>
      </c>
      <c r="F20" s="932">
        <v>42.688971499380415</v>
      </c>
      <c r="G20" s="933">
        <v>34.17281806339557</v>
      </c>
    </row>
    <row r="21" spans="1:7" ht="15" customHeight="1">
      <c r="A21" s="927">
        <v>14</v>
      </c>
      <c r="B21" s="952" t="s">
        <v>564</v>
      </c>
      <c r="C21" s="929">
        <v>128.9</v>
      </c>
      <c r="D21" s="930">
        <v>110.7</v>
      </c>
      <c r="E21" s="931">
        <v>134.5</v>
      </c>
      <c r="F21" s="932">
        <v>-14.119472459270753</v>
      </c>
      <c r="G21" s="933">
        <v>21.499548328816616</v>
      </c>
    </row>
    <row r="22" spans="1:7" ht="15" customHeight="1">
      <c r="A22" s="927">
        <v>15</v>
      </c>
      <c r="B22" s="952" t="s">
        <v>565</v>
      </c>
      <c r="C22" s="929">
        <v>2365.2</v>
      </c>
      <c r="D22" s="930">
        <v>3587.3</v>
      </c>
      <c r="E22" s="931">
        <v>3879.8</v>
      </c>
      <c r="F22" s="932">
        <v>51.670049044478304</v>
      </c>
      <c r="G22" s="933">
        <v>8.153764669807373</v>
      </c>
    </row>
    <row r="23" spans="1:7" ht="15" customHeight="1">
      <c r="A23" s="927">
        <v>16</v>
      </c>
      <c r="B23" s="952" t="s">
        <v>566</v>
      </c>
      <c r="C23" s="929">
        <v>294.1</v>
      </c>
      <c r="D23" s="930">
        <v>349.5</v>
      </c>
      <c r="E23" s="931">
        <v>534.1</v>
      </c>
      <c r="F23" s="932">
        <v>18.83713022781366</v>
      </c>
      <c r="G23" s="933">
        <v>52.81831187410586</v>
      </c>
    </row>
    <row r="24" spans="1:7" ht="15" customHeight="1">
      <c r="A24" s="927">
        <v>17</v>
      </c>
      <c r="B24" s="952" t="s">
        <v>364</v>
      </c>
      <c r="C24" s="929">
        <v>714.7</v>
      </c>
      <c r="D24" s="930">
        <v>675</v>
      </c>
      <c r="E24" s="931">
        <v>349.4</v>
      </c>
      <c r="F24" s="932">
        <v>-5.554778228627399</v>
      </c>
      <c r="G24" s="933">
        <v>-48.23703703703705</v>
      </c>
    </row>
    <row r="25" spans="1:7" ht="15" customHeight="1">
      <c r="A25" s="927">
        <v>18</v>
      </c>
      <c r="B25" s="952" t="s">
        <v>567</v>
      </c>
      <c r="C25" s="929">
        <v>481.9</v>
      </c>
      <c r="D25" s="930">
        <v>1075.8</v>
      </c>
      <c r="E25" s="931">
        <v>976.4</v>
      </c>
      <c r="F25" s="932">
        <v>123.24133637684164</v>
      </c>
      <c r="G25" s="933">
        <v>-9.23963562000371</v>
      </c>
    </row>
    <row r="26" spans="1:7" ht="15" customHeight="1">
      <c r="A26" s="927">
        <v>19</v>
      </c>
      <c r="B26" s="952" t="s">
        <v>568</v>
      </c>
      <c r="C26" s="929">
        <v>2052.725</v>
      </c>
      <c r="D26" s="930">
        <v>3575.865</v>
      </c>
      <c r="E26" s="931">
        <v>3550.053</v>
      </c>
      <c r="F26" s="932">
        <v>74.20087931895407</v>
      </c>
      <c r="G26" s="933">
        <v>-0.7218393311828066</v>
      </c>
    </row>
    <row r="27" spans="1:7" ht="15" customHeight="1">
      <c r="A27" s="927">
        <v>20</v>
      </c>
      <c r="B27" s="952" t="s">
        <v>569</v>
      </c>
      <c r="C27" s="929">
        <v>171.2</v>
      </c>
      <c r="D27" s="930">
        <v>322</v>
      </c>
      <c r="E27" s="931">
        <v>121.2</v>
      </c>
      <c r="F27" s="932">
        <v>88.0841121495327</v>
      </c>
      <c r="G27" s="933">
        <v>-62.36024844720497</v>
      </c>
    </row>
    <row r="28" spans="1:7" ht="15" customHeight="1">
      <c r="A28" s="927">
        <v>21</v>
      </c>
      <c r="B28" s="952" t="s">
        <v>570</v>
      </c>
      <c r="C28" s="929">
        <v>452.9</v>
      </c>
      <c r="D28" s="930">
        <v>510.4</v>
      </c>
      <c r="E28" s="931">
        <v>300.4</v>
      </c>
      <c r="F28" s="932">
        <v>12.695959372930005</v>
      </c>
      <c r="G28" s="933">
        <v>-41.14420062695925</v>
      </c>
    </row>
    <row r="29" spans="1:7" ht="15" customHeight="1">
      <c r="A29" s="927">
        <v>22</v>
      </c>
      <c r="B29" s="952" t="s">
        <v>373</v>
      </c>
      <c r="C29" s="929">
        <v>376</v>
      </c>
      <c r="D29" s="930">
        <v>393</v>
      </c>
      <c r="E29" s="931">
        <v>171.3</v>
      </c>
      <c r="F29" s="932">
        <v>4.5212765957446805</v>
      </c>
      <c r="G29" s="933">
        <v>-56.412213740458014</v>
      </c>
    </row>
    <row r="30" spans="1:7" ht="15" customHeight="1">
      <c r="A30" s="927">
        <v>23</v>
      </c>
      <c r="B30" s="952" t="s">
        <v>571</v>
      </c>
      <c r="C30" s="929">
        <v>4384.231000000001</v>
      </c>
      <c r="D30" s="930">
        <v>8145.3640000000005</v>
      </c>
      <c r="E30" s="931">
        <v>5513.707999999999</v>
      </c>
      <c r="F30" s="932">
        <v>85.78774704161341</v>
      </c>
      <c r="G30" s="933">
        <v>-32.30863593081908</v>
      </c>
    </row>
    <row r="31" spans="1:7" ht="15" customHeight="1">
      <c r="A31" s="927">
        <v>24</v>
      </c>
      <c r="B31" s="952" t="s">
        <v>572</v>
      </c>
      <c r="C31" s="929">
        <v>1418.6840000000002</v>
      </c>
      <c r="D31" s="930">
        <v>2595.261</v>
      </c>
      <c r="E31" s="931">
        <v>2060.9829999999997</v>
      </c>
      <c r="F31" s="932">
        <v>82.93439553840034</v>
      </c>
      <c r="G31" s="933">
        <v>-20.586677024006462</v>
      </c>
    </row>
    <row r="32" spans="1:7" ht="15" customHeight="1">
      <c r="A32" s="927">
        <v>25</v>
      </c>
      <c r="B32" s="952" t="s">
        <v>573</v>
      </c>
      <c r="C32" s="929">
        <v>4442.5</v>
      </c>
      <c r="D32" s="930">
        <v>5434.1</v>
      </c>
      <c r="E32" s="931">
        <v>6558.1</v>
      </c>
      <c r="F32" s="932">
        <v>22.320765334834007</v>
      </c>
      <c r="G32" s="933">
        <v>20.684197935260656</v>
      </c>
    </row>
    <row r="33" spans="1:7" ht="15" customHeight="1">
      <c r="A33" s="927">
        <v>26</v>
      </c>
      <c r="B33" s="952" t="s">
        <v>574</v>
      </c>
      <c r="C33" s="929">
        <v>36.5</v>
      </c>
      <c r="D33" s="930">
        <v>74.1</v>
      </c>
      <c r="E33" s="931">
        <v>12.6</v>
      </c>
      <c r="F33" s="932">
        <v>103.01369863013696</v>
      </c>
      <c r="G33" s="933">
        <v>-82.99595141700405</v>
      </c>
    </row>
    <row r="34" spans="1:7" ht="15" customHeight="1">
      <c r="A34" s="927">
        <v>27</v>
      </c>
      <c r="B34" s="952" t="s">
        <v>575</v>
      </c>
      <c r="C34" s="929">
        <v>3556.3</v>
      </c>
      <c r="D34" s="930">
        <v>4682</v>
      </c>
      <c r="E34" s="931">
        <v>7263.8</v>
      </c>
      <c r="F34" s="932">
        <v>31.653685009701093</v>
      </c>
      <c r="G34" s="933">
        <v>55.14310123878684</v>
      </c>
    </row>
    <row r="35" spans="1:7" ht="15" customHeight="1">
      <c r="A35" s="927">
        <v>28</v>
      </c>
      <c r="B35" s="952" t="s">
        <v>576</v>
      </c>
      <c r="C35" s="929">
        <v>248</v>
      </c>
      <c r="D35" s="930">
        <v>262.1</v>
      </c>
      <c r="E35" s="931">
        <v>254.1</v>
      </c>
      <c r="F35" s="932">
        <v>5.685483870967744</v>
      </c>
      <c r="G35" s="933">
        <v>-3.0522701259061478</v>
      </c>
    </row>
    <row r="36" spans="1:7" ht="15" customHeight="1">
      <c r="A36" s="927">
        <v>29</v>
      </c>
      <c r="B36" s="952" t="s">
        <v>513</v>
      </c>
      <c r="C36" s="929">
        <v>806.9</v>
      </c>
      <c r="D36" s="930">
        <v>729.3</v>
      </c>
      <c r="E36" s="931">
        <v>1139.1</v>
      </c>
      <c r="F36" s="932">
        <v>-9.617052918577272</v>
      </c>
      <c r="G36" s="933">
        <v>56.19086795557385</v>
      </c>
    </row>
    <row r="37" spans="1:7" ht="15" customHeight="1">
      <c r="A37" s="927">
        <v>30</v>
      </c>
      <c r="B37" s="952" t="s">
        <v>577</v>
      </c>
      <c r="C37" s="929">
        <v>33567.6</v>
      </c>
      <c r="D37" s="930">
        <v>40815.7</v>
      </c>
      <c r="E37" s="931">
        <v>41356.7</v>
      </c>
      <c r="F37" s="932">
        <v>21.592547575638406</v>
      </c>
      <c r="G37" s="933">
        <v>1.3254703459698192</v>
      </c>
    </row>
    <row r="38" spans="1:7" ht="15" customHeight="1">
      <c r="A38" s="927">
        <v>31</v>
      </c>
      <c r="B38" s="952" t="s">
        <v>578</v>
      </c>
      <c r="C38" s="929">
        <v>246.3</v>
      </c>
      <c r="D38" s="930">
        <v>1033.5</v>
      </c>
      <c r="E38" s="931">
        <v>685.2</v>
      </c>
      <c r="F38" s="932">
        <v>319.6102314250913</v>
      </c>
      <c r="G38" s="933">
        <v>-33.7010159651669</v>
      </c>
    </row>
    <row r="39" spans="1:7" ht="15" customHeight="1">
      <c r="A39" s="927">
        <v>32</v>
      </c>
      <c r="B39" s="952" t="s">
        <v>516</v>
      </c>
      <c r="C39" s="929">
        <v>86</v>
      </c>
      <c r="D39" s="930">
        <v>157</v>
      </c>
      <c r="E39" s="931">
        <v>140.3</v>
      </c>
      <c r="F39" s="932">
        <v>82.55813953488371</v>
      </c>
      <c r="G39" s="933">
        <v>-10.636942675159233</v>
      </c>
    </row>
    <row r="40" spans="1:7" ht="15" customHeight="1">
      <c r="A40" s="927">
        <v>33</v>
      </c>
      <c r="B40" s="952" t="s">
        <v>579</v>
      </c>
      <c r="C40" s="929">
        <v>479.2</v>
      </c>
      <c r="D40" s="930">
        <v>469.4</v>
      </c>
      <c r="E40" s="931">
        <v>642.5</v>
      </c>
      <c r="F40" s="932">
        <v>-2.045075125208683</v>
      </c>
      <c r="G40" s="933">
        <v>36.87686408180656</v>
      </c>
    </row>
    <row r="41" spans="1:7" ht="15" customHeight="1">
      <c r="A41" s="927">
        <v>34</v>
      </c>
      <c r="B41" s="952" t="s">
        <v>580</v>
      </c>
      <c r="C41" s="929">
        <v>68.8</v>
      </c>
      <c r="D41" s="930">
        <v>58.7</v>
      </c>
      <c r="E41" s="931">
        <v>57.3</v>
      </c>
      <c r="F41" s="932">
        <v>-14.680232558139522</v>
      </c>
      <c r="G41" s="933">
        <v>-2.38500851788757</v>
      </c>
    </row>
    <row r="42" spans="1:7" ht="15" customHeight="1">
      <c r="A42" s="927">
        <v>35</v>
      </c>
      <c r="B42" s="952" t="s">
        <v>545</v>
      </c>
      <c r="C42" s="929">
        <v>737.4</v>
      </c>
      <c r="D42" s="930">
        <v>869.5</v>
      </c>
      <c r="E42" s="931">
        <v>1167.5</v>
      </c>
      <c r="F42" s="932">
        <v>17.914293463520494</v>
      </c>
      <c r="G42" s="933">
        <v>34.272570442783206</v>
      </c>
    </row>
    <row r="43" spans="1:7" ht="15" customHeight="1">
      <c r="A43" s="927">
        <v>36</v>
      </c>
      <c r="B43" s="952" t="s">
        <v>581</v>
      </c>
      <c r="C43" s="929">
        <v>1614.2</v>
      </c>
      <c r="D43" s="930">
        <v>835.5</v>
      </c>
      <c r="E43" s="931">
        <v>1134.2</v>
      </c>
      <c r="F43" s="932">
        <v>-48.24061454590509</v>
      </c>
      <c r="G43" s="933">
        <v>35.75104727707961</v>
      </c>
    </row>
    <row r="44" spans="1:7" ht="15" customHeight="1">
      <c r="A44" s="927">
        <v>37</v>
      </c>
      <c r="B44" s="952" t="s">
        <v>582</v>
      </c>
      <c r="C44" s="929">
        <v>302.3</v>
      </c>
      <c r="D44" s="930">
        <v>187.1</v>
      </c>
      <c r="E44" s="931">
        <v>322.6</v>
      </c>
      <c r="F44" s="932">
        <v>-38.10783989414489</v>
      </c>
      <c r="G44" s="933">
        <v>72.42116515232496</v>
      </c>
    </row>
    <row r="45" spans="1:7" ht="15" customHeight="1">
      <c r="A45" s="927">
        <v>38</v>
      </c>
      <c r="B45" s="952" t="s">
        <v>583</v>
      </c>
      <c r="C45" s="929">
        <v>215.5</v>
      </c>
      <c r="D45" s="930">
        <v>195.7</v>
      </c>
      <c r="E45" s="931">
        <v>247.7</v>
      </c>
      <c r="F45" s="932">
        <v>-9.187935034802791</v>
      </c>
      <c r="G45" s="933">
        <v>26.571282575370475</v>
      </c>
    </row>
    <row r="46" spans="1:7" ht="15" customHeight="1">
      <c r="A46" s="927">
        <v>49</v>
      </c>
      <c r="B46" s="952" t="s">
        <v>584</v>
      </c>
      <c r="C46" s="929">
        <v>108.9</v>
      </c>
      <c r="D46" s="930">
        <v>81.8</v>
      </c>
      <c r="E46" s="931">
        <v>129.7</v>
      </c>
      <c r="F46" s="932">
        <v>-24.885215794306717</v>
      </c>
      <c r="G46" s="933">
        <v>58.55745721271393</v>
      </c>
    </row>
    <row r="47" spans="1:7" ht="15" customHeight="1">
      <c r="A47" s="927">
        <v>40</v>
      </c>
      <c r="B47" s="952" t="s">
        <v>585</v>
      </c>
      <c r="C47" s="929">
        <v>2.6</v>
      </c>
      <c r="D47" s="930">
        <v>0.065</v>
      </c>
      <c r="E47" s="931">
        <v>15.47</v>
      </c>
      <c r="F47" s="932">
        <v>-97.5</v>
      </c>
      <c r="G47" s="933" t="s">
        <v>31</v>
      </c>
    </row>
    <row r="48" spans="1:7" ht="15" customHeight="1">
      <c r="A48" s="927">
        <v>41</v>
      </c>
      <c r="B48" s="952" t="s">
        <v>586</v>
      </c>
      <c r="C48" s="929">
        <v>17.4</v>
      </c>
      <c r="D48" s="930">
        <v>12.1</v>
      </c>
      <c r="E48" s="931">
        <v>662.3</v>
      </c>
      <c r="F48" s="932">
        <v>-30.45977011494253</v>
      </c>
      <c r="G48" s="933" t="s">
        <v>31</v>
      </c>
    </row>
    <row r="49" spans="1:7" ht="15" customHeight="1">
      <c r="A49" s="927">
        <v>42</v>
      </c>
      <c r="B49" s="952" t="s">
        <v>549</v>
      </c>
      <c r="C49" s="929">
        <v>19</v>
      </c>
      <c r="D49" s="930">
        <v>18.9</v>
      </c>
      <c r="E49" s="931">
        <v>26.1</v>
      </c>
      <c r="F49" s="932">
        <v>-0.5263157894736992</v>
      </c>
      <c r="G49" s="933">
        <v>38.0952380952381</v>
      </c>
    </row>
    <row r="50" spans="1:7" ht="15" customHeight="1">
      <c r="A50" s="927">
        <v>43</v>
      </c>
      <c r="B50" s="952" t="s">
        <v>587</v>
      </c>
      <c r="C50" s="929">
        <v>1753.8</v>
      </c>
      <c r="D50" s="930">
        <v>1663.6</v>
      </c>
      <c r="E50" s="931">
        <v>2441.8</v>
      </c>
      <c r="F50" s="932">
        <v>-5.143117801345653</v>
      </c>
      <c r="G50" s="933">
        <v>46.77807165183941</v>
      </c>
    </row>
    <row r="51" spans="1:7" ht="15" customHeight="1">
      <c r="A51" s="927">
        <v>44</v>
      </c>
      <c r="B51" s="952" t="s">
        <v>528</v>
      </c>
      <c r="C51" s="929">
        <v>3158.8</v>
      </c>
      <c r="D51" s="930">
        <v>3056.3</v>
      </c>
      <c r="E51" s="931">
        <v>2597.1</v>
      </c>
      <c r="F51" s="932">
        <v>-3.244903127770044</v>
      </c>
      <c r="G51" s="933">
        <v>-15.024703072342376</v>
      </c>
    </row>
    <row r="52" spans="1:7" ht="15" customHeight="1">
      <c r="A52" s="927">
        <v>45</v>
      </c>
      <c r="B52" s="952" t="s">
        <v>588</v>
      </c>
      <c r="C52" s="929">
        <v>646.3</v>
      </c>
      <c r="D52" s="930">
        <v>732.2</v>
      </c>
      <c r="E52" s="931">
        <v>1058.8</v>
      </c>
      <c r="F52" s="932">
        <v>13.29104131208419</v>
      </c>
      <c r="G52" s="933">
        <v>44.605299098606935</v>
      </c>
    </row>
    <row r="53" spans="1:7" ht="15" customHeight="1">
      <c r="A53" s="927">
        <v>46</v>
      </c>
      <c r="B53" s="952" t="s">
        <v>589</v>
      </c>
      <c r="C53" s="929">
        <v>345.4</v>
      </c>
      <c r="D53" s="930">
        <v>454.7</v>
      </c>
      <c r="E53" s="931">
        <v>622.3</v>
      </c>
      <c r="F53" s="932">
        <v>31.644470179502036</v>
      </c>
      <c r="G53" s="933">
        <v>36.859467780954446</v>
      </c>
    </row>
    <row r="54" spans="1:7" ht="15" customHeight="1">
      <c r="A54" s="927">
        <v>47</v>
      </c>
      <c r="B54" s="952" t="s">
        <v>590</v>
      </c>
      <c r="C54" s="929">
        <v>1035.8</v>
      </c>
      <c r="D54" s="930">
        <v>1457.3</v>
      </c>
      <c r="E54" s="931">
        <v>928.8</v>
      </c>
      <c r="F54" s="932">
        <v>40.69318401235759</v>
      </c>
      <c r="G54" s="933">
        <v>-36.26569683661566</v>
      </c>
    </row>
    <row r="55" spans="1:7" ht="15" customHeight="1">
      <c r="A55" s="927">
        <v>48</v>
      </c>
      <c r="B55" s="952" t="s">
        <v>591</v>
      </c>
      <c r="C55" s="929">
        <v>9798.7</v>
      </c>
      <c r="D55" s="930">
        <v>11874.6</v>
      </c>
      <c r="E55" s="931">
        <v>16157.8</v>
      </c>
      <c r="F55" s="932">
        <v>21.185463377795017</v>
      </c>
      <c r="G55" s="933">
        <v>36.07026763006752</v>
      </c>
    </row>
    <row r="56" spans="1:7" ht="15" customHeight="1">
      <c r="A56" s="927">
        <v>49</v>
      </c>
      <c r="B56" s="952" t="s">
        <v>592</v>
      </c>
      <c r="C56" s="929">
        <v>142.8</v>
      </c>
      <c r="D56" s="930">
        <v>891.8</v>
      </c>
      <c r="E56" s="931">
        <v>262.4</v>
      </c>
      <c r="F56" s="932">
        <v>524.5098039215685</v>
      </c>
      <c r="G56" s="933">
        <v>-70.57636241309712</v>
      </c>
    </row>
    <row r="57" spans="1:7" ht="15" customHeight="1">
      <c r="A57" s="920"/>
      <c r="B57" s="934" t="s">
        <v>535</v>
      </c>
      <c r="C57" s="935">
        <v>27516.106000000014</v>
      </c>
      <c r="D57" s="936">
        <v>30573.626999999993</v>
      </c>
      <c r="E57" s="937">
        <v>39997.75499999995</v>
      </c>
      <c r="F57" s="938">
        <v>11.111750332695976</v>
      </c>
      <c r="G57" s="939">
        <v>30.82437029796941</v>
      </c>
    </row>
    <row r="58" spans="1:7" ht="15" customHeight="1" thickBot="1">
      <c r="A58" s="940"/>
      <c r="B58" s="953" t="s">
        <v>593</v>
      </c>
      <c r="C58" s="942">
        <v>115872.3</v>
      </c>
      <c r="D58" s="943">
        <v>142376.5</v>
      </c>
      <c r="E58" s="944">
        <v>163892.4</v>
      </c>
      <c r="F58" s="945">
        <v>22.873628986392774</v>
      </c>
      <c r="G58" s="946">
        <v>15.111974237321462</v>
      </c>
    </row>
    <row r="59" spans="1:7" ht="15" customHeight="1">
      <c r="A59" s="949" t="s">
        <v>594</v>
      </c>
      <c r="B59" s="309"/>
      <c r="C59" s="309"/>
      <c r="D59" s="309"/>
      <c r="E59" s="434"/>
      <c r="F59" s="309"/>
      <c r="G59" s="309"/>
    </row>
    <row r="60" ht="15" customHeight="1">
      <c r="G60" s="985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807" t="s">
        <v>1348</v>
      </c>
      <c r="B1" s="1807"/>
      <c r="C1" s="1807"/>
      <c r="D1" s="1807"/>
      <c r="E1" s="1807"/>
      <c r="F1" s="1807"/>
      <c r="G1" s="1807"/>
    </row>
    <row r="2" spans="1:7" ht="15.75">
      <c r="A2" s="1908" t="s">
        <v>34</v>
      </c>
      <c r="B2" s="1908"/>
      <c r="C2" s="1908"/>
      <c r="D2" s="1908"/>
      <c r="E2" s="1908"/>
      <c r="F2" s="1908"/>
      <c r="G2" s="1908"/>
    </row>
    <row r="3" spans="1:9" ht="13.5" thickBot="1">
      <c r="A3" s="1909" t="s">
        <v>957</v>
      </c>
      <c r="B3" s="1909"/>
      <c r="C3" s="1909"/>
      <c r="D3" s="1909"/>
      <c r="E3" s="1909"/>
      <c r="F3" s="1909"/>
      <c r="G3" s="1909"/>
      <c r="I3" s="985"/>
    </row>
    <row r="4" spans="1:7" ht="12.75">
      <c r="A4" s="913"/>
      <c r="B4" s="914"/>
      <c r="C4" s="1915" t="str">
        <f>'M-Ind'!C5:E5</f>
        <v>Annual</v>
      </c>
      <c r="D4" s="1916"/>
      <c r="E4" s="1917"/>
      <c r="F4" s="1918" t="s">
        <v>886</v>
      </c>
      <c r="G4" s="1919"/>
    </row>
    <row r="5" spans="1:7" ht="12.75">
      <c r="A5" s="915"/>
      <c r="B5" s="916"/>
      <c r="C5" s="917" t="s">
        <v>850</v>
      </c>
      <c r="D5" s="918" t="s">
        <v>1379</v>
      </c>
      <c r="E5" s="919" t="s">
        <v>1498</v>
      </c>
      <c r="F5" s="918" t="s">
        <v>1379</v>
      </c>
      <c r="G5" s="954" t="s">
        <v>345</v>
      </c>
    </row>
    <row r="6" spans="1:7" ht="15" customHeight="1">
      <c r="A6" s="920"/>
      <c r="B6" s="921" t="s">
        <v>351</v>
      </c>
      <c r="C6" s="955">
        <v>56248.9</v>
      </c>
      <c r="D6" s="956">
        <v>61473.4</v>
      </c>
      <c r="E6" s="957">
        <v>88209.1</v>
      </c>
      <c r="F6" s="925">
        <v>9.288181635551979</v>
      </c>
      <c r="G6" s="926">
        <v>43.49149388190665</v>
      </c>
    </row>
    <row r="7" spans="1:7" ht="15" customHeight="1">
      <c r="A7" s="927">
        <v>1</v>
      </c>
      <c r="B7" s="952" t="s">
        <v>595</v>
      </c>
      <c r="C7" s="958">
        <v>1462.8</v>
      </c>
      <c r="D7" s="959">
        <v>1049.9</v>
      </c>
      <c r="E7" s="960">
        <v>2020.4</v>
      </c>
      <c r="F7" s="932">
        <v>-28.226688542521188</v>
      </c>
      <c r="G7" s="933">
        <v>92.43737498809409</v>
      </c>
    </row>
    <row r="8" spans="1:7" ht="15" customHeight="1">
      <c r="A8" s="927">
        <v>2</v>
      </c>
      <c r="B8" s="952" t="s">
        <v>596</v>
      </c>
      <c r="C8" s="958">
        <v>124.7</v>
      </c>
      <c r="D8" s="959">
        <v>78.3</v>
      </c>
      <c r="E8" s="960">
        <v>124.3</v>
      </c>
      <c r="F8" s="932">
        <v>-37.2093023255814</v>
      </c>
      <c r="G8" s="933">
        <v>58.748403575989784</v>
      </c>
    </row>
    <row r="9" spans="1:7" ht="15" customHeight="1">
      <c r="A9" s="927">
        <v>3</v>
      </c>
      <c r="B9" s="952" t="s">
        <v>597</v>
      </c>
      <c r="C9" s="958">
        <v>1418.3</v>
      </c>
      <c r="D9" s="959">
        <v>1857</v>
      </c>
      <c r="E9" s="960">
        <v>2922.5</v>
      </c>
      <c r="F9" s="932">
        <v>30.931396742579153</v>
      </c>
      <c r="G9" s="933">
        <v>57.37749057619817</v>
      </c>
    </row>
    <row r="10" spans="1:7" ht="15" customHeight="1">
      <c r="A10" s="927">
        <v>4</v>
      </c>
      <c r="B10" s="952" t="s">
        <v>598</v>
      </c>
      <c r="C10" s="958">
        <v>22.9</v>
      </c>
      <c r="D10" s="959">
        <v>13.6</v>
      </c>
      <c r="E10" s="960">
        <v>3.6</v>
      </c>
      <c r="F10" s="932">
        <v>-40.611353711790386</v>
      </c>
      <c r="G10" s="933">
        <v>-73.52941176470588</v>
      </c>
    </row>
    <row r="11" spans="1:7" ht="15" customHeight="1">
      <c r="A11" s="927">
        <v>5</v>
      </c>
      <c r="B11" s="952" t="s">
        <v>599</v>
      </c>
      <c r="C11" s="958">
        <v>220.5</v>
      </c>
      <c r="D11" s="959">
        <v>96.9</v>
      </c>
      <c r="E11" s="960">
        <v>129</v>
      </c>
      <c r="F11" s="932">
        <v>-56.05442176870748</v>
      </c>
      <c r="G11" s="933">
        <v>33.12693498452012</v>
      </c>
    </row>
    <row r="12" spans="1:7" ht="15" customHeight="1">
      <c r="A12" s="927">
        <v>6</v>
      </c>
      <c r="B12" s="952" t="s">
        <v>558</v>
      </c>
      <c r="C12" s="958">
        <v>617.3</v>
      </c>
      <c r="D12" s="959">
        <v>19.6</v>
      </c>
      <c r="E12" s="960">
        <v>79.8</v>
      </c>
      <c r="F12" s="932">
        <v>-96.82488255305363</v>
      </c>
      <c r="G12" s="933">
        <v>307.1428571428571</v>
      </c>
    </row>
    <row r="13" spans="1:7" ht="15" customHeight="1">
      <c r="A13" s="927">
        <v>7</v>
      </c>
      <c r="B13" s="952" t="s">
        <v>600</v>
      </c>
      <c r="C13" s="958">
        <v>15.5</v>
      </c>
      <c r="D13" s="959">
        <v>33.9</v>
      </c>
      <c r="E13" s="960">
        <v>31.9</v>
      </c>
      <c r="F13" s="932">
        <v>118.70967741935482</v>
      </c>
      <c r="G13" s="933">
        <v>-5.899705014749273</v>
      </c>
    </row>
    <row r="14" spans="1:7" ht="15" customHeight="1">
      <c r="A14" s="927">
        <v>8</v>
      </c>
      <c r="B14" s="952" t="s">
        <v>601</v>
      </c>
      <c r="C14" s="958">
        <v>98.1</v>
      </c>
      <c r="D14" s="959">
        <v>112.3</v>
      </c>
      <c r="E14" s="960">
        <v>22.5</v>
      </c>
      <c r="F14" s="932">
        <v>14.475025484199804</v>
      </c>
      <c r="G14" s="933">
        <v>-79.96438112199465</v>
      </c>
    </row>
    <row r="15" spans="1:7" ht="15" customHeight="1">
      <c r="A15" s="927">
        <v>9</v>
      </c>
      <c r="B15" s="952" t="s">
        <v>602</v>
      </c>
      <c r="C15" s="958">
        <v>50.2</v>
      </c>
      <c r="D15" s="959">
        <v>9</v>
      </c>
      <c r="E15" s="960">
        <v>99.9</v>
      </c>
      <c r="F15" s="932">
        <v>-82.07171314741036</v>
      </c>
      <c r="G15" s="933" t="s">
        <v>31</v>
      </c>
    </row>
    <row r="16" spans="1:7" ht="15" customHeight="1">
      <c r="A16" s="927">
        <v>10</v>
      </c>
      <c r="B16" s="952" t="s">
        <v>603</v>
      </c>
      <c r="C16" s="958">
        <v>2701</v>
      </c>
      <c r="D16" s="959">
        <v>2269.7</v>
      </c>
      <c r="E16" s="960">
        <v>3711.4</v>
      </c>
      <c r="F16" s="932">
        <v>-15.968159940762689</v>
      </c>
      <c r="G16" s="933">
        <v>63.51940785125788</v>
      </c>
    </row>
    <row r="17" spans="1:7" ht="15" customHeight="1">
      <c r="A17" s="927">
        <v>11</v>
      </c>
      <c r="B17" s="952" t="s">
        <v>604</v>
      </c>
      <c r="C17" s="958">
        <v>1878.8</v>
      </c>
      <c r="D17" s="959">
        <v>1941.1</v>
      </c>
      <c r="E17" s="960">
        <v>1813.6</v>
      </c>
      <c r="F17" s="932">
        <v>3.3159463487332204</v>
      </c>
      <c r="G17" s="933">
        <v>-6.568440574931742</v>
      </c>
    </row>
    <row r="18" spans="1:7" ht="15" customHeight="1">
      <c r="A18" s="927">
        <v>12</v>
      </c>
      <c r="B18" s="952" t="s">
        <v>605</v>
      </c>
      <c r="C18" s="958">
        <v>368.2</v>
      </c>
      <c r="D18" s="959">
        <v>456.6</v>
      </c>
      <c r="E18" s="960">
        <v>756.2</v>
      </c>
      <c r="F18" s="932">
        <v>24.008690928843038</v>
      </c>
      <c r="G18" s="933">
        <v>65.61541830924222</v>
      </c>
    </row>
    <row r="19" spans="1:7" ht="15" customHeight="1">
      <c r="A19" s="927">
        <v>13</v>
      </c>
      <c r="B19" s="952" t="s">
        <v>606</v>
      </c>
      <c r="C19" s="958">
        <v>81.2</v>
      </c>
      <c r="D19" s="959">
        <v>68.6</v>
      </c>
      <c r="E19" s="960">
        <v>61.7</v>
      </c>
      <c r="F19" s="932">
        <v>-15.517241379310349</v>
      </c>
      <c r="G19" s="933">
        <v>-10.058309037900855</v>
      </c>
    </row>
    <row r="20" spans="1:7" ht="15" customHeight="1">
      <c r="A20" s="927">
        <v>14</v>
      </c>
      <c r="B20" s="952" t="s">
        <v>607</v>
      </c>
      <c r="C20" s="958">
        <v>7121.5</v>
      </c>
      <c r="D20" s="959">
        <v>5746.8</v>
      </c>
      <c r="E20" s="960">
        <v>2949.3</v>
      </c>
      <c r="F20" s="932">
        <v>-19.30351751737696</v>
      </c>
      <c r="G20" s="933">
        <v>-48.67926498225099</v>
      </c>
    </row>
    <row r="21" spans="1:7" ht="15" customHeight="1">
      <c r="A21" s="927">
        <v>15</v>
      </c>
      <c r="B21" s="952" t="s">
        <v>608</v>
      </c>
      <c r="C21" s="958">
        <v>1924.2</v>
      </c>
      <c r="D21" s="959">
        <v>1600</v>
      </c>
      <c r="E21" s="960">
        <v>3658.6</v>
      </c>
      <c r="F21" s="932">
        <v>-16.848560440702627</v>
      </c>
      <c r="G21" s="933">
        <v>128.6625</v>
      </c>
    </row>
    <row r="22" spans="1:7" ht="15" customHeight="1">
      <c r="A22" s="927">
        <v>16</v>
      </c>
      <c r="B22" s="952" t="s">
        <v>609</v>
      </c>
      <c r="C22" s="958">
        <v>0.6</v>
      </c>
      <c r="D22" s="959">
        <v>0</v>
      </c>
      <c r="E22" s="960">
        <v>0</v>
      </c>
      <c r="F22" s="932">
        <v>-100</v>
      </c>
      <c r="G22" s="933" t="s">
        <v>31</v>
      </c>
    </row>
    <row r="23" spans="1:7" ht="15" customHeight="1">
      <c r="A23" s="927">
        <v>17</v>
      </c>
      <c r="B23" s="952" t="s">
        <v>611</v>
      </c>
      <c r="C23" s="958">
        <v>24.4</v>
      </c>
      <c r="D23" s="959">
        <v>9.6</v>
      </c>
      <c r="E23" s="960">
        <v>81.7</v>
      </c>
      <c r="F23" s="932">
        <v>-60.65573770491803</v>
      </c>
      <c r="G23" s="933">
        <v>751.0416666666667</v>
      </c>
    </row>
    <row r="24" spans="1:7" ht="15" customHeight="1">
      <c r="A24" s="927">
        <v>18</v>
      </c>
      <c r="B24" s="952" t="s">
        <v>612</v>
      </c>
      <c r="C24" s="958">
        <v>151.1</v>
      </c>
      <c r="D24" s="959">
        <v>433.4</v>
      </c>
      <c r="E24" s="960">
        <v>150.5</v>
      </c>
      <c r="F24" s="932">
        <v>186.82991396426212</v>
      </c>
      <c r="G24" s="933">
        <v>-65.27457314259345</v>
      </c>
    </row>
    <row r="25" spans="1:7" ht="15" customHeight="1">
      <c r="A25" s="927">
        <v>19</v>
      </c>
      <c r="B25" s="952" t="s">
        <v>613</v>
      </c>
      <c r="C25" s="958">
        <v>635.2</v>
      </c>
      <c r="D25" s="959">
        <v>407.1</v>
      </c>
      <c r="E25" s="960">
        <v>941.4</v>
      </c>
      <c r="F25" s="932">
        <v>-35.90994962216625</v>
      </c>
      <c r="G25" s="933">
        <v>131.2453942520265</v>
      </c>
    </row>
    <row r="26" spans="1:7" ht="15" customHeight="1">
      <c r="A26" s="927">
        <v>20</v>
      </c>
      <c r="B26" s="952" t="s">
        <v>614</v>
      </c>
      <c r="C26" s="958">
        <v>2965.8</v>
      </c>
      <c r="D26" s="959">
        <v>3945.2</v>
      </c>
      <c r="E26" s="960">
        <v>7771.8</v>
      </c>
      <c r="F26" s="932">
        <v>33.0231303526873</v>
      </c>
      <c r="G26" s="933">
        <v>96.99381526918788</v>
      </c>
    </row>
    <row r="27" spans="1:7" ht="15" customHeight="1">
      <c r="A27" s="927">
        <v>21</v>
      </c>
      <c r="B27" s="952" t="s">
        <v>615</v>
      </c>
      <c r="C27" s="958">
        <v>57.1</v>
      </c>
      <c r="D27" s="959">
        <v>52.7</v>
      </c>
      <c r="E27" s="960">
        <v>41.2</v>
      </c>
      <c r="F27" s="932">
        <v>-7.705779334500875</v>
      </c>
      <c r="G27" s="933">
        <v>-21.82163187855788</v>
      </c>
    </row>
    <row r="28" spans="1:7" ht="15" customHeight="1">
      <c r="A28" s="927">
        <v>22</v>
      </c>
      <c r="B28" s="952" t="s">
        <v>616</v>
      </c>
      <c r="C28" s="958">
        <v>8.3</v>
      </c>
      <c r="D28" s="959">
        <v>13.8</v>
      </c>
      <c r="E28" s="960">
        <v>21.6</v>
      </c>
      <c r="F28" s="932">
        <v>66.26506024096386</v>
      </c>
      <c r="G28" s="933">
        <v>56.52173913043478</v>
      </c>
    </row>
    <row r="29" spans="1:7" ht="15" customHeight="1">
      <c r="A29" s="927">
        <v>23</v>
      </c>
      <c r="B29" s="952" t="s">
        <v>617</v>
      </c>
      <c r="C29" s="958">
        <v>3.8</v>
      </c>
      <c r="D29" s="959">
        <v>6</v>
      </c>
      <c r="E29" s="960">
        <v>61.2</v>
      </c>
      <c r="F29" s="932">
        <v>57.89473684210526</v>
      </c>
      <c r="G29" s="933">
        <v>920</v>
      </c>
    </row>
    <row r="30" spans="1:7" ht="15" customHeight="1">
      <c r="A30" s="927">
        <v>24</v>
      </c>
      <c r="B30" s="952" t="s">
        <v>618</v>
      </c>
      <c r="C30" s="958">
        <v>188.4</v>
      </c>
      <c r="D30" s="959">
        <v>213.1</v>
      </c>
      <c r="E30" s="960">
        <v>166.3</v>
      </c>
      <c r="F30" s="932">
        <v>13.110403397027596</v>
      </c>
      <c r="G30" s="933">
        <v>-21.961520412951657</v>
      </c>
    </row>
    <row r="31" spans="1:7" ht="15" customHeight="1">
      <c r="A31" s="927">
        <v>25</v>
      </c>
      <c r="B31" s="952" t="s">
        <v>619</v>
      </c>
      <c r="C31" s="958">
        <v>3519.9</v>
      </c>
      <c r="D31" s="959">
        <v>3750.5</v>
      </c>
      <c r="E31" s="960">
        <v>16574.6</v>
      </c>
      <c r="F31" s="932">
        <v>6.5513224807523045</v>
      </c>
      <c r="G31" s="933">
        <v>341.9304092787628</v>
      </c>
    </row>
    <row r="32" spans="1:7" ht="15" customHeight="1">
      <c r="A32" s="927">
        <v>26</v>
      </c>
      <c r="B32" s="952" t="s">
        <v>570</v>
      </c>
      <c r="C32" s="958">
        <v>19.7</v>
      </c>
      <c r="D32" s="959">
        <v>36.8</v>
      </c>
      <c r="E32" s="960">
        <v>122.7</v>
      </c>
      <c r="F32" s="932">
        <v>86.80203045685278</v>
      </c>
      <c r="G32" s="933">
        <v>233.4239130434783</v>
      </c>
    </row>
    <row r="33" spans="1:7" ht="15" customHeight="1">
      <c r="A33" s="927">
        <v>27</v>
      </c>
      <c r="B33" s="952" t="s">
        <v>571</v>
      </c>
      <c r="C33" s="958">
        <v>1123.6</v>
      </c>
      <c r="D33" s="959">
        <v>904.3</v>
      </c>
      <c r="E33" s="960">
        <v>2946.4</v>
      </c>
      <c r="F33" s="932">
        <v>-19.517621929512273</v>
      </c>
      <c r="G33" s="933">
        <v>225.82107707619156</v>
      </c>
    </row>
    <row r="34" spans="1:7" ht="15" customHeight="1">
      <c r="A34" s="927">
        <v>28</v>
      </c>
      <c r="B34" s="952" t="s">
        <v>620</v>
      </c>
      <c r="C34" s="958">
        <v>289.4</v>
      </c>
      <c r="D34" s="959">
        <v>169.5</v>
      </c>
      <c r="E34" s="960">
        <v>280.1</v>
      </c>
      <c r="F34" s="932">
        <v>-41.43054595715272</v>
      </c>
      <c r="G34" s="933">
        <v>65.25073746312685</v>
      </c>
    </row>
    <row r="35" spans="1:7" ht="15" customHeight="1">
      <c r="A35" s="927">
        <v>29</v>
      </c>
      <c r="B35" s="952" t="s">
        <v>621</v>
      </c>
      <c r="C35" s="958">
        <v>847.5</v>
      </c>
      <c r="D35" s="959">
        <v>1374.8</v>
      </c>
      <c r="E35" s="960">
        <v>1795.8</v>
      </c>
      <c r="F35" s="932">
        <v>62.218289085545706</v>
      </c>
      <c r="G35" s="933">
        <v>30.622636019784693</v>
      </c>
    </row>
    <row r="36" spans="1:7" ht="15" customHeight="1">
      <c r="A36" s="927">
        <v>30</v>
      </c>
      <c r="B36" s="952" t="s">
        <v>573</v>
      </c>
      <c r="C36" s="958">
        <v>1536.9</v>
      </c>
      <c r="D36" s="959">
        <v>1263</v>
      </c>
      <c r="E36" s="960">
        <v>3111.1</v>
      </c>
      <c r="F36" s="932">
        <v>-17.82158891274645</v>
      </c>
      <c r="G36" s="933">
        <v>146.32620744259697</v>
      </c>
    </row>
    <row r="37" spans="1:7" ht="15" customHeight="1">
      <c r="A37" s="927">
        <v>31</v>
      </c>
      <c r="B37" s="952" t="s">
        <v>622</v>
      </c>
      <c r="C37" s="958">
        <v>104.5</v>
      </c>
      <c r="D37" s="959">
        <v>106.2</v>
      </c>
      <c r="E37" s="960">
        <v>153</v>
      </c>
      <c r="F37" s="932">
        <v>1.6267942583731951</v>
      </c>
      <c r="G37" s="933">
        <v>44.067796610169495</v>
      </c>
    </row>
    <row r="38" spans="1:7" ht="15" customHeight="1">
      <c r="A38" s="927">
        <v>32</v>
      </c>
      <c r="B38" s="952" t="s">
        <v>623</v>
      </c>
      <c r="C38" s="958">
        <v>2007.4</v>
      </c>
      <c r="D38" s="959">
        <v>3902</v>
      </c>
      <c r="E38" s="960">
        <v>5875</v>
      </c>
      <c r="F38" s="932">
        <v>94.3807910730298</v>
      </c>
      <c r="G38" s="933">
        <v>50.563813429010764</v>
      </c>
    </row>
    <row r="39" spans="1:7" ht="15" customHeight="1">
      <c r="A39" s="927">
        <v>33</v>
      </c>
      <c r="B39" s="952" t="s">
        <v>624</v>
      </c>
      <c r="C39" s="958">
        <v>328.7</v>
      </c>
      <c r="D39" s="959">
        <v>337.3</v>
      </c>
      <c r="E39" s="960">
        <v>522.8</v>
      </c>
      <c r="F39" s="932">
        <v>2.616367508366295</v>
      </c>
      <c r="G39" s="933">
        <v>54.995552920249025</v>
      </c>
    </row>
    <row r="40" spans="1:7" ht="15" customHeight="1">
      <c r="A40" s="927">
        <v>34</v>
      </c>
      <c r="B40" s="952" t="s">
        <v>625</v>
      </c>
      <c r="C40" s="958">
        <v>141.4</v>
      </c>
      <c r="D40" s="959">
        <v>868.1</v>
      </c>
      <c r="E40" s="960">
        <v>1273.6</v>
      </c>
      <c r="F40" s="932">
        <v>513.9321074964639</v>
      </c>
      <c r="G40" s="933">
        <v>46.71120838613061</v>
      </c>
    </row>
    <row r="41" spans="1:7" ht="15" customHeight="1">
      <c r="A41" s="927">
        <v>35</v>
      </c>
      <c r="B41" s="952" t="s">
        <v>626</v>
      </c>
      <c r="C41" s="958">
        <v>324.7</v>
      </c>
      <c r="D41" s="959">
        <v>279.6</v>
      </c>
      <c r="E41" s="960">
        <v>416.9</v>
      </c>
      <c r="F41" s="932">
        <v>-13.889744379427142</v>
      </c>
      <c r="G41" s="933">
        <v>49.1058655221745</v>
      </c>
    </row>
    <row r="42" spans="1:7" ht="15" customHeight="1">
      <c r="A42" s="927">
        <v>36</v>
      </c>
      <c r="B42" s="952" t="s">
        <v>627</v>
      </c>
      <c r="C42" s="958">
        <v>146.2</v>
      </c>
      <c r="D42" s="959">
        <v>125.8</v>
      </c>
      <c r="E42" s="960">
        <v>148.9</v>
      </c>
      <c r="F42" s="932">
        <v>-13.95348837209302</v>
      </c>
      <c r="G42" s="933">
        <v>18.362480127186018</v>
      </c>
    </row>
    <row r="43" spans="1:7" ht="15" customHeight="1">
      <c r="A43" s="927">
        <v>37</v>
      </c>
      <c r="B43" s="952" t="s">
        <v>577</v>
      </c>
      <c r="C43" s="958">
        <v>572.2</v>
      </c>
      <c r="D43" s="959">
        <v>523</v>
      </c>
      <c r="E43" s="960">
        <v>852.5</v>
      </c>
      <c r="F43" s="932">
        <v>-8.598392170569738</v>
      </c>
      <c r="G43" s="933">
        <v>63.0019120458891</v>
      </c>
    </row>
    <row r="44" spans="1:7" ht="15" customHeight="1">
      <c r="A44" s="927">
        <v>38</v>
      </c>
      <c r="B44" s="952" t="s">
        <v>628</v>
      </c>
      <c r="C44" s="958">
        <v>273.8</v>
      </c>
      <c r="D44" s="959">
        <v>280.2</v>
      </c>
      <c r="E44" s="960">
        <v>167.7</v>
      </c>
      <c r="F44" s="932">
        <v>2.3374726077428676</v>
      </c>
      <c r="G44" s="933">
        <v>-40.149892933618844</v>
      </c>
    </row>
    <row r="45" spans="1:7" ht="15" customHeight="1">
      <c r="A45" s="927">
        <v>39</v>
      </c>
      <c r="B45" s="952" t="s">
        <v>629</v>
      </c>
      <c r="C45" s="958">
        <v>2959.7</v>
      </c>
      <c r="D45" s="959">
        <v>3718.9</v>
      </c>
      <c r="E45" s="960">
        <v>3616.5</v>
      </c>
      <c r="F45" s="932">
        <v>25.651248437341636</v>
      </c>
      <c r="G45" s="933">
        <v>-2.7535023797359486</v>
      </c>
    </row>
    <row r="46" spans="1:7" ht="15" customHeight="1">
      <c r="A46" s="927">
        <v>40</v>
      </c>
      <c r="B46" s="952" t="s">
        <v>630</v>
      </c>
      <c r="C46" s="958">
        <v>54.1</v>
      </c>
      <c r="D46" s="959">
        <v>37.1</v>
      </c>
      <c r="E46" s="960">
        <v>143</v>
      </c>
      <c r="F46" s="932">
        <v>-31.42329020332717</v>
      </c>
      <c r="G46" s="933">
        <v>285.44474393531</v>
      </c>
    </row>
    <row r="47" spans="1:7" ht="15" customHeight="1">
      <c r="A47" s="927">
        <v>41</v>
      </c>
      <c r="B47" s="952" t="s">
        <v>631</v>
      </c>
      <c r="C47" s="958">
        <v>25.4</v>
      </c>
      <c r="D47" s="959">
        <v>5.5</v>
      </c>
      <c r="E47" s="960">
        <v>41</v>
      </c>
      <c r="F47" s="932">
        <v>-78.34645669291339</v>
      </c>
      <c r="G47" s="933">
        <v>645.4545454545454</v>
      </c>
    </row>
    <row r="48" spans="1:7" ht="15" customHeight="1">
      <c r="A48" s="927">
        <v>42</v>
      </c>
      <c r="B48" s="952" t="s">
        <v>632</v>
      </c>
      <c r="C48" s="958">
        <v>1630.8</v>
      </c>
      <c r="D48" s="959">
        <v>1394.8</v>
      </c>
      <c r="E48" s="960">
        <v>355.9</v>
      </c>
      <c r="F48" s="932">
        <v>-14.471425067451563</v>
      </c>
      <c r="G48" s="933">
        <v>-74.48379696013765</v>
      </c>
    </row>
    <row r="49" spans="1:7" ht="15" customHeight="1">
      <c r="A49" s="927">
        <v>43</v>
      </c>
      <c r="B49" s="952" t="s">
        <v>545</v>
      </c>
      <c r="C49" s="958">
        <v>1828.3</v>
      </c>
      <c r="D49" s="959">
        <v>1778.4</v>
      </c>
      <c r="E49" s="960">
        <v>1476.7</v>
      </c>
      <c r="F49" s="932">
        <v>-2.7293113821582864</v>
      </c>
      <c r="G49" s="933">
        <v>-16.964687359424204</v>
      </c>
    </row>
    <row r="50" spans="1:7" ht="15" customHeight="1">
      <c r="A50" s="927">
        <v>44</v>
      </c>
      <c r="B50" s="952" t="s">
        <v>633</v>
      </c>
      <c r="C50" s="958">
        <v>826.1</v>
      </c>
      <c r="D50" s="959">
        <v>691.3</v>
      </c>
      <c r="E50" s="960">
        <v>452.7</v>
      </c>
      <c r="F50" s="932">
        <v>-16.31763708994069</v>
      </c>
      <c r="G50" s="933">
        <v>-34.51468248227975</v>
      </c>
    </row>
    <row r="51" spans="1:7" ht="15" customHeight="1">
      <c r="A51" s="927">
        <v>45</v>
      </c>
      <c r="B51" s="952" t="s">
        <v>634</v>
      </c>
      <c r="C51" s="958">
        <v>1.2</v>
      </c>
      <c r="D51" s="959">
        <v>446.7</v>
      </c>
      <c r="E51" s="960">
        <v>1175.4</v>
      </c>
      <c r="F51" s="932" t="s">
        <v>31</v>
      </c>
      <c r="G51" s="933">
        <v>163.12961719274688</v>
      </c>
    </row>
    <row r="52" spans="1:7" ht="15" customHeight="1">
      <c r="A52" s="927">
        <v>46</v>
      </c>
      <c r="B52" s="952" t="s">
        <v>644</v>
      </c>
      <c r="C52" s="958">
        <v>268.8</v>
      </c>
      <c r="D52" s="959">
        <v>255.1</v>
      </c>
      <c r="E52" s="960">
        <v>180.2</v>
      </c>
      <c r="F52" s="932">
        <v>-5.096726190476204</v>
      </c>
      <c r="G52" s="933">
        <v>-29.361034888279107</v>
      </c>
    </row>
    <row r="53" spans="1:7" ht="15" customHeight="1">
      <c r="A53" s="927">
        <v>47</v>
      </c>
      <c r="B53" s="952" t="s">
        <v>645</v>
      </c>
      <c r="C53" s="958">
        <v>51.9</v>
      </c>
      <c r="D53" s="959">
        <v>2.4</v>
      </c>
      <c r="E53" s="960">
        <v>218.4</v>
      </c>
      <c r="F53" s="932">
        <v>-95.3757225433526</v>
      </c>
      <c r="G53" s="933" t="s">
        <v>31</v>
      </c>
    </row>
    <row r="54" spans="1:7" ht="15" customHeight="1">
      <c r="A54" s="927">
        <v>48</v>
      </c>
      <c r="B54" s="952" t="s">
        <v>646</v>
      </c>
      <c r="C54" s="958">
        <v>121.2</v>
      </c>
      <c r="D54" s="959">
        <v>86.7</v>
      </c>
      <c r="E54" s="960">
        <v>280.8</v>
      </c>
      <c r="F54" s="932">
        <v>-28.465346534653463</v>
      </c>
      <c r="G54" s="933">
        <v>223.87543252595157</v>
      </c>
    </row>
    <row r="55" spans="1:7" ht="15" customHeight="1">
      <c r="A55" s="927">
        <v>49</v>
      </c>
      <c r="B55" s="952" t="s">
        <v>647</v>
      </c>
      <c r="C55" s="958">
        <v>200.9</v>
      </c>
      <c r="D55" s="959">
        <v>233.9</v>
      </c>
      <c r="E55" s="960">
        <v>161.1</v>
      </c>
      <c r="F55" s="932">
        <v>16.42608262817322</v>
      </c>
      <c r="G55" s="933">
        <v>-31.124412141941008</v>
      </c>
    </row>
    <row r="56" spans="1:7" ht="15" customHeight="1">
      <c r="A56" s="927">
        <v>50</v>
      </c>
      <c r="B56" s="952" t="s">
        <v>648</v>
      </c>
      <c r="C56" s="958">
        <v>144.5</v>
      </c>
      <c r="D56" s="959">
        <v>117.8</v>
      </c>
      <c r="E56" s="960">
        <v>142.8</v>
      </c>
      <c r="F56" s="932">
        <v>-18.47750865051904</v>
      </c>
      <c r="G56" s="933">
        <v>21.22241086587438</v>
      </c>
    </row>
    <row r="57" spans="1:7" ht="15" customHeight="1">
      <c r="A57" s="927">
        <v>51</v>
      </c>
      <c r="B57" s="952" t="s">
        <v>649</v>
      </c>
      <c r="C57" s="958">
        <v>954.1</v>
      </c>
      <c r="D57" s="959">
        <v>4979.4</v>
      </c>
      <c r="E57" s="960">
        <v>4064.4</v>
      </c>
      <c r="F57" s="932">
        <v>421.89497956189075</v>
      </c>
      <c r="G57" s="933">
        <v>-18.375707916616463</v>
      </c>
    </row>
    <row r="58" spans="1:7" ht="15" customHeight="1">
      <c r="A58" s="927">
        <v>52</v>
      </c>
      <c r="B58" s="952" t="s">
        <v>650</v>
      </c>
      <c r="C58" s="958">
        <v>292.5</v>
      </c>
      <c r="D58" s="959">
        <v>375.8</v>
      </c>
      <c r="E58" s="960">
        <v>165.7</v>
      </c>
      <c r="F58" s="932">
        <v>28.478632478632505</v>
      </c>
      <c r="G58" s="933">
        <v>-55.90739755188931</v>
      </c>
    </row>
    <row r="59" spans="1:7" ht="15" customHeight="1">
      <c r="A59" s="927">
        <v>53</v>
      </c>
      <c r="B59" s="952" t="s">
        <v>651</v>
      </c>
      <c r="C59" s="958">
        <v>2344.6</v>
      </c>
      <c r="D59" s="959">
        <v>1376.1</v>
      </c>
      <c r="E59" s="960">
        <v>775.5</v>
      </c>
      <c r="F59" s="932">
        <v>-41.30768574596946</v>
      </c>
      <c r="G59" s="933">
        <v>-43.64508393285371</v>
      </c>
    </row>
    <row r="60" spans="1:7" ht="15" customHeight="1">
      <c r="A60" s="927">
        <v>54</v>
      </c>
      <c r="B60" s="952" t="s">
        <v>587</v>
      </c>
      <c r="C60" s="958">
        <v>2455.7</v>
      </c>
      <c r="D60" s="959">
        <v>1966.6</v>
      </c>
      <c r="E60" s="960">
        <v>2253</v>
      </c>
      <c r="F60" s="932">
        <v>-19.91692796351346</v>
      </c>
      <c r="G60" s="933">
        <v>14.563205532390938</v>
      </c>
    </row>
    <row r="61" spans="1:7" ht="15" customHeight="1">
      <c r="A61" s="927">
        <v>55</v>
      </c>
      <c r="B61" s="952" t="s">
        <v>652</v>
      </c>
      <c r="C61" s="958">
        <v>1256.8</v>
      </c>
      <c r="D61" s="959">
        <v>1395.8</v>
      </c>
      <c r="E61" s="960">
        <v>1407.3</v>
      </c>
      <c r="F61" s="932">
        <v>11.05983450031826</v>
      </c>
      <c r="G61" s="933">
        <v>0.8239002722453108</v>
      </c>
    </row>
    <row r="62" spans="1:7" ht="15" customHeight="1">
      <c r="A62" s="927">
        <v>56</v>
      </c>
      <c r="B62" s="952" t="s">
        <v>653</v>
      </c>
      <c r="C62" s="958">
        <v>155.2</v>
      </c>
      <c r="D62" s="959">
        <v>74.9</v>
      </c>
      <c r="E62" s="960">
        <v>183.9</v>
      </c>
      <c r="F62" s="932">
        <v>-51.73969072164948</v>
      </c>
      <c r="G62" s="933">
        <v>145.5273698264352</v>
      </c>
    </row>
    <row r="63" spans="1:7" ht="15" customHeight="1">
      <c r="A63" s="927">
        <v>57</v>
      </c>
      <c r="B63" s="952" t="s">
        <v>654</v>
      </c>
      <c r="C63" s="958">
        <v>2705</v>
      </c>
      <c r="D63" s="959">
        <v>4391.8</v>
      </c>
      <c r="E63" s="960">
        <v>5459.6</v>
      </c>
      <c r="F63" s="932">
        <v>62.35859519408504</v>
      </c>
      <c r="G63" s="933">
        <v>24.313493328475786</v>
      </c>
    </row>
    <row r="64" spans="1:7" ht="15" customHeight="1">
      <c r="A64" s="927">
        <v>58</v>
      </c>
      <c r="B64" s="952" t="s">
        <v>655</v>
      </c>
      <c r="C64" s="958">
        <v>70.7</v>
      </c>
      <c r="D64" s="959">
        <v>51.6</v>
      </c>
      <c r="E64" s="960">
        <v>261</v>
      </c>
      <c r="F64" s="932">
        <v>-27.01555869872702</v>
      </c>
      <c r="G64" s="933">
        <v>405.8139534883721</v>
      </c>
    </row>
    <row r="65" spans="1:7" ht="15" customHeight="1">
      <c r="A65" s="927">
        <v>59</v>
      </c>
      <c r="B65" s="952" t="s">
        <v>656</v>
      </c>
      <c r="C65" s="958">
        <v>123.6</v>
      </c>
      <c r="D65" s="959">
        <v>126.8</v>
      </c>
      <c r="E65" s="960">
        <v>138.7</v>
      </c>
      <c r="F65" s="932">
        <v>2.5889967637540394</v>
      </c>
      <c r="G65" s="933">
        <v>9.38485804416402</v>
      </c>
    </row>
    <row r="66" spans="1:7" ht="15" customHeight="1">
      <c r="A66" s="927">
        <v>60</v>
      </c>
      <c r="B66" s="952" t="s">
        <v>657</v>
      </c>
      <c r="C66" s="958">
        <v>954.1</v>
      </c>
      <c r="D66" s="959">
        <v>1819</v>
      </c>
      <c r="E66" s="960">
        <v>1812.1</v>
      </c>
      <c r="F66" s="932">
        <v>90.65087517031759</v>
      </c>
      <c r="G66" s="933">
        <v>-0.3793293018141952</v>
      </c>
    </row>
    <row r="67" spans="1:7" ht="15" customHeight="1">
      <c r="A67" s="927">
        <v>61</v>
      </c>
      <c r="B67" s="952" t="s">
        <v>658</v>
      </c>
      <c r="C67" s="958">
        <v>179.6</v>
      </c>
      <c r="D67" s="959">
        <v>121.4</v>
      </c>
      <c r="E67" s="960">
        <v>188.4</v>
      </c>
      <c r="F67" s="932">
        <v>-32.40534521158128</v>
      </c>
      <c r="G67" s="933">
        <v>55.18945634266885</v>
      </c>
    </row>
    <row r="68" spans="1:7" ht="15" customHeight="1">
      <c r="A68" s="927">
        <v>62</v>
      </c>
      <c r="B68" s="952" t="s">
        <v>660</v>
      </c>
      <c r="C68" s="958">
        <v>792.6</v>
      </c>
      <c r="D68" s="959">
        <v>1039.7</v>
      </c>
      <c r="E68" s="960">
        <v>1019.7</v>
      </c>
      <c r="F68" s="932">
        <v>31.17587686096391</v>
      </c>
      <c r="G68" s="933">
        <v>-1.9236318168702553</v>
      </c>
    </row>
    <row r="69" spans="1:7" ht="15" customHeight="1">
      <c r="A69" s="927">
        <v>63</v>
      </c>
      <c r="B69" s="952" t="s">
        <v>661</v>
      </c>
      <c r="C69" s="958">
        <v>103.2</v>
      </c>
      <c r="D69" s="959">
        <v>172.2</v>
      </c>
      <c r="E69" s="960">
        <v>90</v>
      </c>
      <c r="F69" s="932">
        <v>66.86046511627904</v>
      </c>
      <c r="G69" s="933">
        <v>-47.735191637630656</v>
      </c>
    </row>
    <row r="70" spans="1:7" ht="15" customHeight="1">
      <c r="A70" s="927">
        <v>64</v>
      </c>
      <c r="B70" s="952" t="s">
        <v>662</v>
      </c>
      <c r="C70" s="958">
        <v>2372.5</v>
      </c>
      <c r="D70" s="959">
        <v>458.4</v>
      </c>
      <c r="E70" s="960">
        <v>283.8</v>
      </c>
      <c r="F70" s="932">
        <v>-80.67860906217071</v>
      </c>
      <c r="G70" s="933">
        <v>-38.089005235602095</v>
      </c>
    </row>
    <row r="71" spans="1:7" ht="15" customHeight="1">
      <c r="A71" s="920"/>
      <c r="B71" s="934" t="s">
        <v>535</v>
      </c>
      <c r="C71" s="961">
        <v>22573.4</v>
      </c>
      <c r="D71" s="962">
        <v>18087.8</v>
      </c>
      <c r="E71" s="963">
        <v>32469.5</v>
      </c>
      <c r="F71" s="938">
        <v>-19.8711758086952</v>
      </c>
      <c r="G71" s="939">
        <v>79.51049878923916</v>
      </c>
    </row>
    <row r="72" spans="1:7" ht="15" customHeight="1" thickBot="1">
      <c r="A72" s="940"/>
      <c r="B72" s="953" t="s">
        <v>593</v>
      </c>
      <c r="C72" s="942">
        <v>78822.3</v>
      </c>
      <c r="D72" s="943">
        <v>79561.2</v>
      </c>
      <c r="E72" s="944">
        <v>120678.6</v>
      </c>
      <c r="F72" s="945">
        <v>0.9374250687939707</v>
      </c>
      <c r="G72" s="946">
        <v>51.680215984675954</v>
      </c>
    </row>
    <row r="73" spans="1:7" ht="15" customHeight="1">
      <c r="A73" s="949" t="s">
        <v>537</v>
      </c>
      <c r="B73" s="309"/>
      <c r="C73" s="309"/>
      <c r="D73" s="309"/>
      <c r="E73" s="434"/>
      <c r="F73" s="309"/>
      <c r="G73" s="309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" width="41.57421875" style="0" customWidth="1"/>
    <col min="2" max="6" width="9.00390625" style="0" customWidth="1"/>
    <col min="7" max="7" width="9.00390625" style="986" customWidth="1"/>
    <col min="8" max="9" width="9.00390625" style="0" customWidth="1"/>
  </cols>
  <sheetData>
    <row r="1" spans="1:9" s="1086" customFormat="1" ht="18">
      <c r="A1" s="1807" t="s">
        <v>1026</v>
      </c>
      <c r="B1" s="1807"/>
      <c r="C1" s="1807"/>
      <c r="D1" s="1807"/>
      <c r="E1" s="1807"/>
      <c r="F1" s="1807"/>
      <c r="G1" s="1807"/>
      <c r="H1" s="1807"/>
      <c r="I1" s="1807"/>
    </row>
    <row r="2" spans="1:10" s="982" customFormat="1" ht="17.25" customHeight="1">
      <c r="A2" s="1808" t="s">
        <v>383</v>
      </c>
      <c r="B2" s="1808"/>
      <c r="C2" s="1808"/>
      <c r="D2" s="1808"/>
      <c r="E2" s="1808"/>
      <c r="F2" s="1808"/>
      <c r="G2" s="1808"/>
      <c r="H2" s="1808"/>
      <c r="I2" s="1808"/>
      <c r="J2" s="1005"/>
    </row>
    <row r="3" spans="1:9" s="1086" customFormat="1" ht="15.75" customHeight="1">
      <c r="A3" s="1807" t="s">
        <v>1281</v>
      </c>
      <c r="B3" s="1807"/>
      <c r="C3" s="1807"/>
      <c r="D3" s="1807"/>
      <c r="E3" s="1807"/>
      <c r="F3" s="1807"/>
      <c r="G3" s="1807"/>
      <c r="H3" s="1807"/>
      <c r="I3" s="1807"/>
    </row>
    <row r="4" spans="2:9" ht="9" customHeight="1">
      <c r="B4" s="983"/>
      <c r="C4" s="983"/>
      <c r="D4" s="983"/>
      <c r="E4" s="983"/>
      <c r="F4" s="983"/>
      <c r="G4" s="984"/>
      <c r="H4" s="983"/>
      <c r="I4" s="983"/>
    </row>
    <row r="5" spans="1:10" s="466" customFormat="1" ht="16.5" customHeight="1">
      <c r="A5" s="1652"/>
      <c r="B5" s="1653"/>
      <c r="C5" s="1653"/>
      <c r="D5" s="1653"/>
      <c r="E5" s="1653"/>
      <c r="F5" s="1653"/>
      <c r="G5" s="1653"/>
      <c r="H5" s="1653"/>
      <c r="I5" s="1653"/>
      <c r="J5" s="1653"/>
    </row>
    <row r="6" spans="1:10" s="466" customFormat="1" ht="16.5" customHeight="1">
      <c r="A6" s="1654"/>
      <c r="B6" s="1655" t="s">
        <v>284</v>
      </c>
      <c r="C6" s="1655" t="s">
        <v>286</v>
      </c>
      <c r="D6" s="1655" t="s">
        <v>288</v>
      </c>
      <c r="E6" s="1655" t="s">
        <v>96</v>
      </c>
      <c r="F6" s="1655" t="s">
        <v>77</v>
      </c>
      <c r="G6" s="1655" t="s">
        <v>849</v>
      </c>
      <c r="H6" s="1655" t="s">
        <v>850</v>
      </c>
      <c r="I6" s="1655" t="s">
        <v>889</v>
      </c>
      <c r="J6" s="1655" t="s">
        <v>345</v>
      </c>
    </row>
    <row r="7" spans="1:9" s="466" customFormat="1" ht="13.5" customHeight="1">
      <c r="A7" s="299"/>
      <c r="B7" s="1809" t="s">
        <v>384</v>
      </c>
      <c r="C7" s="1809"/>
      <c r="D7" s="1809"/>
      <c r="E7" s="1809"/>
      <c r="F7" s="1809"/>
      <c r="G7" s="1809"/>
      <c r="H7" s="1809"/>
      <c r="I7" s="1809"/>
    </row>
    <row r="8" spans="1:10" s="1080" customFormat="1" ht="13.5">
      <c r="A8" s="1713" t="s">
        <v>385</v>
      </c>
      <c r="B8" s="1714">
        <v>155624.544416887</v>
      </c>
      <c r="C8" s="1714">
        <v>160421.438582966</v>
      </c>
      <c r="D8" s="1714">
        <v>165761.284666969</v>
      </c>
      <c r="E8" s="1714">
        <v>173734.161789389</v>
      </c>
      <c r="F8" s="1714">
        <v>179810.26380748</v>
      </c>
      <c r="G8" s="1714">
        <v>183014.86291024796</v>
      </c>
      <c r="H8" s="1714">
        <v>184795.43274634384</v>
      </c>
      <c r="I8" s="1714">
        <v>193496.7611025153</v>
      </c>
      <c r="J8" s="1714">
        <v>197694.50535212847</v>
      </c>
    </row>
    <row r="9" spans="1:10" s="1080" customFormat="1" ht="13.5">
      <c r="A9" s="20" t="s">
        <v>386</v>
      </c>
      <c r="B9" s="1715">
        <v>153780.549416887</v>
      </c>
      <c r="C9" s="1715">
        <v>158416.881582966</v>
      </c>
      <c r="D9" s="1715">
        <v>163676.486666969</v>
      </c>
      <c r="E9" s="1715">
        <v>171394.352789389</v>
      </c>
      <c r="F9" s="1715">
        <v>177303.55880748</v>
      </c>
      <c r="G9" s="1715">
        <v>180259.66638603678</v>
      </c>
      <c r="H9" s="1715">
        <v>181957.85584605875</v>
      </c>
      <c r="I9" s="1715">
        <v>190458</v>
      </c>
      <c r="J9" s="1715">
        <v>194519</v>
      </c>
    </row>
    <row r="10" spans="1:10" s="18" customFormat="1" ht="12.75">
      <c r="A10" s="20" t="s">
        <v>387</v>
      </c>
      <c r="B10" s="1715">
        <v>1843.995</v>
      </c>
      <c r="C10" s="1715">
        <v>2004.557</v>
      </c>
      <c r="D10" s="1715">
        <v>2084.798</v>
      </c>
      <c r="E10" s="1715">
        <v>2339.809</v>
      </c>
      <c r="F10" s="1715">
        <v>2506.705</v>
      </c>
      <c r="G10" s="1715">
        <v>2755.196524211166</v>
      </c>
      <c r="H10" s="1715">
        <v>2837.57690028508</v>
      </c>
      <c r="I10" s="1715">
        <v>3038.761102515292</v>
      </c>
      <c r="J10" s="1715">
        <v>3175.50535212848</v>
      </c>
    </row>
    <row r="11" spans="1:10" s="1080" customFormat="1" ht="13.5">
      <c r="A11" s="1713" t="s">
        <v>388</v>
      </c>
      <c r="B11" s="1714">
        <v>269829.9418881547</v>
      </c>
      <c r="C11" s="1714">
        <v>266978.54929235636</v>
      </c>
      <c r="D11" s="1714">
        <v>276366.0300119865</v>
      </c>
      <c r="E11" s="1714">
        <v>291092.1562013322</v>
      </c>
      <c r="F11" s="1714">
        <v>300534.69437765353</v>
      </c>
      <c r="G11" s="1714">
        <v>316524.7698508911</v>
      </c>
      <c r="H11" s="1714">
        <v>330284.9741747905</v>
      </c>
      <c r="I11" s="1714">
        <v>348944.0798972694</v>
      </c>
      <c r="J11" s="1714">
        <v>365748.7957797011</v>
      </c>
    </row>
    <row r="12" spans="1:10" s="1080" customFormat="1" ht="13.5">
      <c r="A12" s="1713" t="s">
        <v>389</v>
      </c>
      <c r="B12" s="1714">
        <v>73561.06695931386</v>
      </c>
      <c r="C12" s="1714">
        <v>74196.67197427244</v>
      </c>
      <c r="D12" s="1714">
        <v>76492.16242660387</v>
      </c>
      <c r="E12" s="1714">
        <v>77587.95201454715</v>
      </c>
      <c r="F12" s="1714">
        <v>79925.19786936589</v>
      </c>
      <c r="G12" s="1714">
        <v>83498.81799573796</v>
      </c>
      <c r="H12" s="1714">
        <v>86791.97417479049</v>
      </c>
      <c r="I12" s="1714">
        <v>88398.07989726934</v>
      </c>
      <c r="J12" s="1714">
        <v>89968.37827970108</v>
      </c>
    </row>
    <row r="13" spans="1:10" s="18" customFormat="1" ht="12.75">
      <c r="A13" s="20" t="s">
        <v>390</v>
      </c>
      <c r="B13" s="1715">
        <v>1817.0895882922257</v>
      </c>
      <c r="C13" s="1715">
        <v>1976.7407631012525</v>
      </c>
      <c r="D13" s="1715">
        <v>2039.9456815347523</v>
      </c>
      <c r="E13" s="1715">
        <v>2031.147225885944</v>
      </c>
      <c r="F13" s="1715">
        <v>2169.1989394790976</v>
      </c>
      <c r="G13" s="1715">
        <v>2348.3331217599457</v>
      </c>
      <c r="H13" s="1715">
        <v>2382.9331747904885</v>
      </c>
      <c r="I13" s="1715">
        <v>2450.5678972693413</v>
      </c>
      <c r="J13" s="1715">
        <v>2511.8320947010748</v>
      </c>
    </row>
    <row r="14" spans="1:10" s="18" customFormat="1" ht="12.75">
      <c r="A14" s="20" t="s">
        <v>391</v>
      </c>
      <c r="B14" s="1715">
        <v>38408.9570596806</v>
      </c>
      <c r="C14" s="1715">
        <v>36364.03053678422</v>
      </c>
      <c r="D14" s="1715">
        <v>36379.94055312578</v>
      </c>
      <c r="E14" s="1715">
        <v>37163.183388824364</v>
      </c>
      <c r="F14" s="1715">
        <v>38135.88326980932</v>
      </c>
      <c r="G14" s="1715">
        <v>38898.329873978015</v>
      </c>
      <c r="H14" s="1715">
        <v>39890.742</v>
      </c>
      <c r="I14" s="1715">
        <v>39963.363</v>
      </c>
      <c r="J14" s="1715">
        <v>39763.546185</v>
      </c>
    </row>
    <row r="15" spans="1:10" s="18" customFormat="1" ht="12.75" customHeight="1">
      <c r="A15" s="20" t="s">
        <v>392</v>
      </c>
      <c r="B15" s="1715">
        <v>7749.611684351495</v>
      </c>
      <c r="C15" s="1715">
        <v>8630.848612521395</v>
      </c>
      <c r="D15" s="1715">
        <v>10274.309507009275</v>
      </c>
      <c r="E15" s="1715">
        <v>10692.544245152565</v>
      </c>
      <c r="F15" s="1715">
        <v>11116.676622937157</v>
      </c>
      <c r="G15" s="1715">
        <v>11562.155</v>
      </c>
      <c r="H15" s="1715">
        <v>13065.299</v>
      </c>
      <c r="I15" s="1715">
        <v>13552.149</v>
      </c>
      <c r="J15" s="1715">
        <v>13408</v>
      </c>
    </row>
    <row r="16" spans="1:10" s="18" customFormat="1" ht="12.75">
      <c r="A16" s="20" t="s">
        <v>393</v>
      </c>
      <c r="B16" s="1715">
        <v>25585.40862698953</v>
      </c>
      <c r="C16" s="1715">
        <v>27225.052061865565</v>
      </c>
      <c r="D16" s="1715">
        <v>27797.966684934065</v>
      </c>
      <c r="E16" s="1715">
        <v>27701.077154684273</v>
      </c>
      <c r="F16" s="1715">
        <v>28503.439037140324</v>
      </c>
      <c r="G16" s="1715">
        <v>30690</v>
      </c>
      <c r="H16" s="1715">
        <v>31453</v>
      </c>
      <c r="I16" s="1715">
        <v>32432</v>
      </c>
      <c r="J16" s="1715">
        <v>34285</v>
      </c>
    </row>
    <row r="17" spans="1:10" s="1080" customFormat="1" ht="13.5">
      <c r="A17" s="1713" t="s">
        <v>394</v>
      </c>
      <c r="B17" s="1714">
        <v>196268.87492884084</v>
      </c>
      <c r="C17" s="1714">
        <v>192781.87731808395</v>
      </c>
      <c r="D17" s="1714">
        <v>199873.86758538266</v>
      </c>
      <c r="E17" s="1714">
        <v>213504.2041867851</v>
      </c>
      <c r="F17" s="1714">
        <v>220609.49650828767</v>
      </c>
      <c r="G17" s="1714">
        <v>233025.95185515314</v>
      </c>
      <c r="H17" s="1714">
        <v>243493</v>
      </c>
      <c r="I17" s="1714">
        <v>260546</v>
      </c>
      <c r="J17" s="1714">
        <v>275780.4175</v>
      </c>
    </row>
    <row r="18" spans="1:10" s="18" customFormat="1" ht="12.75">
      <c r="A18" s="20" t="s">
        <v>395</v>
      </c>
      <c r="B18" s="1715">
        <v>69928.38650361817</v>
      </c>
      <c r="C18" s="1715">
        <v>61836.79165738843</v>
      </c>
      <c r="D18" s="1715">
        <v>63233.26846605403</v>
      </c>
      <c r="E18" s="1715">
        <v>70066.31441252764</v>
      </c>
      <c r="F18" s="1715">
        <v>65693.64234305338</v>
      </c>
      <c r="G18" s="1715">
        <v>68098.99895491975</v>
      </c>
      <c r="H18" s="1715">
        <v>64744</v>
      </c>
      <c r="I18" s="1715">
        <v>69299</v>
      </c>
      <c r="J18" s="1715">
        <v>72559</v>
      </c>
    </row>
    <row r="19" spans="1:10" s="18" customFormat="1" ht="12.75">
      <c r="A19" s="20" t="s">
        <v>396</v>
      </c>
      <c r="B19" s="1715">
        <v>8459.037522081566</v>
      </c>
      <c r="C19" s="1715">
        <v>6917.01079608918</v>
      </c>
      <c r="D19" s="1715">
        <v>7055.8083565038205</v>
      </c>
      <c r="E19" s="1715">
        <v>7954.909458194154</v>
      </c>
      <c r="F19" s="1715">
        <v>7524.662570167982</v>
      </c>
      <c r="G19" s="1715">
        <v>8001</v>
      </c>
      <c r="H19" s="1715">
        <v>8278</v>
      </c>
      <c r="I19" s="1715">
        <v>8980</v>
      </c>
      <c r="J19" s="1715">
        <v>9440</v>
      </c>
    </row>
    <row r="20" spans="1:10" s="18" customFormat="1" ht="12.75">
      <c r="A20" s="20" t="s">
        <v>397</v>
      </c>
      <c r="B20" s="1715">
        <v>31424.583711465053</v>
      </c>
      <c r="C20" s="1715">
        <v>34055</v>
      </c>
      <c r="D20" s="1715">
        <v>35825</v>
      </c>
      <c r="E20" s="1715">
        <v>38508.53065872801</v>
      </c>
      <c r="F20" s="1715">
        <v>40985</v>
      </c>
      <c r="G20" s="1715">
        <v>42000.9529002334</v>
      </c>
      <c r="H20" s="1715">
        <v>43922</v>
      </c>
      <c r="I20" s="1715">
        <v>47020</v>
      </c>
      <c r="J20" s="1715">
        <v>50711</v>
      </c>
    </row>
    <row r="21" spans="1:10" s="18" customFormat="1" ht="12.75">
      <c r="A21" s="20" t="s">
        <v>398</v>
      </c>
      <c r="B21" s="1715">
        <v>11455</v>
      </c>
      <c r="C21" s="1715">
        <v>11892.129654665709</v>
      </c>
      <c r="D21" s="1715">
        <v>12089.57969479853</v>
      </c>
      <c r="E21" s="1715">
        <v>12837.660425438587</v>
      </c>
      <c r="F21" s="1715">
        <v>15957</v>
      </c>
      <c r="G21" s="1715">
        <v>19843</v>
      </c>
      <c r="H21" s="1715">
        <v>22103</v>
      </c>
      <c r="I21" s="1715">
        <v>25155</v>
      </c>
      <c r="J21" s="1715">
        <v>25972.5375</v>
      </c>
    </row>
    <row r="22" spans="1:10" s="18" customFormat="1" ht="12.75">
      <c r="A22" s="299" t="s">
        <v>399</v>
      </c>
      <c r="B22" s="1715">
        <v>35267.42829618394</v>
      </c>
      <c r="C22" s="1715">
        <v>33543.29671138793</v>
      </c>
      <c r="D22" s="1715">
        <v>32211.817715750378</v>
      </c>
      <c r="E22" s="1715">
        <v>31537.9328077366</v>
      </c>
      <c r="F22" s="1715">
        <v>34700.191595066295</v>
      </c>
      <c r="G22" s="1715">
        <v>36900</v>
      </c>
      <c r="H22" s="1715">
        <v>41240</v>
      </c>
      <c r="I22" s="1715">
        <v>43064</v>
      </c>
      <c r="J22" s="1715">
        <v>45001.88</v>
      </c>
    </row>
    <row r="23" spans="1:10" s="18" customFormat="1" ht="12.75">
      <c r="A23" s="299" t="s">
        <v>400</v>
      </c>
      <c r="B23" s="1715">
        <v>5288.071997579633</v>
      </c>
      <c r="C23" s="1715">
        <v>7236.531023359365</v>
      </c>
      <c r="D23" s="1715">
        <v>8070.29300158976</v>
      </c>
      <c r="E23" s="1715">
        <v>8018.657069242243</v>
      </c>
      <c r="F23" s="1715">
        <v>8551</v>
      </c>
      <c r="G23" s="1715">
        <v>9139</v>
      </c>
      <c r="H23" s="1715">
        <v>9262</v>
      </c>
      <c r="I23" s="1715">
        <v>9296</v>
      </c>
      <c r="J23" s="1715">
        <v>9605</v>
      </c>
    </row>
    <row r="24" spans="1:10" s="18" customFormat="1" ht="12.75">
      <c r="A24" s="299" t="s">
        <v>488</v>
      </c>
      <c r="B24" s="1715">
        <v>17372.38471186341</v>
      </c>
      <c r="C24" s="1715">
        <v>21029.73897826316</v>
      </c>
      <c r="D24" s="1715">
        <v>23913.36778193779</v>
      </c>
      <c r="E24" s="1715">
        <v>25137.718006516752</v>
      </c>
      <c r="F24" s="1715">
        <v>27606</v>
      </c>
      <c r="G24" s="1715">
        <v>28640</v>
      </c>
      <c r="H24" s="1715">
        <v>30426</v>
      </c>
      <c r="I24" s="1715">
        <v>31439</v>
      </c>
      <c r="J24" s="1715">
        <v>34561</v>
      </c>
    </row>
    <row r="25" spans="1:10" s="18" customFormat="1" ht="12.75">
      <c r="A25" s="299" t="s">
        <v>489</v>
      </c>
      <c r="B25" s="1715">
        <v>4178.3672784283535</v>
      </c>
      <c r="C25" s="1715">
        <v>4486.766234252786</v>
      </c>
      <c r="D25" s="1715">
        <v>5171.44558306564</v>
      </c>
      <c r="E25" s="1715">
        <v>5487.308791094228</v>
      </c>
      <c r="F25" s="1715">
        <v>6109</v>
      </c>
      <c r="G25" s="1715">
        <v>6470</v>
      </c>
      <c r="H25" s="1715">
        <v>6904</v>
      </c>
      <c r="I25" s="1715">
        <v>7841</v>
      </c>
      <c r="J25" s="1715">
        <v>8354</v>
      </c>
    </row>
    <row r="26" spans="1:10" s="18" customFormat="1" ht="12.75">
      <c r="A26" s="299" t="s">
        <v>490</v>
      </c>
      <c r="B26" s="1715">
        <v>12895.614907620728</v>
      </c>
      <c r="C26" s="1715">
        <v>11784.612262677403</v>
      </c>
      <c r="D26" s="1715">
        <v>12303.286985682682</v>
      </c>
      <c r="E26" s="1715">
        <v>13955.172557306896</v>
      </c>
      <c r="F26" s="1715">
        <v>13483</v>
      </c>
      <c r="G26" s="1715">
        <v>13933</v>
      </c>
      <c r="H26" s="1715">
        <v>16614</v>
      </c>
      <c r="I26" s="1715">
        <v>18452</v>
      </c>
      <c r="J26" s="1715">
        <v>19576</v>
      </c>
    </row>
    <row r="27" spans="1:10" s="1716" customFormat="1" ht="12.75">
      <c r="A27" s="20" t="s">
        <v>491</v>
      </c>
      <c r="B27" s="1715">
        <v>425454.4863050417</v>
      </c>
      <c r="C27" s="1715">
        <v>427399.98787532235</v>
      </c>
      <c r="D27" s="1715">
        <v>442127.3146789555</v>
      </c>
      <c r="E27" s="1715">
        <v>464826.3179907212</v>
      </c>
      <c r="F27" s="1715">
        <v>480344.9581851335</v>
      </c>
      <c r="G27" s="1715">
        <v>499539.6327611391</v>
      </c>
      <c r="H27" s="1715">
        <v>515080.40692113433</v>
      </c>
      <c r="I27" s="1715">
        <v>542440.8409997846</v>
      </c>
      <c r="J27" s="1715">
        <v>563443.3011318296</v>
      </c>
    </row>
    <row r="28" spans="1:10" s="1716" customFormat="1" ht="12.75">
      <c r="A28" s="20" t="s">
        <v>492</v>
      </c>
      <c r="B28" s="1715">
        <v>12026.29919524464</v>
      </c>
      <c r="C28" s="1715">
        <v>13308.462449707991</v>
      </c>
      <c r="D28" s="1715">
        <v>12428</v>
      </c>
      <c r="E28" s="1715">
        <v>16172.416820316876</v>
      </c>
      <c r="F28" s="1715">
        <v>17180</v>
      </c>
      <c r="G28" s="1715">
        <v>19105</v>
      </c>
      <c r="H28" s="1715">
        <v>21476</v>
      </c>
      <c r="I28" s="1715">
        <v>22867</v>
      </c>
      <c r="J28" s="1715">
        <v>24124.684999999998</v>
      </c>
    </row>
    <row r="29" spans="1:10" s="1713" customFormat="1" ht="13.5">
      <c r="A29" s="1713" t="s">
        <v>493</v>
      </c>
      <c r="B29" s="1714">
        <v>413428.1871097971</v>
      </c>
      <c r="C29" s="1714">
        <v>414091.5254256144</v>
      </c>
      <c r="D29" s="1714">
        <v>429699.3146789555</v>
      </c>
      <c r="E29" s="1714">
        <v>448653.90117040434</v>
      </c>
      <c r="F29" s="1714">
        <v>463164.9581851335</v>
      </c>
      <c r="G29" s="1714">
        <v>480434.6327611391</v>
      </c>
      <c r="H29" s="1714">
        <v>493604.40692113433</v>
      </c>
      <c r="I29" s="1714">
        <v>519573.84099978465</v>
      </c>
      <c r="J29" s="1714">
        <v>539318.6161318296</v>
      </c>
    </row>
    <row r="30" spans="1:10" s="18" customFormat="1" ht="12.75">
      <c r="A30" s="20" t="s">
        <v>494</v>
      </c>
      <c r="B30" s="1715">
        <v>28090.366048599284</v>
      </c>
      <c r="C30" s="1715">
        <v>27956.92281588834</v>
      </c>
      <c r="D30" s="1715">
        <v>29789.112471935932</v>
      </c>
      <c r="E30" s="1715">
        <v>32349.618346195366</v>
      </c>
      <c r="F30" s="1715">
        <v>34574.03692894899</v>
      </c>
      <c r="G30" s="1715">
        <v>34050.62328664974</v>
      </c>
      <c r="H30" s="1715">
        <v>38077.85528739047</v>
      </c>
      <c r="I30" s="1715">
        <v>40550</v>
      </c>
      <c r="J30" s="1715">
        <v>46915</v>
      </c>
    </row>
    <row r="31" spans="1:10" s="1080" customFormat="1" ht="13.5">
      <c r="A31" s="1717" t="s">
        <v>495</v>
      </c>
      <c r="B31" s="1718">
        <v>441518.5531583964</v>
      </c>
      <c r="C31" s="1718">
        <v>442048.44824150275</v>
      </c>
      <c r="D31" s="1718">
        <v>459488.4271508914</v>
      </c>
      <c r="E31" s="1718">
        <v>481003.5195165997</v>
      </c>
      <c r="F31" s="1718">
        <v>497738.9951140825</v>
      </c>
      <c r="G31" s="1718">
        <v>514485.25604778883</v>
      </c>
      <c r="H31" s="1718">
        <v>531682.2622085249</v>
      </c>
      <c r="I31" s="1718">
        <v>560123.8409997846</v>
      </c>
      <c r="J31" s="1718">
        <v>586233.6161318296</v>
      </c>
    </row>
    <row r="32" spans="1:9" s="1080" customFormat="1" ht="13.5">
      <c r="A32" s="1713"/>
      <c r="B32" s="1806" t="s">
        <v>1768</v>
      </c>
      <c r="C32" s="1806"/>
      <c r="D32" s="1806"/>
      <c r="E32" s="1806"/>
      <c r="F32" s="1806"/>
      <c r="G32" s="1806"/>
      <c r="H32" s="1806"/>
      <c r="I32" s="1719"/>
    </row>
    <row r="33" spans="1:10" s="1080" customFormat="1" ht="13.5">
      <c r="A33" s="1713" t="s">
        <v>385</v>
      </c>
      <c r="B33" s="1714"/>
      <c r="C33" s="1720">
        <v>3.0823506562236673</v>
      </c>
      <c r="D33" s="1720">
        <v>3.3286362042199045</v>
      </c>
      <c r="E33" s="1720">
        <v>4.8098548092446975</v>
      </c>
      <c r="F33" s="1720">
        <v>3.4973559347854604</v>
      </c>
      <c r="G33" s="1720">
        <v>1.7822114460602165</v>
      </c>
      <c r="H33" s="1721">
        <v>0.9729099635853515</v>
      </c>
      <c r="I33" s="1720">
        <v>4.708627386974001</v>
      </c>
      <c r="J33" s="1720">
        <v>2.1694131858823056</v>
      </c>
    </row>
    <row r="34" spans="1:10" s="1080" customFormat="1" ht="13.5">
      <c r="A34" s="20" t="s">
        <v>386</v>
      </c>
      <c r="B34" s="1714"/>
      <c r="C34" s="41">
        <v>3.014901548771462</v>
      </c>
      <c r="D34" s="41">
        <v>3.3201039128196896</v>
      </c>
      <c r="E34" s="41">
        <v>4.715317563067842</v>
      </c>
      <c r="F34" s="41">
        <v>3.4477250398980743</v>
      </c>
      <c r="G34" s="41">
        <v>1.667257892869813</v>
      </c>
      <c r="H34" s="41">
        <v>0.9420795533845023</v>
      </c>
      <c r="I34" s="41">
        <v>4.671490612162742</v>
      </c>
      <c r="J34" s="41">
        <v>2.1322286278339533</v>
      </c>
    </row>
    <row r="35" spans="1:10" s="1080" customFormat="1" ht="13.5">
      <c r="A35" s="20" t="s">
        <v>387</v>
      </c>
      <c r="B35" s="1714"/>
      <c r="C35" s="41">
        <v>8.707290421069473</v>
      </c>
      <c r="D35" s="41">
        <v>4.002929325531767</v>
      </c>
      <c r="E35" s="41">
        <v>12.231928465011976</v>
      </c>
      <c r="F35" s="41">
        <v>7.132889906825724</v>
      </c>
      <c r="G35" s="41">
        <v>9.913074103700524</v>
      </c>
      <c r="H35" s="41">
        <v>2.990000000000009</v>
      </c>
      <c r="I35" s="41">
        <v>7.09</v>
      </c>
      <c r="J35" s="41">
        <v>4.5</v>
      </c>
    </row>
    <row r="36" spans="1:10" s="1080" customFormat="1" ht="13.5">
      <c r="A36" s="1713" t="s">
        <v>388</v>
      </c>
      <c r="B36" s="1714"/>
      <c r="C36" s="1720">
        <v>-1.0567369120882262</v>
      </c>
      <c r="D36" s="1720">
        <v>3.5161928718663944</v>
      </c>
      <c r="E36" s="1720">
        <v>5.32848635149081</v>
      </c>
      <c r="F36" s="1720">
        <v>3.2438311974955667</v>
      </c>
      <c r="G36" s="1720">
        <v>5.320542277606165</v>
      </c>
      <c r="H36" s="1720">
        <v>4.347275674627809</v>
      </c>
      <c r="I36" s="1720">
        <v>5.649395879754522</v>
      </c>
      <c r="J36" s="1720">
        <v>4.815876482953698</v>
      </c>
    </row>
    <row r="37" spans="1:10" s="1080" customFormat="1" ht="13.5">
      <c r="A37" s="1713" t="s">
        <v>389</v>
      </c>
      <c r="B37" s="1714"/>
      <c r="C37" s="1720">
        <v>0.8640508372589579</v>
      </c>
      <c r="D37" s="1720">
        <v>3.093791663765444</v>
      </c>
      <c r="E37" s="1720">
        <v>1.4325514577976861</v>
      </c>
      <c r="F37" s="1720">
        <v>3.01238245646762</v>
      </c>
      <c r="G37" s="1720">
        <v>4.471205854520363</v>
      </c>
      <c r="H37" s="1720">
        <v>3.9439554452383163</v>
      </c>
      <c r="I37" s="1720">
        <v>1.8505233205599296</v>
      </c>
      <c r="J37" s="1720">
        <v>1.7763942206172771</v>
      </c>
    </row>
    <row r="38" spans="1:10" s="1080" customFormat="1" ht="13.5">
      <c r="A38" s="20" t="s">
        <v>390</v>
      </c>
      <c r="B38" s="1714"/>
      <c r="C38" s="41">
        <v>8.78609265265085</v>
      </c>
      <c r="D38" s="41">
        <v>3.1974308221549137</v>
      </c>
      <c r="E38" s="41">
        <v>-0.4313083298467433</v>
      </c>
      <c r="F38" s="41">
        <v>6.796735944778121</v>
      </c>
      <c r="G38" s="41">
        <v>8.258079930827591</v>
      </c>
      <c r="H38" s="41">
        <v>1.4733877706673866</v>
      </c>
      <c r="I38" s="41">
        <v>2.8382970699461367</v>
      </c>
      <c r="J38" s="41">
        <v>2.499999999999986</v>
      </c>
    </row>
    <row r="39" spans="1:10" s="1080" customFormat="1" ht="13.5">
      <c r="A39" s="20" t="s">
        <v>391</v>
      </c>
      <c r="B39" s="1714"/>
      <c r="C39" s="41">
        <v>-5.324087607270698</v>
      </c>
      <c r="D39" s="41">
        <v>0.04375207067725739</v>
      </c>
      <c r="E39" s="41">
        <v>2.152952489174112</v>
      </c>
      <c r="F39" s="41">
        <v>2.6173750262671547</v>
      </c>
      <c r="G39" s="41">
        <v>1.9992892226316883</v>
      </c>
      <c r="H39" s="41">
        <v>2.551297521608717</v>
      </c>
      <c r="I39" s="41">
        <v>0.18204975981643656</v>
      </c>
      <c r="J39" s="41">
        <v>-0.5</v>
      </c>
    </row>
    <row r="40" spans="1:10" s="1080" customFormat="1" ht="13.5">
      <c r="A40" s="20" t="s">
        <v>1410</v>
      </c>
      <c r="B40" s="1714"/>
      <c r="C40" s="41">
        <v>11.371368838381272</v>
      </c>
      <c r="D40" s="41">
        <v>19.04170688504017</v>
      </c>
      <c r="E40" s="41">
        <v>4.070684631974203</v>
      </c>
      <c r="F40" s="41">
        <v>3.9666179354541384</v>
      </c>
      <c r="G40" s="41">
        <v>4.007298153691764</v>
      </c>
      <c r="H40" s="41">
        <v>13.00055223269365</v>
      </c>
      <c r="I40" s="41">
        <v>3.7262828810882667</v>
      </c>
      <c r="J40" s="41">
        <v>-1.0636615639335076</v>
      </c>
    </row>
    <row r="41" spans="1:10" s="1080" customFormat="1" ht="13.5">
      <c r="A41" s="20" t="s">
        <v>393</v>
      </c>
      <c r="B41" s="1714"/>
      <c r="C41" s="41">
        <v>6.408509861149554</v>
      </c>
      <c r="D41" s="41">
        <v>2.104365573908254</v>
      </c>
      <c r="E41" s="41">
        <v>-0.34854898326899786</v>
      </c>
      <c r="F41" s="41">
        <v>2.896500659435077</v>
      </c>
      <c r="G41" s="41">
        <v>7.6712180590228485</v>
      </c>
      <c r="H41" s="41">
        <v>2.4861518409905443</v>
      </c>
      <c r="I41" s="41">
        <v>3.1125806759291663</v>
      </c>
      <c r="J41" s="41">
        <v>5.713492846571285</v>
      </c>
    </row>
    <row r="42" spans="1:10" s="1080" customFormat="1" ht="13.5">
      <c r="A42" s="1713" t="s">
        <v>394</v>
      </c>
      <c r="B42" s="1714"/>
      <c r="C42" s="1720">
        <v>-1.7766431952193784</v>
      </c>
      <c r="D42" s="1720">
        <v>3.678763982361872</v>
      </c>
      <c r="E42" s="1720">
        <v>6.81946908120932</v>
      </c>
      <c r="F42" s="1720">
        <v>3.327940238257085</v>
      </c>
      <c r="G42" s="1720">
        <v>5.628250616309714</v>
      </c>
      <c r="H42" s="1721">
        <v>4.4917950389289985</v>
      </c>
      <c r="I42" s="1720">
        <v>7.003486753212627</v>
      </c>
      <c r="J42" s="1720">
        <v>5.847112410092635</v>
      </c>
    </row>
    <row r="43" spans="1:10" s="92" customFormat="1" ht="12.75">
      <c r="A43" s="20" t="s">
        <v>395</v>
      </c>
      <c r="B43" s="256"/>
      <c r="C43" s="41">
        <v>-11.571259185010746</v>
      </c>
      <c r="D43" s="41">
        <v>2.2583267521427928</v>
      </c>
      <c r="E43" s="41">
        <v>10.806093235781162</v>
      </c>
      <c r="F43" s="41">
        <v>-6.240762206685218</v>
      </c>
      <c r="G43" s="41">
        <v>3.661475488458322</v>
      </c>
      <c r="H43" s="41">
        <v>-4.92664944625794</v>
      </c>
      <c r="I43" s="41">
        <v>7.035400963795865</v>
      </c>
      <c r="J43" s="41">
        <v>4.7042525866174145</v>
      </c>
    </row>
    <row r="44" spans="1:10" s="92" customFormat="1" ht="12.75">
      <c r="A44" s="20" t="s">
        <v>396</v>
      </c>
      <c r="B44" s="256"/>
      <c r="C44" s="41">
        <v>-18.229340181634868</v>
      </c>
      <c r="D44" s="41">
        <v>2.006611880570077</v>
      </c>
      <c r="E44" s="41">
        <v>12.742708648847724</v>
      </c>
      <c r="F44" s="41">
        <v>-5.408570522232466</v>
      </c>
      <c r="G44" s="41">
        <v>6.330349373013604</v>
      </c>
      <c r="H44" s="41">
        <v>3.462067241594795</v>
      </c>
      <c r="I44" s="41">
        <v>8.480309253442854</v>
      </c>
      <c r="J44" s="41">
        <v>5.122494432071264</v>
      </c>
    </row>
    <row r="45" spans="1:10" s="92" customFormat="1" ht="12.75">
      <c r="A45" s="20" t="s">
        <v>397</v>
      </c>
      <c r="B45" s="256"/>
      <c r="C45" s="41">
        <v>8.370568446306123</v>
      </c>
      <c r="D45" s="41">
        <v>5.19747467332256</v>
      </c>
      <c r="E45" s="41">
        <v>7.490664783609219</v>
      </c>
      <c r="F45" s="41">
        <v>6.430962955245079</v>
      </c>
      <c r="G45" s="41">
        <v>2.4788407959824355</v>
      </c>
      <c r="H45" s="41">
        <v>4.573817894869521</v>
      </c>
      <c r="I45" s="41">
        <v>7.053412868266463</v>
      </c>
      <c r="J45" s="41">
        <v>7.849851127179932</v>
      </c>
    </row>
    <row r="46" spans="1:10" s="92" customFormat="1" ht="12.75">
      <c r="A46" s="20" t="s">
        <v>398</v>
      </c>
      <c r="B46" s="256"/>
      <c r="C46" s="41">
        <v>3.8160598399450834</v>
      </c>
      <c r="D46" s="41">
        <v>1.66034214111815</v>
      </c>
      <c r="E46" s="41">
        <v>6.187814212945014</v>
      </c>
      <c r="F46" s="41">
        <v>24.298349319010313</v>
      </c>
      <c r="G46" s="41">
        <v>24.352948549226056</v>
      </c>
      <c r="H46" s="41">
        <v>11.389406843723222</v>
      </c>
      <c r="I46" s="41">
        <v>13.80808035108356</v>
      </c>
      <c r="J46" s="41">
        <v>3.25</v>
      </c>
    </row>
    <row r="47" spans="1:10" s="92" customFormat="1" ht="12.75">
      <c r="A47" s="299" t="s">
        <v>496</v>
      </c>
      <c r="B47" s="256"/>
      <c r="C47" s="41">
        <v>-4.888736344244776</v>
      </c>
      <c r="D47" s="41">
        <v>-3.969433914304304</v>
      </c>
      <c r="E47" s="41">
        <v>-2.0920424732326524</v>
      </c>
      <c r="F47" s="41">
        <v>10.026842300057012</v>
      </c>
      <c r="G47" s="41">
        <v>6.339470486515907</v>
      </c>
      <c r="H47" s="41">
        <v>11.761517615176146</v>
      </c>
      <c r="I47" s="41">
        <v>4.4228903976721625</v>
      </c>
      <c r="J47" s="41">
        <v>4.5</v>
      </c>
    </row>
    <row r="48" spans="1:10" s="18" customFormat="1" ht="12.75">
      <c r="A48" s="299" t="s">
        <v>400</v>
      </c>
      <c r="B48" s="20"/>
      <c r="C48" s="41">
        <v>36.84630289964937</v>
      </c>
      <c r="D48" s="41">
        <v>11.521569872899448</v>
      </c>
      <c r="E48" s="41">
        <v>-0.6398272322621494</v>
      </c>
      <c r="F48" s="41">
        <v>6.638804056101904</v>
      </c>
      <c r="G48" s="41">
        <v>6.876388726464739</v>
      </c>
      <c r="H48" s="41">
        <v>1.3458802932487117</v>
      </c>
      <c r="I48" s="41">
        <v>0.3670913409630714</v>
      </c>
      <c r="J48" s="41">
        <v>3.324010327022364</v>
      </c>
    </row>
    <row r="49" spans="1:10" s="18" customFormat="1" ht="12.75">
      <c r="A49" s="299" t="s">
        <v>488</v>
      </c>
      <c r="C49" s="41">
        <v>21.052689812367447</v>
      </c>
      <c r="D49" s="41">
        <v>13.712147386399877</v>
      </c>
      <c r="E49" s="41">
        <v>5.1199405944976775</v>
      </c>
      <c r="F49" s="41">
        <v>9.81903764233239</v>
      </c>
      <c r="G49" s="41">
        <v>3.745562558864023</v>
      </c>
      <c r="H49" s="41">
        <v>6.236033519553061</v>
      </c>
      <c r="I49" s="41">
        <v>3.3293893380661217</v>
      </c>
      <c r="J49" s="41">
        <v>9.930341295842737</v>
      </c>
    </row>
    <row r="50" spans="1:10" s="18" customFormat="1" ht="12.75">
      <c r="A50" s="299" t="s">
        <v>489</v>
      </c>
      <c r="C50" s="41">
        <v>7.380848433707655</v>
      </c>
      <c r="D50" s="41">
        <v>15.259973733106207</v>
      </c>
      <c r="E50" s="41">
        <v>6.107831996974113</v>
      </c>
      <c r="F50" s="41">
        <v>11.329619537992144</v>
      </c>
      <c r="G50" s="41">
        <v>5.909314126698305</v>
      </c>
      <c r="H50" s="41">
        <v>6.707882534775905</v>
      </c>
      <c r="I50" s="41">
        <v>13.571842410196979</v>
      </c>
      <c r="J50" s="41">
        <v>6.542532840198945</v>
      </c>
    </row>
    <row r="51" spans="1:10" s="18" customFormat="1" ht="12.75">
      <c r="A51" s="299" t="s">
        <v>497</v>
      </c>
      <c r="C51" s="41">
        <v>-8.615352217805224</v>
      </c>
      <c r="D51" s="41">
        <v>4.401287979986861</v>
      </c>
      <c r="E51" s="41">
        <v>13.426376004611697</v>
      </c>
      <c r="F51" s="41">
        <v>-3.3834949397287772</v>
      </c>
      <c r="G51" s="41">
        <v>3.33753615664169</v>
      </c>
      <c r="H51" s="41">
        <v>19.24208713127109</v>
      </c>
      <c r="I51" s="41">
        <v>11.06295895028289</v>
      </c>
      <c r="J51" s="41">
        <v>6.091480598309133</v>
      </c>
    </row>
    <row r="52" spans="1:10" s="18" customFormat="1" ht="12.75">
      <c r="A52" s="20" t="s">
        <v>491</v>
      </c>
      <c r="C52" s="41">
        <v>0.45727607368223744</v>
      </c>
      <c r="D52" s="41">
        <v>3.4457948576098687</v>
      </c>
      <c r="E52" s="41">
        <v>5.134042290114621</v>
      </c>
      <c r="F52" s="41">
        <v>3.338588972649802</v>
      </c>
      <c r="G52" s="41">
        <v>3.9960187463043155</v>
      </c>
      <c r="H52" s="824">
        <v>3.1110192546877045</v>
      </c>
      <c r="I52" s="41">
        <v>5.311876303390335</v>
      </c>
      <c r="J52" s="41">
        <v>3.8718434425650656</v>
      </c>
    </row>
    <row r="53" spans="1:10" s="18" customFormat="1" ht="12.75">
      <c r="A53" s="20" t="s">
        <v>492</v>
      </c>
      <c r="C53" s="41">
        <v>10.661328424045323</v>
      </c>
      <c r="D53" s="41">
        <v>-6.615808948894099</v>
      </c>
      <c r="E53" s="41">
        <v>30.12887689344123</v>
      </c>
      <c r="F53" s="41">
        <v>6.2302573009207265</v>
      </c>
      <c r="G53" s="41">
        <v>11.204889406286384</v>
      </c>
      <c r="H53" s="41">
        <v>12.410363779115414</v>
      </c>
      <c r="I53" s="41">
        <v>6.47699757869249</v>
      </c>
      <c r="J53" s="41">
        <v>5.5</v>
      </c>
    </row>
    <row r="54" spans="1:10" s="1080" customFormat="1" ht="13.5">
      <c r="A54" s="1713" t="s">
        <v>493</v>
      </c>
      <c r="B54" s="1714"/>
      <c r="C54" s="1720">
        <v>0.1604482559485234</v>
      </c>
      <c r="D54" s="1720">
        <v>3.769164132808328</v>
      </c>
      <c r="E54" s="1720">
        <v>4.411127931542211</v>
      </c>
      <c r="F54" s="1720">
        <v>3.2343543602037386</v>
      </c>
      <c r="G54" s="1720">
        <v>3.7286228741645573</v>
      </c>
      <c r="H54" s="1720">
        <v>2.7412208158904576</v>
      </c>
      <c r="I54" s="1720">
        <v>5.2611835944972825</v>
      </c>
      <c r="J54" s="1720">
        <v>3.800186532495786</v>
      </c>
    </row>
    <row r="55" spans="1:10" s="18" customFormat="1" ht="12.75">
      <c r="A55" s="20" t="s">
        <v>494</v>
      </c>
      <c r="C55" s="41">
        <v>-0.4750498177206737</v>
      </c>
      <c r="D55" s="41">
        <v>6.553617034727182</v>
      </c>
      <c r="E55" s="41">
        <v>8.595441964481694</v>
      </c>
      <c r="F55" s="41">
        <v>6.876181842235667</v>
      </c>
      <c r="G55" s="41">
        <v>-1.5138921826655292</v>
      </c>
      <c r="H55" s="41">
        <v>11.82719025974393</v>
      </c>
      <c r="I55" s="41">
        <v>6.49234231799862</v>
      </c>
      <c r="J55" s="41">
        <v>15.696670776818735</v>
      </c>
    </row>
    <row r="56" spans="1:10" s="1080" customFormat="1" ht="13.5">
      <c r="A56" s="1717" t="s">
        <v>495</v>
      </c>
      <c r="B56" s="1718"/>
      <c r="C56" s="1722">
        <v>0.12001649292328409</v>
      </c>
      <c r="D56" s="1722">
        <v>3.945264139884671</v>
      </c>
      <c r="E56" s="1722">
        <v>4.682401360816641</v>
      </c>
      <c r="F56" s="1722">
        <v>3.4792833978224564</v>
      </c>
      <c r="G56" s="1722">
        <v>3.3644663363914304</v>
      </c>
      <c r="H56" s="1722">
        <v>3.3425654007738217</v>
      </c>
      <c r="I56" s="1722">
        <v>5.349356337959804</v>
      </c>
      <c r="J56" s="1722">
        <v>4.661428994959522</v>
      </c>
    </row>
    <row r="57" spans="1:7" s="18" customFormat="1" ht="12.75">
      <c r="A57" s="18" t="s">
        <v>502</v>
      </c>
      <c r="G57" s="1716"/>
    </row>
    <row r="58" spans="1:9" s="18" customFormat="1" ht="12.75">
      <c r="A58" s="18" t="s">
        <v>503</v>
      </c>
      <c r="G58" s="1716"/>
      <c r="H58" s="455"/>
      <c r="I58" s="455"/>
    </row>
    <row r="59" spans="1:9" s="18" customFormat="1" ht="12.75">
      <c r="A59" s="18" t="s">
        <v>504</v>
      </c>
      <c r="G59" s="1716"/>
      <c r="H59" s="455"/>
      <c r="I59" s="455"/>
    </row>
    <row r="60" spans="7:9" s="18" customFormat="1" ht="12.75">
      <c r="G60" s="1716"/>
      <c r="H60" s="455"/>
      <c r="I60" s="455"/>
    </row>
    <row r="61" spans="7:9" s="18" customFormat="1" ht="12.75">
      <c r="G61" s="1716"/>
      <c r="H61" s="455"/>
      <c r="I61" s="455"/>
    </row>
    <row r="62" s="18" customFormat="1" ht="12.75">
      <c r="G62" s="1716"/>
    </row>
    <row r="63" spans="7:9" s="18" customFormat="1" ht="12.75">
      <c r="G63" s="1716"/>
      <c r="I63" s="1323"/>
    </row>
    <row r="64" spans="7:9" s="18" customFormat="1" ht="12.75">
      <c r="G64" s="1716"/>
      <c r="I64" s="1323"/>
    </row>
    <row r="65" spans="7:9" s="18" customFormat="1" ht="12.75">
      <c r="G65" s="1716"/>
      <c r="I65" s="1323"/>
    </row>
    <row r="66" spans="7:9" s="18" customFormat="1" ht="12.75">
      <c r="G66" s="1716"/>
      <c r="I66" s="1323"/>
    </row>
    <row r="67" s="18" customFormat="1" ht="12.75">
      <c r="G67" s="1716"/>
    </row>
    <row r="68" s="18" customFormat="1" ht="12.75">
      <c r="G68" s="1716"/>
    </row>
    <row r="69" s="18" customFormat="1" ht="12.75">
      <c r="G69" s="1716"/>
    </row>
    <row r="70" s="18" customFormat="1" ht="12.75">
      <c r="G70" s="1716"/>
    </row>
    <row r="71" s="18" customFormat="1" ht="12.75">
      <c r="G71" s="1716"/>
    </row>
    <row r="72" s="18" customFormat="1" ht="12.75">
      <c r="G72" s="1716"/>
    </row>
    <row r="73" s="18" customFormat="1" ht="12.75">
      <c r="G73" s="1716"/>
    </row>
    <row r="74" s="18" customFormat="1" ht="12.75">
      <c r="G74" s="1716"/>
    </row>
    <row r="75" s="18" customFormat="1" ht="12.75">
      <c r="G75" s="1716"/>
    </row>
    <row r="76" s="18" customFormat="1" ht="12.75">
      <c r="G76" s="1716"/>
    </row>
    <row r="77" s="18" customFormat="1" ht="12.75">
      <c r="G77" s="1716"/>
    </row>
    <row r="78" s="18" customFormat="1" ht="12.75">
      <c r="G78" s="1716"/>
    </row>
    <row r="79" s="18" customFormat="1" ht="12.75">
      <c r="G79" s="1716"/>
    </row>
    <row r="80" s="18" customFormat="1" ht="12.75">
      <c r="G80" s="1716"/>
    </row>
    <row r="81" s="18" customFormat="1" ht="12.75">
      <c r="G81" s="1716"/>
    </row>
    <row r="82" s="18" customFormat="1" ht="12.75">
      <c r="G82" s="1716"/>
    </row>
    <row r="83" s="18" customFormat="1" ht="12.75">
      <c r="G83" s="1716"/>
    </row>
    <row r="84" s="18" customFormat="1" ht="12.75">
      <c r="G84" s="1716"/>
    </row>
    <row r="85" s="18" customFormat="1" ht="12.75">
      <c r="G85" s="1716"/>
    </row>
    <row r="86" s="18" customFormat="1" ht="12.75">
      <c r="G86" s="1716"/>
    </row>
    <row r="87" s="18" customFormat="1" ht="12.75">
      <c r="G87" s="1716"/>
    </row>
    <row r="88" s="18" customFormat="1" ht="12.75">
      <c r="G88" s="1716"/>
    </row>
    <row r="89" s="18" customFormat="1" ht="12.75">
      <c r="G89" s="1716"/>
    </row>
    <row r="90" s="18" customFormat="1" ht="12.75">
      <c r="G90" s="1716"/>
    </row>
    <row r="91" s="18" customFormat="1" ht="12.75">
      <c r="G91" s="1716"/>
    </row>
    <row r="92" s="18" customFormat="1" ht="12.75">
      <c r="G92" s="1716"/>
    </row>
    <row r="93" s="18" customFormat="1" ht="12.75">
      <c r="G93" s="1716"/>
    </row>
    <row r="94" s="18" customFormat="1" ht="12.75">
      <c r="G94" s="1716"/>
    </row>
    <row r="95" s="18" customFormat="1" ht="12.75">
      <c r="G95" s="1716"/>
    </row>
    <row r="96" s="18" customFormat="1" ht="12.75">
      <c r="G96" s="1716"/>
    </row>
    <row r="97" s="18" customFormat="1" ht="12.75">
      <c r="G97" s="1716"/>
    </row>
    <row r="98" s="18" customFormat="1" ht="12.75">
      <c r="G98" s="1716"/>
    </row>
    <row r="99" s="18" customFormat="1" ht="12.75">
      <c r="G99" s="1716"/>
    </row>
    <row r="100" s="18" customFormat="1" ht="12.75">
      <c r="G100" s="1716"/>
    </row>
    <row r="101" s="18" customFormat="1" ht="12.75">
      <c r="G101" s="1716"/>
    </row>
    <row r="102" s="18" customFormat="1" ht="12.75">
      <c r="G102" s="1716"/>
    </row>
    <row r="103" s="18" customFormat="1" ht="12.75">
      <c r="G103" s="1716"/>
    </row>
    <row r="104" s="18" customFormat="1" ht="12.75">
      <c r="G104" s="1716"/>
    </row>
    <row r="105" s="18" customFormat="1" ht="12.75">
      <c r="G105" s="1716"/>
    </row>
    <row r="106" s="18" customFormat="1" ht="12.75">
      <c r="G106" s="1716"/>
    </row>
    <row r="107" s="18" customFormat="1" ht="12.75">
      <c r="G107" s="1716"/>
    </row>
    <row r="108" s="18" customFormat="1" ht="12.75">
      <c r="G108" s="1716"/>
    </row>
    <row r="109" s="18" customFormat="1" ht="12.75">
      <c r="G109" s="1716"/>
    </row>
    <row r="110" s="18" customFormat="1" ht="12.75">
      <c r="G110" s="1716"/>
    </row>
    <row r="111" s="18" customFormat="1" ht="12.75">
      <c r="G111" s="1716"/>
    </row>
    <row r="112" s="18" customFormat="1" ht="12.75">
      <c r="G112" s="1716"/>
    </row>
    <row r="113" s="18" customFormat="1" ht="12.75">
      <c r="G113" s="1716"/>
    </row>
    <row r="114" s="18" customFormat="1" ht="12.75">
      <c r="G114" s="1716"/>
    </row>
    <row r="115" s="18" customFormat="1" ht="12.75">
      <c r="G115" s="1716"/>
    </row>
    <row r="116" s="18" customFormat="1" ht="12.75">
      <c r="G116" s="1716"/>
    </row>
    <row r="117" s="18" customFormat="1" ht="12.75">
      <c r="G117" s="1716"/>
    </row>
    <row r="118" s="18" customFormat="1" ht="12.75">
      <c r="G118" s="1716"/>
    </row>
    <row r="119" s="18" customFormat="1" ht="12.75">
      <c r="G119" s="1716"/>
    </row>
    <row r="120" s="18" customFormat="1" ht="12.75">
      <c r="G120" s="1716"/>
    </row>
    <row r="121" s="18" customFormat="1" ht="12.75">
      <c r="G121" s="1716"/>
    </row>
    <row r="122" s="18" customFormat="1" ht="12.75">
      <c r="G122" s="1716"/>
    </row>
    <row r="123" s="18" customFormat="1" ht="12.75">
      <c r="G123" s="1716"/>
    </row>
    <row r="124" s="18" customFormat="1" ht="12.75">
      <c r="G124" s="1716"/>
    </row>
    <row r="125" s="18" customFormat="1" ht="12.75">
      <c r="G125" s="1716"/>
    </row>
    <row r="126" s="18" customFormat="1" ht="12.75">
      <c r="G126" s="1716"/>
    </row>
    <row r="127" s="18" customFormat="1" ht="12.75">
      <c r="G127" s="1716"/>
    </row>
    <row r="128" s="18" customFormat="1" ht="12.75">
      <c r="G128" s="1716"/>
    </row>
    <row r="129" s="18" customFormat="1" ht="12.75">
      <c r="G129" s="1716"/>
    </row>
    <row r="130" s="18" customFormat="1" ht="12.75">
      <c r="G130" s="1716"/>
    </row>
    <row r="131" s="18" customFormat="1" ht="12.75">
      <c r="G131" s="1716"/>
    </row>
    <row r="132" s="18" customFormat="1" ht="12.75">
      <c r="G132" s="1716"/>
    </row>
    <row r="133" s="18" customFormat="1" ht="12.75">
      <c r="G133" s="1716"/>
    </row>
    <row r="134" s="18" customFormat="1" ht="12.75">
      <c r="G134" s="1716"/>
    </row>
    <row r="135" s="18" customFormat="1" ht="12.75">
      <c r="G135" s="1716"/>
    </row>
    <row r="136" s="18" customFormat="1" ht="12.75">
      <c r="G136" s="1716"/>
    </row>
    <row r="137" s="18" customFormat="1" ht="12.75">
      <c r="G137" s="1716"/>
    </row>
    <row r="138" s="18" customFormat="1" ht="12.75">
      <c r="G138" s="1716"/>
    </row>
    <row r="139" s="18" customFormat="1" ht="12.75">
      <c r="G139" s="1716"/>
    </row>
    <row r="140" s="18" customFormat="1" ht="12.75">
      <c r="G140" s="1716"/>
    </row>
    <row r="141" s="18" customFormat="1" ht="12.75">
      <c r="G141" s="1716"/>
    </row>
    <row r="142" s="18" customFormat="1" ht="12.75">
      <c r="G142" s="1716"/>
    </row>
    <row r="143" s="18" customFormat="1" ht="12.75">
      <c r="G143" s="1716"/>
    </row>
    <row r="144" s="18" customFormat="1" ht="12.75">
      <c r="G144" s="1716"/>
    </row>
    <row r="145" s="18" customFormat="1" ht="12.75">
      <c r="G145" s="1716"/>
    </row>
    <row r="146" s="18" customFormat="1" ht="12.75">
      <c r="G146" s="1716"/>
    </row>
    <row r="147" s="18" customFormat="1" ht="12.75">
      <c r="G147" s="1716"/>
    </row>
    <row r="148" s="18" customFormat="1" ht="12.75">
      <c r="G148" s="1716"/>
    </row>
    <row r="149" s="18" customFormat="1" ht="12.75">
      <c r="G149" s="1716"/>
    </row>
    <row r="150" s="18" customFormat="1" ht="12.75">
      <c r="G150" s="1716"/>
    </row>
    <row r="151" s="18" customFormat="1" ht="12.75">
      <c r="G151" s="1716"/>
    </row>
    <row r="152" s="18" customFormat="1" ht="12.75">
      <c r="G152" s="1716"/>
    </row>
    <row r="153" s="18" customFormat="1" ht="12.75">
      <c r="G153" s="1716"/>
    </row>
    <row r="154" s="18" customFormat="1" ht="12.75">
      <c r="G154" s="1716"/>
    </row>
    <row r="155" s="18" customFormat="1" ht="12.75">
      <c r="G155" s="1716"/>
    </row>
    <row r="156" s="18" customFormat="1" ht="12.75">
      <c r="G156" s="1716"/>
    </row>
    <row r="157" s="18" customFormat="1" ht="12.75">
      <c r="G157" s="1716"/>
    </row>
    <row r="158" s="18" customFormat="1" ht="12.75">
      <c r="G158" s="1716"/>
    </row>
    <row r="159" s="18" customFormat="1" ht="12.75">
      <c r="G159" s="1716"/>
    </row>
    <row r="160" s="18" customFormat="1" ht="12.75">
      <c r="G160" s="1716"/>
    </row>
    <row r="161" s="18" customFormat="1" ht="12.75">
      <c r="G161" s="1716"/>
    </row>
    <row r="162" s="18" customFormat="1" ht="12.75">
      <c r="G162" s="1716"/>
    </row>
    <row r="163" s="18" customFormat="1" ht="12.75">
      <c r="G163" s="1716"/>
    </row>
    <row r="164" s="18" customFormat="1" ht="12.75">
      <c r="G164" s="1716"/>
    </row>
    <row r="165" s="18" customFormat="1" ht="12.75">
      <c r="G165" s="1716"/>
    </row>
    <row r="166" s="18" customFormat="1" ht="12.75">
      <c r="G166" s="1716"/>
    </row>
    <row r="167" s="18" customFormat="1" ht="12.75">
      <c r="G167" s="1716"/>
    </row>
    <row r="168" s="18" customFormat="1" ht="12.75">
      <c r="G168" s="1716"/>
    </row>
    <row r="169" s="18" customFormat="1" ht="12.75">
      <c r="G169" s="1716"/>
    </row>
    <row r="170" s="18" customFormat="1" ht="12.75">
      <c r="G170" s="1716"/>
    </row>
    <row r="171" s="18" customFormat="1" ht="12.75">
      <c r="G171" s="1716"/>
    </row>
    <row r="172" s="18" customFormat="1" ht="12.75">
      <c r="G172" s="1716"/>
    </row>
    <row r="173" s="18" customFormat="1" ht="12.75">
      <c r="G173" s="1716"/>
    </row>
    <row r="174" s="18" customFormat="1" ht="12.75">
      <c r="G174" s="1716"/>
    </row>
    <row r="175" s="18" customFormat="1" ht="12.75">
      <c r="G175" s="1716"/>
    </row>
    <row r="176" s="18" customFormat="1" ht="12.75">
      <c r="G176" s="1716"/>
    </row>
    <row r="177" s="18" customFormat="1" ht="12.75">
      <c r="G177" s="1716"/>
    </row>
    <row r="178" s="18" customFormat="1" ht="12.75">
      <c r="G178" s="1716"/>
    </row>
    <row r="179" s="18" customFormat="1" ht="12.75">
      <c r="G179" s="1716"/>
    </row>
    <row r="180" s="18" customFormat="1" ht="12.75">
      <c r="G180" s="1716"/>
    </row>
    <row r="181" s="18" customFormat="1" ht="12.75">
      <c r="G181" s="1716"/>
    </row>
    <row r="182" s="18" customFormat="1" ht="12.75">
      <c r="G182" s="1716"/>
    </row>
    <row r="183" s="18" customFormat="1" ht="12.75">
      <c r="G183" s="1716"/>
    </row>
    <row r="184" s="18" customFormat="1" ht="12.75">
      <c r="G184" s="1716"/>
    </row>
    <row r="185" s="18" customFormat="1" ht="12.75">
      <c r="G185" s="1716"/>
    </row>
    <row r="186" s="18" customFormat="1" ht="12.75">
      <c r="G186" s="1716"/>
    </row>
    <row r="187" s="18" customFormat="1" ht="12.75">
      <c r="G187" s="1716"/>
    </row>
    <row r="188" s="18" customFormat="1" ht="12.75">
      <c r="G188" s="1716"/>
    </row>
    <row r="189" s="18" customFormat="1" ht="12.75">
      <c r="G189" s="1716"/>
    </row>
    <row r="190" s="18" customFormat="1" ht="12.75">
      <c r="G190" s="1716"/>
    </row>
    <row r="191" s="18" customFormat="1" ht="12.75">
      <c r="G191" s="1716"/>
    </row>
    <row r="192" s="18" customFormat="1" ht="12.75">
      <c r="G192" s="1716"/>
    </row>
    <row r="193" s="18" customFormat="1" ht="12.75">
      <c r="G193" s="1716"/>
    </row>
    <row r="194" s="18" customFormat="1" ht="12.75">
      <c r="G194" s="1716"/>
    </row>
    <row r="195" s="18" customFormat="1" ht="12.75">
      <c r="G195" s="1716"/>
    </row>
    <row r="196" s="18" customFormat="1" ht="12.75">
      <c r="G196" s="1716"/>
    </row>
    <row r="197" s="18" customFormat="1" ht="12.75">
      <c r="G197" s="1716"/>
    </row>
    <row r="198" s="18" customFormat="1" ht="12.75">
      <c r="G198" s="1716"/>
    </row>
    <row r="199" s="18" customFormat="1" ht="12.75">
      <c r="G199" s="1716"/>
    </row>
    <row r="200" s="18" customFormat="1" ht="12.75">
      <c r="G200" s="1716"/>
    </row>
    <row r="201" s="18" customFormat="1" ht="12.75">
      <c r="G201" s="1716"/>
    </row>
    <row r="202" s="18" customFormat="1" ht="12.75">
      <c r="G202" s="1716"/>
    </row>
    <row r="203" s="18" customFormat="1" ht="12.75">
      <c r="G203" s="1716"/>
    </row>
    <row r="204" s="18" customFormat="1" ht="12.75">
      <c r="G204" s="1716"/>
    </row>
    <row r="205" s="18" customFormat="1" ht="12.75">
      <c r="G205" s="1716"/>
    </row>
    <row r="206" s="18" customFormat="1" ht="12.75">
      <c r="G206" s="1716"/>
    </row>
    <row r="207" s="18" customFormat="1" ht="12.75">
      <c r="G207" s="1716"/>
    </row>
    <row r="208" s="18" customFormat="1" ht="12.75">
      <c r="G208" s="1716"/>
    </row>
    <row r="209" s="18" customFormat="1" ht="12.75">
      <c r="G209" s="1716"/>
    </row>
    <row r="210" s="18" customFormat="1" ht="12.75">
      <c r="G210" s="1716"/>
    </row>
    <row r="211" s="18" customFormat="1" ht="12.75">
      <c r="G211" s="1716"/>
    </row>
    <row r="212" s="18" customFormat="1" ht="12.75">
      <c r="G212" s="1716"/>
    </row>
    <row r="213" s="18" customFormat="1" ht="12.75">
      <c r="G213" s="1716"/>
    </row>
    <row r="214" s="18" customFormat="1" ht="12.75">
      <c r="G214" s="1716"/>
    </row>
    <row r="215" s="18" customFormat="1" ht="12.75">
      <c r="G215" s="1716"/>
    </row>
    <row r="216" s="18" customFormat="1" ht="12.75">
      <c r="G216" s="1716"/>
    </row>
    <row r="217" s="18" customFormat="1" ht="12.75">
      <c r="G217" s="1716"/>
    </row>
    <row r="218" s="18" customFormat="1" ht="12.75">
      <c r="G218" s="1716"/>
    </row>
    <row r="219" s="18" customFormat="1" ht="12.75">
      <c r="G219" s="1716"/>
    </row>
    <row r="220" s="18" customFormat="1" ht="12.75">
      <c r="G220" s="1716"/>
    </row>
    <row r="221" s="18" customFormat="1" ht="12.75">
      <c r="G221" s="1716"/>
    </row>
    <row r="222" s="18" customFormat="1" ht="12.75">
      <c r="G222" s="1716"/>
    </row>
    <row r="223" s="18" customFormat="1" ht="12.75">
      <c r="G223" s="1716"/>
    </row>
    <row r="224" s="18" customFormat="1" ht="12.75">
      <c r="G224" s="1716"/>
    </row>
    <row r="225" s="18" customFormat="1" ht="12.75">
      <c r="G225" s="1716"/>
    </row>
    <row r="226" s="18" customFormat="1" ht="12.75">
      <c r="G226" s="1716"/>
    </row>
    <row r="227" s="18" customFormat="1" ht="12.75">
      <c r="G227" s="1716"/>
    </row>
    <row r="228" s="18" customFormat="1" ht="12.75">
      <c r="G228" s="1716"/>
    </row>
    <row r="229" s="18" customFormat="1" ht="12.75">
      <c r="G229" s="1716"/>
    </row>
    <row r="230" s="18" customFormat="1" ht="12.75">
      <c r="G230" s="1716"/>
    </row>
    <row r="231" s="18" customFormat="1" ht="12.75">
      <c r="G231" s="1716"/>
    </row>
    <row r="232" s="18" customFormat="1" ht="12.75">
      <c r="G232" s="1716"/>
    </row>
    <row r="233" s="18" customFormat="1" ht="12.75">
      <c r="G233" s="1716"/>
    </row>
    <row r="234" s="18" customFormat="1" ht="12.75">
      <c r="G234" s="1716"/>
    </row>
    <row r="235" s="18" customFormat="1" ht="12.75">
      <c r="G235" s="1716"/>
    </row>
    <row r="236" s="18" customFormat="1" ht="12.75">
      <c r="G236" s="1716"/>
    </row>
    <row r="237" s="18" customFormat="1" ht="12.75">
      <c r="G237" s="1716"/>
    </row>
    <row r="238" s="18" customFormat="1" ht="12.75">
      <c r="G238" s="1716"/>
    </row>
    <row r="239" s="18" customFormat="1" ht="12.75">
      <c r="G239" s="1716"/>
    </row>
    <row r="240" s="18" customFormat="1" ht="12.75">
      <c r="G240" s="1716"/>
    </row>
    <row r="241" s="18" customFormat="1" ht="12.75">
      <c r="G241" s="1716"/>
    </row>
    <row r="242" s="18" customFormat="1" ht="12.75">
      <c r="G242" s="1716"/>
    </row>
    <row r="243" s="18" customFormat="1" ht="12.75">
      <c r="G243" s="1716"/>
    </row>
    <row r="244" s="18" customFormat="1" ht="12.75">
      <c r="G244" s="1716"/>
    </row>
    <row r="245" s="18" customFormat="1" ht="12.75">
      <c r="G245" s="1716"/>
    </row>
    <row r="246" s="18" customFormat="1" ht="12.75">
      <c r="G246" s="1716"/>
    </row>
    <row r="247" s="18" customFormat="1" ht="12.75">
      <c r="G247" s="1716"/>
    </row>
    <row r="248" s="18" customFormat="1" ht="12.75">
      <c r="G248" s="1716"/>
    </row>
    <row r="249" s="18" customFormat="1" ht="12.75">
      <c r="G249" s="1716"/>
    </row>
    <row r="250" s="18" customFormat="1" ht="12.75">
      <c r="G250" s="1716"/>
    </row>
    <row r="251" s="18" customFormat="1" ht="12.75">
      <c r="G251" s="1716"/>
    </row>
    <row r="252" s="18" customFormat="1" ht="12.75">
      <c r="G252" s="1716"/>
    </row>
    <row r="253" s="18" customFormat="1" ht="12.75">
      <c r="G253" s="1716"/>
    </row>
    <row r="254" s="18" customFormat="1" ht="12.75">
      <c r="G254" s="1716"/>
    </row>
    <row r="255" s="18" customFormat="1" ht="12.75">
      <c r="G255" s="1716"/>
    </row>
    <row r="256" s="18" customFormat="1" ht="12.75">
      <c r="G256" s="1716"/>
    </row>
    <row r="257" s="18" customFormat="1" ht="12.75">
      <c r="G257" s="1716"/>
    </row>
    <row r="258" s="18" customFormat="1" ht="12.75">
      <c r="G258" s="1716"/>
    </row>
    <row r="259" s="18" customFormat="1" ht="12.75">
      <c r="G259" s="1716"/>
    </row>
    <row r="260" s="18" customFormat="1" ht="12.75">
      <c r="G260" s="1716"/>
    </row>
    <row r="261" s="18" customFormat="1" ht="12.75">
      <c r="G261" s="1716"/>
    </row>
    <row r="262" s="18" customFormat="1" ht="12.75">
      <c r="G262" s="1716"/>
    </row>
    <row r="263" s="18" customFormat="1" ht="12.75">
      <c r="G263" s="1716"/>
    </row>
    <row r="264" s="18" customFormat="1" ht="12.75">
      <c r="G264" s="1716"/>
    </row>
    <row r="265" s="18" customFormat="1" ht="12.75">
      <c r="G265" s="1716"/>
    </row>
    <row r="266" s="18" customFormat="1" ht="12.75">
      <c r="G266" s="1716"/>
    </row>
    <row r="267" s="18" customFormat="1" ht="12.75">
      <c r="G267" s="1716"/>
    </row>
    <row r="268" s="18" customFormat="1" ht="12.75">
      <c r="G268" s="1716"/>
    </row>
    <row r="269" s="18" customFormat="1" ht="12.75">
      <c r="G269" s="1716"/>
    </row>
    <row r="270" s="18" customFormat="1" ht="12.75">
      <c r="G270" s="1716"/>
    </row>
    <row r="271" s="18" customFormat="1" ht="12.75">
      <c r="G271" s="1716"/>
    </row>
    <row r="272" s="18" customFormat="1" ht="12.75">
      <c r="G272" s="1716"/>
    </row>
    <row r="273" s="18" customFormat="1" ht="12.75">
      <c r="G273" s="1716"/>
    </row>
    <row r="274" s="18" customFormat="1" ht="12.75">
      <c r="G274" s="1716"/>
    </row>
    <row r="275" s="18" customFormat="1" ht="12.75">
      <c r="G275" s="1716"/>
    </row>
    <row r="276" s="18" customFormat="1" ht="12.75">
      <c r="G276" s="1716"/>
    </row>
    <row r="277" s="18" customFormat="1" ht="12.75">
      <c r="G277" s="1716"/>
    </row>
    <row r="278" s="18" customFormat="1" ht="12.75">
      <c r="G278" s="1716"/>
    </row>
    <row r="279" s="18" customFormat="1" ht="12.75">
      <c r="G279" s="1716"/>
    </row>
    <row r="280" s="18" customFormat="1" ht="12.75">
      <c r="G280" s="1716"/>
    </row>
    <row r="281" s="18" customFormat="1" ht="12.75">
      <c r="G281" s="1716"/>
    </row>
    <row r="282" s="18" customFormat="1" ht="12.75">
      <c r="G282" s="1716"/>
    </row>
    <row r="283" s="18" customFormat="1" ht="12.75">
      <c r="G283" s="1716"/>
    </row>
    <row r="284" s="18" customFormat="1" ht="12.75">
      <c r="G284" s="1716"/>
    </row>
    <row r="285" s="18" customFormat="1" ht="12.75">
      <c r="G285" s="1716"/>
    </row>
    <row r="286" s="18" customFormat="1" ht="12.75">
      <c r="G286" s="1716"/>
    </row>
    <row r="287" s="18" customFormat="1" ht="12.75">
      <c r="G287" s="1716"/>
    </row>
    <row r="288" s="18" customFormat="1" ht="12.75">
      <c r="G288" s="1716"/>
    </row>
    <row r="289" s="18" customFormat="1" ht="12.75">
      <c r="G289" s="1716"/>
    </row>
    <row r="290" s="18" customFormat="1" ht="12.75">
      <c r="G290" s="1716"/>
    </row>
    <row r="291" s="18" customFormat="1" ht="12.75">
      <c r="G291" s="1716"/>
    </row>
    <row r="292" s="18" customFormat="1" ht="12.75">
      <c r="G292" s="1716"/>
    </row>
    <row r="293" s="18" customFormat="1" ht="12.75">
      <c r="G293" s="1716"/>
    </row>
    <row r="294" s="18" customFormat="1" ht="12.75">
      <c r="G294" s="1716"/>
    </row>
    <row r="295" s="18" customFormat="1" ht="12.75">
      <c r="G295" s="1716"/>
    </row>
    <row r="296" s="18" customFormat="1" ht="12.75">
      <c r="G296" s="1716"/>
    </row>
    <row r="297" s="18" customFormat="1" ht="12.75">
      <c r="G297" s="1716"/>
    </row>
    <row r="298" s="18" customFormat="1" ht="12.75">
      <c r="G298" s="1716"/>
    </row>
    <row r="299" s="18" customFormat="1" ht="12.75">
      <c r="G299" s="1716"/>
    </row>
    <row r="300" s="18" customFormat="1" ht="12.75">
      <c r="G300" s="1716"/>
    </row>
    <row r="301" s="18" customFormat="1" ht="12.75">
      <c r="G301" s="1716"/>
    </row>
    <row r="302" s="18" customFormat="1" ht="12.75">
      <c r="G302" s="1716"/>
    </row>
    <row r="303" s="18" customFormat="1" ht="12.75">
      <c r="G303" s="1716"/>
    </row>
    <row r="304" s="18" customFormat="1" ht="12.75">
      <c r="G304" s="1716"/>
    </row>
    <row r="305" s="18" customFormat="1" ht="12.75">
      <c r="G305" s="1716"/>
    </row>
    <row r="306" s="18" customFormat="1" ht="12.75">
      <c r="G306" s="1716"/>
    </row>
    <row r="307" s="18" customFormat="1" ht="12.75">
      <c r="G307" s="1716"/>
    </row>
    <row r="308" s="18" customFormat="1" ht="12.75">
      <c r="G308" s="1716"/>
    </row>
    <row r="309" s="18" customFormat="1" ht="12.75">
      <c r="G309" s="1716"/>
    </row>
    <row r="310" s="18" customFormat="1" ht="12.75">
      <c r="G310" s="1716"/>
    </row>
    <row r="311" s="18" customFormat="1" ht="12.75">
      <c r="G311" s="1716"/>
    </row>
    <row r="312" s="18" customFormat="1" ht="12.75">
      <c r="G312" s="1716"/>
    </row>
    <row r="313" s="18" customFormat="1" ht="12.75">
      <c r="G313" s="1716"/>
    </row>
    <row r="314" s="18" customFormat="1" ht="12.75">
      <c r="G314" s="1716"/>
    </row>
    <row r="315" s="18" customFormat="1" ht="12.75">
      <c r="G315" s="1716"/>
    </row>
    <row r="316" s="18" customFormat="1" ht="12.75">
      <c r="G316" s="1716"/>
    </row>
    <row r="317" s="18" customFormat="1" ht="12.75">
      <c r="G317" s="1716"/>
    </row>
    <row r="318" s="18" customFormat="1" ht="12.75">
      <c r="G318" s="1716"/>
    </row>
    <row r="319" s="18" customFormat="1" ht="12.75">
      <c r="G319" s="1716"/>
    </row>
    <row r="320" s="18" customFormat="1" ht="12.75">
      <c r="G320" s="1716"/>
    </row>
    <row r="321" s="18" customFormat="1" ht="12.75">
      <c r="G321" s="1716"/>
    </row>
    <row r="322" s="18" customFormat="1" ht="12.75">
      <c r="G322" s="1716"/>
    </row>
    <row r="323" s="18" customFormat="1" ht="12.75">
      <c r="G323" s="1716"/>
    </row>
    <row r="324" s="18" customFormat="1" ht="12.75">
      <c r="G324" s="1716"/>
    </row>
    <row r="325" s="18" customFormat="1" ht="12.75">
      <c r="G325" s="1716"/>
    </row>
    <row r="326" s="18" customFormat="1" ht="12.75">
      <c r="G326" s="1716"/>
    </row>
    <row r="327" s="18" customFormat="1" ht="12.75">
      <c r="G327" s="1716"/>
    </row>
    <row r="328" s="18" customFormat="1" ht="12.75">
      <c r="G328" s="1716"/>
    </row>
    <row r="329" s="18" customFormat="1" ht="12.75">
      <c r="G329" s="1716"/>
    </row>
    <row r="330" s="18" customFormat="1" ht="12.75">
      <c r="G330" s="1716"/>
    </row>
    <row r="331" s="18" customFormat="1" ht="12.75">
      <c r="G331" s="1716"/>
    </row>
    <row r="332" s="18" customFormat="1" ht="12.75">
      <c r="G332" s="1716"/>
    </row>
    <row r="333" s="18" customFormat="1" ht="12.75">
      <c r="G333" s="1716"/>
    </row>
    <row r="334" s="18" customFormat="1" ht="12.75">
      <c r="G334" s="1716"/>
    </row>
    <row r="335" s="18" customFormat="1" ht="12.75">
      <c r="G335" s="1716"/>
    </row>
    <row r="336" s="18" customFormat="1" ht="12.75">
      <c r="G336" s="1716"/>
    </row>
    <row r="337" s="18" customFormat="1" ht="12.75">
      <c r="G337" s="1716"/>
    </row>
    <row r="338" s="18" customFormat="1" ht="12.75">
      <c r="G338" s="1716"/>
    </row>
    <row r="339" s="18" customFormat="1" ht="12.75">
      <c r="G339" s="1716"/>
    </row>
    <row r="340" s="18" customFormat="1" ht="12.75">
      <c r="G340" s="1716"/>
    </row>
    <row r="341" s="18" customFormat="1" ht="12.75">
      <c r="G341" s="1716"/>
    </row>
    <row r="342" s="18" customFormat="1" ht="12.75">
      <c r="G342" s="1716"/>
    </row>
    <row r="343" s="18" customFormat="1" ht="12.75">
      <c r="G343" s="1716"/>
    </row>
    <row r="344" s="18" customFormat="1" ht="12.75">
      <c r="G344" s="1716"/>
    </row>
    <row r="345" s="18" customFormat="1" ht="12.75">
      <c r="G345" s="1716"/>
    </row>
    <row r="346" s="18" customFormat="1" ht="12.75">
      <c r="G346" s="1716"/>
    </row>
    <row r="347" s="18" customFormat="1" ht="12.75">
      <c r="G347" s="1716"/>
    </row>
    <row r="348" s="18" customFormat="1" ht="12.75">
      <c r="G348" s="1716"/>
    </row>
    <row r="349" s="18" customFormat="1" ht="12.75">
      <c r="G349" s="1716"/>
    </row>
    <row r="350" s="18" customFormat="1" ht="12.75">
      <c r="G350" s="1716"/>
    </row>
    <row r="351" s="18" customFormat="1" ht="12.75">
      <c r="G351" s="1716"/>
    </row>
    <row r="352" s="18" customFormat="1" ht="12.75">
      <c r="G352" s="1716"/>
    </row>
    <row r="353" s="18" customFormat="1" ht="12.75">
      <c r="G353" s="1716"/>
    </row>
    <row r="354" s="18" customFormat="1" ht="12.75">
      <c r="G354" s="1716"/>
    </row>
    <row r="355" s="18" customFormat="1" ht="12.75">
      <c r="G355" s="1716"/>
    </row>
  </sheetData>
  <sheetProtection/>
  <mergeCells count="5">
    <mergeCell ref="B32:H32"/>
    <mergeCell ref="A1:I1"/>
    <mergeCell ref="A2:I2"/>
    <mergeCell ref="A3:I3"/>
    <mergeCell ref="B7:I7"/>
  </mergeCells>
  <printOptions/>
  <pageMargins left="1.3" right="1.3" top="2" bottom="2" header="0.5" footer="0.5"/>
  <pageSetup fitToHeight="1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.57421875" style="18" customWidth="1"/>
    <col min="2" max="2" width="4.421875" style="18" customWidth="1"/>
    <col min="3" max="3" width="3.8515625" style="18" customWidth="1"/>
    <col min="4" max="4" width="4.28125" style="18" customWidth="1"/>
    <col min="5" max="5" width="21.8515625" style="18" customWidth="1"/>
    <col min="6" max="6" width="9.140625" style="18" hidden="1" customWidth="1"/>
    <col min="7" max="7" width="9.140625" style="18" customWidth="1"/>
    <col min="8" max="8" width="9.140625" style="18" hidden="1" customWidth="1"/>
    <col min="9" max="9" width="9.28125" style="18" customWidth="1"/>
    <col min="10" max="10" width="10.00390625" style="18" customWidth="1"/>
    <col min="11" max="11" width="8.8515625" style="18" customWidth="1"/>
    <col min="12" max="12" width="10.140625" style="18" customWidth="1"/>
    <col min="13" max="16384" width="9.140625" style="18" customWidth="1"/>
  </cols>
  <sheetData>
    <row r="1" spans="1:12" ht="12.75">
      <c r="A1" s="1920" t="s">
        <v>1378</v>
      </c>
      <c r="B1" s="1920"/>
      <c r="C1" s="1920"/>
      <c r="D1" s="1920"/>
      <c r="E1" s="1920"/>
      <c r="F1" s="1920"/>
      <c r="G1" s="1920"/>
      <c r="H1" s="1920"/>
      <c r="I1" s="1920"/>
      <c r="J1" s="1920"/>
      <c r="K1" s="1920"/>
      <c r="L1" s="1920"/>
    </row>
    <row r="2" spans="1:12" ht="15.75">
      <c r="A2" s="1808" t="s">
        <v>639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</row>
    <row r="3" spans="1:14" s="20" customFormat="1" ht="15.75" thickBot="1">
      <c r="A3" s="1921"/>
      <c r="B3" s="1921"/>
      <c r="C3" s="1921"/>
      <c r="D3" s="1921"/>
      <c r="E3" s="1921"/>
      <c r="L3" s="1575" t="s">
        <v>431</v>
      </c>
      <c r="N3" s="20" t="s">
        <v>887</v>
      </c>
    </row>
    <row r="4" spans="1:12" s="20" customFormat="1" ht="12.75">
      <c r="A4" s="1855" t="s">
        <v>1377</v>
      </c>
      <c r="B4" s="1862"/>
      <c r="C4" s="1862"/>
      <c r="D4" s="1862"/>
      <c r="E4" s="1922"/>
      <c r="F4" s="1865" t="s">
        <v>41</v>
      </c>
      <c r="G4" s="1857"/>
      <c r="H4" s="1857"/>
      <c r="I4" s="1857"/>
      <c r="J4" s="1866"/>
      <c r="K4" s="1925" t="s">
        <v>886</v>
      </c>
      <c r="L4" s="1926"/>
    </row>
    <row r="5" spans="1:12" s="20" customFormat="1" ht="12.75">
      <c r="A5" s="1856"/>
      <c r="B5" s="1923"/>
      <c r="C5" s="1923"/>
      <c r="D5" s="1923"/>
      <c r="E5" s="1924"/>
      <c r="F5" s="1139" t="s">
        <v>888</v>
      </c>
      <c r="G5" s="1139" t="s">
        <v>850</v>
      </c>
      <c r="H5" s="1139" t="s">
        <v>888</v>
      </c>
      <c r="I5" s="1139" t="s">
        <v>889</v>
      </c>
      <c r="J5" s="1139" t="s">
        <v>345</v>
      </c>
      <c r="K5" s="1139" t="s">
        <v>889</v>
      </c>
      <c r="L5" s="1576" t="s">
        <v>345</v>
      </c>
    </row>
    <row r="6" spans="1:12" s="20" customFormat="1" ht="15" customHeight="1">
      <c r="A6" s="1112" t="s">
        <v>42</v>
      </c>
      <c r="B6" s="95"/>
      <c r="C6" s="95"/>
      <c r="D6" s="95"/>
      <c r="E6" s="517"/>
      <c r="F6" s="1577">
        <v>8766.7</v>
      </c>
      <c r="G6" s="1577">
        <v>-902.1999999999825</v>
      </c>
      <c r="H6" s="1577">
        <v>4828.7</v>
      </c>
      <c r="I6" s="1577">
        <v>23679.60000000005</v>
      </c>
      <c r="J6" s="1577">
        <v>41437.3</v>
      </c>
      <c r="K6" s="1578" t="s">
        <v>31</v>
      </c>
      <c r="L6" s="1579">
        <v>74.99155391138328</v>
      </c>
    </row>
    <row r="7" spans="1:12" s="20" customFormat="1" ht="15" customHeight="1">
      <c r="A7" s="55"/>
      <c r="B7" s="20" t="s">
        <v>43</v>
      </c>
      <c r="E7" s="516"/>
      <c r="F7" s="1580">
        <v>33692.2</v>
      </c>
      <c r="G7" s="1580">
        <v>61488.4</v>
      </c>
      <c r="H7" s="1580">
        <v>37917.3</v>
      </c>
      <c r="I7" s="1580">
        <v>61971.1</v>
      </c>
      <c r="J7" s="1580">
        <v>69906.8</v>
      </c>
      <c r="K7" s="1580">
        <v>0.7850261187475964</v>
      </c>
      <c r="L7" s="1581">
        <v>12.80548513742697</v>
      </c>
    </row>
    <row r="8" spans="1:12" s="20" customFormat="1" ht="15" customHeight="1">
      <c r="A8" s="55"/>
      <c r="C8" s="20" t="s">
        <v>44</v>
      </c>
      <c r="E8" s="516"/>
      <c r="F8" s="1580">
        <v>0</v>
      </c>
      <c r="G8" s="1580">
        <v>0</v>
      </c>
      <c r="H8" s="1580">
        <v>0</v>
      </c>
      <c r="I8" s="1580">
        <v>0</v>
      </c>
      <c r="J8" s="1580">
        <v>0</v>
      </c>
      <c r="K8" s="1041" t="s">
        <v>31</v>
      </c>
      <c r="L8" s="1582" t="s">
        <v>31</v>
      </c>
    </row>
    <row r="9" spans="1:12" s="20" customFormat="1" ht="15" customHeight="1">
      <c r="A9" s="55"/>
      <c r="C9" s="20" t="s">
        <v>45</v>
      </c>
      <c r="E9" s="516"/>
      <c r="F9" s="1580">
        <v>33692.2</v>
      </c>
      <c r="G9" s="1580">
        <v>61488.4</v>
      </c>
      <c r="H9" s="1580">
        <v>37917.3</v>
      </c>
      <c r="I9" s="1580">
        <v>61971.1</v>
      </c>
      <c r="J9" s="1580">
        <v>69906.8</v>
      </c>
      <c r="K9" s="1580">
        <v>0.7850261187475964</v>
      </c>
      <c r="L9" s="1581">
        <v>12.80548513742697</v>
      </c>
    </row>
    <row r="10" spans="1:12" s="20" customFormat="1" ht="15" customHeight="1">
      <c r="A10" s="55"/>
      <c r="B10" s="20" t="s">
        <v>46</v>
      </c>
      <c r="E10" s="516"/>
      <c r="F10" s="1580">
        <v>-79566</v>
      </c>
      <c r="G10" s="1580">
        <v>-190437.1</v>
      </c>
      <c r="H10" s="1580">
        <v>-100766.2</v>
      </c>
      <c r="I10" s="1580">
        <v>-217962.8</v>
      </c>
      <c r="J10" s="1580">
        <v>-279227.8</v>
      </c>
      <c r="K10" s="1580">
        <v>14.453958813697533</v>
      </c>
      <c r="L10" s="1581">
        <v>28.108007421449898</v>
      </c>
    </row>
    <row r="11" spans="1:12" s="20" customFormat="1" ht="15" customHeight="1">
      <c r="A11" s="55"/>
      <c r="C11" s="20" t="s">
        <v>44</v>
      </c>
      <c r="E11" s="516"/>
      <c r="F11" s="1580">
        <v>-14032.9</v>
      </c>
      <c r="G11" s="1580">
        <v>-33567.6</v>
      </c>
      <c r="H11" s="1580">
        <v>-19217.1</v>
      </c>
      <c r="I11" s="1580">
        <v>-40815.7</v>
      </c>
      <c r="J11" s="1580">
        <v>-41356.7</v>
      </c>
      <c r="K11" s="1580">
        <v>21.59254757563841</v>
      </c>
      <c r="L11" s="1581">
        <v>1.3254703459698107</v>
      </c>
    </row>
    <row r="12" spans="1:12" s="20" customFormat="1" ht="15" customHeight="1">
      <c r="A12" s="55"/>
      <c r="C12" s="20" t="s">
        <v>45</v>
      </c>
      <c r="E12" s="516"/>
      <c r="F12" s="1580">
        <v>-65533.1</v>
      </c>
      <c r="G12" s="1580">
        <v>-156869.5</v>
      </c>
      <c r="H12" s="1580">
        <v>-81549.1</v>
      </c>
      <c r="I12" s="1580">
        <v>-177147.1</v>
      </c>
      <c r="J12" s="1580">
        <v>-237871.1</v>
      </c>
      <c r="K12" s="1580">
        <v>12.926413356324847</v>
      </c>
      <c r="L12" s="1581">
        <v>34.27885638545593</v>
      </c>
    </row>
    <row r="13" spans="1:12" s="20" customFormat="1" ht="15" customHeight="1">
      <c r="A13" s="55"/>
      <c r="B13" s="20" t="s">
        <v>47</v>
      </c>
      <c r="E13" s="516"/>
      <c r="F13" s="1580">
        <v>-45873.8</v>
      </c>
      <c r="G13" s="1580">
        <v>-128948.7</v>
      </c>
      <c r="H13" s="1580">
        <v>-62848.9</v>
      </c>
      <c r="I13" s="1580">
        <v>-155991.7</v>
      </c>
      <c r="J13" s="1580">
        <v>-209321</v>
      </c>
      <c r="K13" s="1580">
        <v>20.971905881951518</v>
      </c>
      <c r="L13" s="1581">
        <v>34.18726765590732</v>
      </c>
    </row>
    <row r="14" spans="1:12" s="20" customFormat="1" ht="15" customHeight="1">
      <c r="A14" s="55"/>
      <c r="B14" s="20" t="s">
        <v>48</v>
      </c>
      <c r="E14" s="516"/>
      <c r="F14" s="1580">
        <v>-81.29999999999836</v>
      </c>
      <c r="G14" s="1580">
        <v>-8377.3</v>
      </c>
      <c r="H14" s="1580">
        <v>-2424.2</v>
      </c>
      <c r="I14" s="1580">
        <v>-11092</v>
      </c>
      <c r="J14" s="1580">
        <v>-10478</v>
      </c>
      <c r="K14" s="1580">
        <v>32.40542895682381</v>
      </c>
      <c r="L14" s="1581">
        <v>-5.535521096285611</v>
      </c>
    </row>
    <row r="15" spans="1:12" s="20" customFormat="1" ht="15" customHeight="1">
      <c r="A15" s="55"/>
      <c r="C15" s="20" t="s">
        <v>7</v>
      </c>
      <c r="E15" s="516"/>
      <c r="F15" s="1580">
        <v>14897.1</v>
      </c>
      <c r="G15" s="1580">
        <v>32078.9</v>
      </c>
      <c r="H15" s="1580">
        <v>16394.2</v>
      </c>
      <c r="I15" s="1580">
        <v>42236.1</v>
      </c>
      <c r="J15" s="1580">
        <v>52830.1</v>
      </c>
      <c r="K15" s="1580">
        <v>31.663180470652037</v>
      </c>
      <c r="L15" s="1581">
        <v>25.08280830853227</v>
      </c>
    </row>
    <row r="16" spans="1:12" s="20" customFormat="1" ht="15" customHeight="1">
      <c r="A16" s="55"/>
      <c r="D16" s="20" t="s">
        <v>49</v>
      </c>
      <c r="E16" s="516"/>
      <c r="F16" s="1580">
        <v>6683.2</v>
      </c>
      <c r="G16" s="1580">
        <v>10125.3</v>
      </c>
      <c r="H16" s="1580">
        <v>5640.5</v>
      </c>
      <c r="I16" s="1580">
        <v>18653.1</v>
      </c>
      <c r="J16" s="1580">
        <v>27959.8</v>
      </c>
      <c r="K16" s="1580">
        <v>84.22268969808302</v>
      </c>
      <c r="L16" s="1581">
        <v>49.89358337220087</v>
      </c>
    </row>
    <row r="17" spans="1:12" s="20" customFormat="1" ht="15" customHeight="1">
      <c r="A17" s="55"/>
      <c r="D17" s="20" t="s">
        <v>50</v>
      </c>
      <c r="E17" s="516"/>
      <c r="F17" s="1580">
        <v>3645.3</v>
      </c>
      <c r="G17" s="1580">
        <v>12336.4</v>
      </c>
      <c r="H17" s="1580">
        <v>4970.4</v>
      </c>
      <c r="I17" s="1580">
        <v>13301.8</v>
      </c>
      <c r="J17" s="1580">
        <v>12734.4</v>
      </c>
      <c r="K17" s="1580">
        <v>7.82562173729775</v>
      </c>
      <c r="L17" s="1581">
        <v>-4.2655881158940865</v>
      </c>
    </row>
    <row r="18" spans="1:12" s="20" customFormat="1" ht="15" customHeight="1">
      <c r="A18" s="55"/>
      <c r="D18" s="20" t="s">
        <v>45</v>
      </c>
      <c r="E18" s="516"/>
      <c r="F18" s="1580">
        <v>4568.6</v>
      </c>
      <c r="G18" s="1580">
        <v>9617.2</v>
      </c>
      <c r="H18" s="1580">
        <v>5783.3</v>
      </c>
      <c r="I18" s="1580">
        <v>10281.2</v>
      </c>
      <c r="J18" s="1580">
        <v>12135.9</v>
      </c>
      <c r="K18" s="1580">
        <v>6.904296468826685</v>
      </c>
      <c r="L18" s="1581">
        <v>18.039722989534283</v>
      </c>
    </row>
    <row r="19" spans="1:12" s="20" customFormat="1" ht="15" customHeight="1">
      <c r="A19" s="55"/>
      <c r="C19" s="20" t="s">
        <v>8</v>
      </c>
      <c r="E19" s="516"/>
      <c r="F19" s="1580">
        <v>-14978.4</v>
      </c>
      <c r="G19" s="1580">
        <v>-40456.2</v>
      </c>
      <c r="H19" s="1580">
        <v>-18818.4</v>
      </c>
      <c r="I19" s="1580">
        <v>-53328.1</v>
      </c>
      <c r="J19" s="1580">
        <v>-63308.1</v>
      </c>
      <c r="K19" s="1580">
        <v>31.81687850069953</v>
      </c>
      <c r="L19" s="1581">
        <v>18.71433634425378</v>
      </c>
    </row>
    <row r="20" spans="1:12" s="20" customFormat="1" ht="15" customHeight="1">
      <c r="A20" s="55"/>
      <c r="D20" s="20" t="s">
        <v>51</v>
      </c>
      <c r="E20" s="516"/>
      <c r="F20" s="1580">
        <v>-5955.7</v>
      </c>
      <c r="G20" s="1580">
        <v>-14557.4</v>
      </c>
      <c r="H20" s="1580">
        <v>-7292.9</v>
      </c>
      <c r="I20" s="1580">
        <v>-22675.9</v>
      </c>
      <c r="J20" s="1580">
        <v>-22116.2</v>
      </c>
      <c r="K20" s="1580">
        <v>55.76888730130381</v>
      </c>
      <c r="L20" s="1581">
        <v>-2.4682592532159724</v>
      </c>
    </row>
    <row r="21" spans="1:12" s="20" customFormat="1" ht="15" customHeight="1">
      <c r="A21" s="55"/>
      <c r="D21" s="20" t="s">
        <v>49</v>
      </c>
      <c r="E21" s="516"/>
      <c r="F21" s="1580">
        <v>-5019.1</v>
      </c>
      <c r="G21" s="1580">
        <v>-15785</v>
      </c>
      <c r="H21" s="1580">
        <v>-7024.4</v>
      </c>
      <c r="I21" s="1580">
        <v>-20862</v>
      </c>
      <c r="J21" s="1580">
        <v>-31396.3</v>
      </c>
      <c r="K21" s="1580">
        <v>32.16344630978777</v>
      </c>
      <c r="L21" s="1581">
        <v>50.49515866168153</v>
      </c>
    </row>
    <row r="22" spans="1:12" s="20" customFormat="1" ht="15" customHeight="1">
      <c r="A22" s="55"/>
      <c r="E22" s="516" t="s">
        <v>9</v>
      </c>
      <c r="F22" s="1580"/>
      <c r="G22" s="458">
        <v>-6336.6</v>
      </c>
      <c r="H22" s="1580"/>
      <c r="I22" s="1580">
        <v>-7373</v>
      </c>
      <c r="J22" s="1580">
        <v>-12126</v>
      </c>
      <c r="K22" s="1580">
        <v>16.35577439005144</v>
      </c>
      <c r="L22" s="1581">
        <v>64.4649396446494</v>
      </c>
    </row>
    <row r="23" spans="1:12" s="20" customFormat="1" ht="15" customHeight="1">
      <c r="A23" s="55"/>
      <c r="D23" s="299" t="s">
        <v>10</v>
      </c>
      <c r="E23" s="516"/>
      <c r="F23" s="1580"/>
      <c r="G23" s="458">
        <v>-189.4</v>
      </c>
      <c r="H23" s="1580"/>
      <c r="I23" s="1580">
        <v>-635.7</v>
      </c>
      <c r="J23" s="1580">
        <v>-980.4</v>
      </c>
      <c r="K23" s="1580">
        <v>235.63885955649422</v>
      </c>
      <c r="L23" s="1581">
        <v>54.22369042000942</v>
      </c>
    </row>
    <row r="24" spans="1:12" s="20" customFormat="1" ht="15" customHeight="1">
      <c r="A24" s="55"/>
      <c r="D24" s="20" t="s">
        <v>45</v>
      </c>
      <c r="E24" s="516"/>
      <c r="F24" s="1580">
        <v>-4003.6</v>
      </c>
      <c r="G24" s="1580">
        <v>-10113.8</v>
      </c>
      <c r="H24" s="1580">
        <v>-4501.1</v>
      </c>
      <c r="I24" s="1580">
        <v>-9790.2</v>
      </c>
      <c r="J24" s="1580">
        <v>-9795.6</v>
      </c>
      <c r="K24" s="1580">
        <v>-3.199588680812341</v>
      </c>
      <c r="L24" s="1581">
        <v>0.05515719801433715</v>
      </c>
    </row>
    <row r="25" spans="1:12" s="20" customFormat="1" ht="15" customHeight="1">
      <c r="A25" s="55"/>
      <c r="B25" s="20" t="s">
        <v>52</v>
      </c>
      <c r="E25" s="516"/>
      <c r="F25" s="1580">
        <v>-45955.1</v>
      </c>
      <c r="G25" s="1580">
        <v>-137326</v>
      </c>
      <c r="H25" s="1580">
        <v>-65273.1</v>
      </c>
      <c r="I25" s="1580">
        <v>-167083.7</v>
      </c>
      <c r="J25" s="1580">
        <v>-219799</v>
      </c>
      <c r="K25" s="1580">
        <v>21.66938525843614</v>
      </c>
      <c r="L25" s="1581">
        <v>31.550235001978038</v>
      </c>
    </row>
    <row r="26" spans="1:12" s="20" customFormat="1" ht="15" customHeight="1">
      <c r="A26" s="55"/>
      <c r="B26" s="20" t="s">
        <v>53</v>
      </c>
      <c r="E26" s="516"/>
      <c r="F26" s="1580">
        <v>-703.3</v>
      </c>
      <c r="G26" s="1580">
        <v>7431.8</v>
      </c>
      <c r="H26" s="1580">
        <v>2042.8</v>
      </c>
      <c r="I26" s="1580">
        <v>7946.8</v>
      </c>
      <c r="J26" s="1580">
        <v>11749.5</v>
      </c>
      <c r="K26" s="1580">
        <v>6.929680561909632</v>
      </c>
      <c r="L26" s="1581">
        <v>47.85196557104746</v>
      </c>
    </row>
    <row r="27" spans="1:12" s="20" customFormat="1" ht="15" customHeight="1">
      <c r="A27" s="55"/>
      <c r="C27" s="20" t="s">
        <v>11</v>
      </c>
      <c r="E27" s="516"/>
      <c r="F27" s="1580">
        <v>2561.1</v>
      </c>
      <c r="G27" s="1580">
        <v>14500.8</v>
      </c>
      <c r="H27" s="1580">
        <v>5649.1</v>
      </c>
      <c r="I27" s="1580">
        <v>13447.7</v>
      </c>
      <c r="J27" s="1580">
        <v>16506.6</v>
      </c>
      <c r="K27" s="1580">
        <v>-7.262357938872328</v>
      </c>
      <c r="L27" s="1581">
        <v>22.74664068948592</v>
      </c>
    </row>
    <row r="28" spans="1:12" s="20" customFormat="1" ht="15" customHeight="1">
      <c r="A28" s="55"/>
      <c r="C28" s="20" t="s">
        <v>12</v>
      </c>
      <c r="E28" s="516"/>
      <c r="F28" s="1580">
        <v>-3264.4</v>
      </c>
      <c r="G28" s="1580">
        <v>-7069</v>
      </c>
      <c r="H28" s="1580">
        <v>-3606.3</v>
      </c>
      <c r="I28" s="1580">
        <v>-5500.9</v>
      </c>
      <c r="J28" s="1580">
        <v>-4757.1</v>
      </c>
      <c r="K28" s="1580">
        <v>-22.182769840147127</v>
      </c>
      <c r="L28" s="1581">
        <v>-13.52142376701993</v>
      </c>
    </row>
    <row r="29" spans="1:12" s="20" customFormat="1" ht="15" customHeight="1">
      <c r="A29" s="55"/>
      <c r="B29" s="20" t="s">
        <v>13</v>
      </c>
      <c r="E29" s="516"/>
      <c r="F29" s="1580">
        <v>-46658.4</v>
      </c>
      <c r="G29" s="1580">
        <v>-129894.2</v>
      </c>
      <c r="H29" s="1580">
        <v>-63230.3</v>
      </c>
      <c r="I29" s="1580">
        <v>-159136.9</v>
      </c>
      <c r="J29" s="1580">
        <v>-208049.5</v>
      </c>
      <c r="K29" s="1580">
        <v>22.512706494978218</v>
      </c>
      <c r="L29" s="1581">
        <v>30.73617746732531</v>
      </c>
    </row>
    <row r="30" spans="1:12" s="20" customFormat="1" ht="15" customHeight="1">
      <c r="A30" s="55"/>
      <c r="B30" s="299" t="s">
        <v>54</v>
      </c>
      <c r="E30" s="516"/>
      <c r="F30" s="1580">
        <v>55425.1</v>
      </c>
      <c r="G30" s="1580">
        <v>128992</v>
      </c>
      <c r="H30" s="1580">
        <v>68059</v>
      </c>
      <c r="I30" s="1580">
        <v>182816.5</v>
      </c>
      <c r="J30" s="1580">
        <v>249486.8</v>
      </c>
      <c r="K30" s="1580">
        <v>41.727006325973704</v>
      </c>
      <c r="L30" s="1581">
        <v>36.46842598999543</v>
      </c>
    </row>
    <row r="31" spans="1:12" s="20" customFormat="1" ht="15" customHeight="1">
      <c r="A31" s="55"/>
      <c r="C31" s="20" t="s">
        <v>14</v>
      </c>
      <c r="E31" s="516"/>
      <c r="F31" s="1580">
        <v>57289.5</v>
      </c>
      <c r="G31" s="1580">
        <v>133196.8</v>
      </c>
      <c r="H31" s="1580">
        <v>70624.1</v>
      </c>
      <c r="I31" s="1580">
        <v>185462.9</v>
      </c>
      <c r="J31" s="1580">
        <v>257461.3</v>
      </c>
      <c r="K31" s="1580">
        <v>39.23975651066693</v>
      </c>
      <c r="L31" s="1581">
        <v>38.82091782237849</v>
      </c>
    </row>
    <row r="32" spans="1:12" s="20" customFormat="1" ht="15" customHeight="1">
      <c r="A32" s="55"/>
      <c r="D32" s="20" t="s">
        <v>55</v>
      </c>
      <c r="E32" s="516"/>
      <c r="F32" s="1580">
        <v>12710.5</v>
      </c>
      <c r="G32" s="1580">
        <v>18218.2</v>
      </c>
      <c r="H32" s="1580">
        <v>10946.8</v>
      </c>
      <c r="I32" s="1580">
        <v>20993.2</v>
      </c>
      <c r="J32" s="1580">
        <v>26796.2</v>
      </c>
      <c r="K32" s="1580">
        <v>15.23202072652622</v>
      </c>
      <c r="L32" s="1581">
        <v>27.64228416820685</v>
      </c>
    </row>
    <row r="33" spans="1:12" s="20" customFormat="1" ht="15" customHeight="1">
      <c r="A33" s="55"/>
      <c r="D33" s="20" t="s">
        <v>15</v>
      </c>
      <c r="E33" s="516"/>
      <c r="F33" s="1580">
        <v>36060</v>
      </c>
      <c r="G33" s="1580">
        <v>100144.8</v>
      </c>
      <c r="H33" s="1580">
        <v>53455.6</v>
      </c>
      <c r="I33" s="1580">
        <v>142682.7</v>
      </c>
      <c r="J33" s="1580">
        <v>209698.5</v>
      </c>
      <c r="K33" s="1580">
        <v>42.476394181225594</v>
      </c>
      <c r="L33" s="1581">
        <v>46.96841312927214</v>
      </c>
    </row>
    <row r="34" spans="1:12" s="20" customFormat="1" ht="15" customHeight="1">
      <c r="A34" s="55"/>
      <c r="D34" s="20" t="s">
        <v>56</v>
      </c>
      <c r="E34" s="516"/>
      <c r="F34" s="1580">
        <v>7269.6</v>
      </c>
      <c r="G34" s="1580">
        <v>12937</v>
      </c>
      <c r="H34" s="1580">
        <v>6221.7</v>
      </c>
      <c r="I34" s="1580">
        <v>18789.9</v>
      </c>
      <c r="J34" s="1580">
        <v>17755.4</v>
      </c>
      <c r="K34" s="1580">
        <v>45.24155522918761</v>
      </c>
      <c r="L34" s="1581">
        <v>-5.505617379549651</v>
      </c>
    </row>
    <row r="35" spans="1:12" s="20" customFormat="1" ht="15" customHeight="1">
      <c r="A35" s="55"/>
      <c r="D35" s="20" t="s">
        <v>57</v>
      </c>
      <c r="E35" s="516"/>
      <c r="F35" s="1580">
        <v>1249.4</v>
      </c>
      <c r="G35" s="1580">
        <v>1896.8</v>
      </c>
      <c r="H35" s="1580">
        <v>0</v>
      </c>
      <c r="I35" s="1580">
        <v>2997.1</v>
      </c>
      <c r="J35" s="1580">
        <v>3211.2</v>
      </c>
      <c r="K35" s="1580">
        <v>58.00822437789962</v>
      </c>
      <c r="L35" s="1582">
        <v>7.1435721197157225</v>
      </c>
    </row>
    <row r="36" spans="1:12" s="20" customFormat="1" ht="15" customHeight="1">
      <c r="A36" s="55"/>
      <c r="C36" s="20" t="s">
        <v>16</v>
      </c>
      <c r="E36" s="516"/>
      <c r="F36" s="1580">
        <v>-1864.4</v>
      </c>
      <c r="G36" s="1580">
        <v>-4204.8</v>
      </c>
      <c r="H36" s="1580">
        <v>-2565.1</v>
      </c>
      <c r="I36" s="1580">
        <v>-2646.4</v>
      </c>
      <c r="J36" s="1580">
        <v>-7974.5</v>
      </c>
      <c r="K36" s="1580">
        <v>-37.06240487062405</v>
      </c>
      <c r="L36" s="1581">
        <v>201.33388754534462</v>
      </c>
    </row>
    <row r="37" spans="1:12" s="20" customFormat="1" ht="15" customHeight="1">
      <c r="A37" s="55" t="s">
        <v>58</v>
      </c>
      <c r="B37" s="20" t="s">
        <v>59</v>
      </c>
      <c r="E37" s="516"/>
      <c r="F37" s="1580">
        <v>696.8</v>
      </c>
      <c r="G37" s="1580">
        <v>4449.9</v>
      </c>
      <c r="H37" s="1580">
        <v>2200.2</v>
      </c>
      <c r="I37" s="1580">
        <v>7912.5</v>
      </c>
      <c r="J37" s="1580">
        <v>6231</v>
      </c>
      <c r="K37" s="1580">
        <v>77.81298456145083</v>
      </c>
      <c r="L37" s="1581">
        <v>-21.251184834123222</v>
      </c>
    </row>
    <row r="38" spans="1:12" s="20" customFormat="1" ht="15" customHeight="1">
      <c r="A38" s="55" t="s">
        <v>60</v>
      </c>
      <c r="E38" s="516"/>
      <c r="F38" s="1580">
        <v>9463.5</v>
      </c>
      <c r="G38" s="1580">
        <v>3547.7000000000116</v>
      </c>
      <c r="H38" s="1580">
        <v>7028.899999999994</v>
      </c>
      <c r="I38" s="1580">
        <v>31592.10000000005</v>
      </c>
      <c r="J38" s="1580">
        <v>47668.3</v>
      </c>
      <c r="K38" s="1580">
        <v>790.4952504439481</v>
      </c>
      <c r="L38" s="1582">
        <v>50.886772325992666</v>
      </c>
    </row>
    <row r="39" spans="1:12" s="20" customFormat="1" ht="15" customHeight="1">
      <c r="A39" s="55" t="s">
        <v>61</v>
      </c>
      <c r="B39" s="20" t="s">
        <v>62</v>
      </c>
      <c r="E39" s="516"/>
      <c r="F39" s="1580">
        <v>-19751.1</v>
      </c>
      <c r="G39" s="1580">
        <v>-2362.1</v>
      </c>
      <c r="H39" s="1580">
        <v>517.1</v>
      </c>
      <c r="I39" s="1580">
        <v>11032.6</v>
      </c>
      <c r="J39" s="1580">
        <v>21597.1</v>
      </c>
      <c r="K39" s="1580">
        <v>-567.0674399898396</v>
      </c>
      <c r="L39" s="1582">
        <v>95.75711980856731</v>
      </c>
    </row>
    <row r="40" spans="1:12" s="20" customFormat="1" ht="15" customHeight="1">
      <c r="A40" s="55"/>
      <c r="B40" s="20" t="s">
        <v>63</v>
      </c>
      <c r="E40" s="516"/>
      <c r="F40" s="1580">
        <v>-34.4</v>
      </c>
      <c r="G40" s="1580">
        <v>362.3</v>
      </c>
      <c r="H40" s="1580">
        <v>22.9</v>
      </c>
      <c r="I40" s="1580">
        <v>293.9</v>
      </c>
      <c r="J40" s="1580">
        <v>1829.2</v>
      </c>
      <c r="K40" s="1041" t="s">
        <v>31</v>
      </c>
      <c r="L40" s="1582">
        <v>522.3885675399797</v>
      </c>
    </row>
    <row r="41" spans="1:12" s="20" customFormat="1" ht="15" customHeight="1">
      <c r="A41" s="55"/>
      <c r="B41" s="20" t="s">
        <v>64</v>
      </c>
      <c r="E41" s="516"/>
      <c r="F41" s="1580">
        <v>0</v>
      </c>
      <c r="G41" s="1580">
        <v>0</v>
      </c>
      <c r="H41" s="1580">
        <v>0</v>
      </c>
      <c r="I41" s="1580">
        <v>0</v>
      </c>
      <c r="J41" s="1580">
        <v>0</v>
      </c>
      <c r="K41" s="1041" t="s">
        <v>31</v>
      </c>
      <c r="L41" s="1582" t="s">
        <v>31</v>
      </c>
    </row>
    <row r="42" spans="1:12" s="20" customFormat="1" ht="15" customHeight="1">
      <c r="A42" s="55"/>
      <c r="B42" s="20" t="s">
        <v>17</v>
      </c>
      <c r="E42" s="516"/>
      <c r="F42" s="1580">
        <v>-18003.4</v>
      </c>
      <c r="G42" s="1580">
        <v>-10690</v>
      </c>
      <c r="H42" s="1580">
        <v>-10130</v>
      </c>
      <c r="I42" s="1580">
        <v>-11396.1</v>
      </c>
      <c r="J42" s="1580">
        <v>-17675.1</v>
      </c>
      <c r="K42" s="1580">
        <v>6.605238540692239</v>
      </c>
      <c r="L42" s="1581">
        <v>55.0977966146313</v>
      </c>
    </row>
    <row r="43" spans="1:12" s="20" customFormat="1" ht="15" customHeight="1">
      <c r="A43" s="55"/>
      <c r="C43" s="20" t="s">
        <v>18</v>
      </c>
      <c r="E43" s="516"/>
      <c r="F43" s="1580">
        <v>-1601.1</v>
      </c>
      <c r="G43" s="1580">
        <v>-5127.6</v>
      </c>
      <c r="H43" s="1580">
        <v>-3409</v>
      </c>
      <c r="I43" s="1580">
        <v>853.2</v>
      </c>
      <c r="J43" s="1580">
        <v>-3024.2</v>
      </c>
      <c r="K43" s="1580">
        <v>-116.6393634448865</v>
      </c>
      <c r="L43" s="1581">
        <v>-454.45382090951705</v>
      </c>
    </row>
    <row r="44" spans="1:12" s="20" customFormat="1" ht="15" customHeight="1">
      <c r="A44" s="55"/>
      <c r="C44" s="20" t="s">
        <v>45</v>
      </c>
      <c r="E44" s="516"/>
      <c r="F44" s="1580">
        <v>-16402.3</v>
      </c>
      <c r="G44" s="1580">
        <v>-5562.4</v>
      </c>
      <c r="H44" s="1580">
        <v>-6721</v>
      </c>
      <c r="I44" s="1580">
        <v>-12249.3</v>
      </c>
      <c r="J44" s="1580">
        <v>-14650.9</v>
      </c>
      <c r="K44" s="1580">
        <v>120.2160937724723</v>
      </c>
      <c r="L44" s="1581">
        <v>19.60601830308671</v>
      </c>
    </row>
    <row r="45" spans="1:12" s="20" customFormat="1" ht="15" customHeight="1">
      <c r="A45" s="55"/>
      <c r="B45" s="20" t="s">
        <v>19</v>
      </c>
      <c r="E45" s="516"/>
      <c r="F45" s="1580">
        <v>-1713.3</v>
      </c>
      <c r="G45" s="1580">
        <v>7965.6</v>
      </c>
      <c r="H45" s="1580">
        <v>10624.2</v>
      </c>
      <c r="I45" s="1580">
        <v>22134.8</v>
      </c>
      <c r="J45" s="1580">
        <v>37443</v>
      </c>
      <c r="K45" s="1580">
        <v>177.87988349904586</v>
      </c>
      <c r="L45" s="1581">
        <v>69.15897139346188</v>
      </c>
    </row>
    <row r="46" spans="1:12" s="20" customFormat="1" ht="15" customHeight="1">
      <c r="A46" s="55"/>
      <c r="C46" s="20" t="s">
        <v>18</v>
      </c>
      <c r="E46" s="516"/>
      <c r="F46" s="1580">
        <v>1296.8</v>
      </c>
      <c r="G46" s="1580">
        <v>1727.8</v>
      </c>
      <c r="H46" s="1580">
        <v>10500.8</v>
      </c>
      <c r="I46" s="1580">
        <v>12483.6</v>
      </c>
      <c r="J46" s="1580">
        <v>19554.6</v>
      </c>
      <c r="K46" s="1580">
        <v>622.5141798819309</v>
      </c>
      <c r="L46" s="1581">
        <v>56.64231471690857</v>
      </c>
    </row>
    <row r="47" spans="1:12" s="20" customFormat="1" ht="15" customHeight="1">
      <c r="A47" s="55"/>
      <c r="C47" s="20" t="s">
        <v>65</v>
      </c>
      <c r="E47" s="516"/>
      <c r="F47" s="1580">
        <v>-1810</v>
      </c>
      <c r="G47" s="1580">
        <v>1455.6</v>
      </c>
      <c r="H47" s="1580">
        <v>-743</v>
      </c>
      <c r="I47" s="1580">
        <v>3391.5</v>
      </c>
      <c r="J47" s="1580">
        <v>-2899</v>
      </c>
      <c r="K47" s="1580">
        <v>132.9967023907667</v>
      </c>
      <c r="L47" s="1581">
        <v>-185.47840188707062</v>
      </c>
    </row>
    <row r="48" spans="1:12" s="20" customFormat="1" ht="15" customHeight="1">
      <c r="A48" s="55"/>
      <c r="D48" s="20" t="s">
        <v>66</v>
      </c>
      <c r="E48" s="516"/>
      <c r="F48" s="1580">
        <v>-1594.9</v>
      </c>
      <c r="G48" s="1580">
        <v>2150.7</v>
      </c>
      <c r="H48" s="1580">
        <v>-647.4</v>
      </c>
      <c r="I48" s="1580">
        <v>3455.9</v>
      </c>
      <c r="J48" s="1580">
        <v>-2832.4</v>
      </c>
      <c r="K48" s="1580">
        <v>60.68721811503234</v>
      </c>
      <c r="L48" s="1581">
        <v>-181.95838999971065</v>
      </c>
    </row>
    <row r="49" spans="1:12" s="20" customFormat="1" ht="15" customHeight="1">
      <c r="A49" s="55"/>
      <c r="E49" s="516" t="s">
        <v>67</v>
      </c>
      <c r="F49" s="1580">
        <v>1702.7</v>
      </c>
      <c r="G49" s="1580">
        <v>9689.7</v>
      </c>
      <c r="H49" s="1580">
        <v>2748.6</v>
      </c>
      <c r="I49" s="1580">
        <v>11325.5</v>
      </c>
      <c r="J49" s="1580">
        <v>7287.9</v>
      </c>
      <c r="K49" s="1580">
        <v>16.88184360712921</v>
      </c>
      <c r="L49" s="1581">
        <v>-35.650523155710566</v>
      </c>
    </row>
    <row r="50" spans="1:12" s="20" customFormat="1" ht="15" customHeight="1">
      <c r="A50" s="55"/>
      <c r="E50" s="516" t="s">
        <v>68</v>
      </c>
      <c r="F50" s="1580">
        <v>-3297.6</v>
      </c>
      <c r="G50" s="1580">
        <v>-7539</v>
      </c>
      <c r="H50" s="1580">
        <v>-3396</v>
      </c>
      <c r="I50" s="1580">
        <v>-7869.6</v>
      </c>
      <c r="J50" s="1580">
        <v>-10120.3</v>
      </c>
      <c r="K50" s="1580">
        <v>4.385196975726228</v>
      </c>
      <c r="L50" s="1581">
        <v>28.599928840093508</v>
      </c>
    </row>
    <row r="51" spans="1:12" s="20" customFormat="1" ht="15" customHeight="1">
      <c r="A51" s="55"/>
      <c r="D51" s="20" t="s">
        <v>20</v>
      </c>
      <c r="E51" s="516"/>
      <c r="F51" s="1580">
        <v>-215.1</v>
      </c>
      <c r="G51" s="1580">
        <v>-695.1</v>
      </c>
      <c r="H51" s="1580">
        <v>-95.6</v>
      </c>
      <c r="I51" s="1580">
        <v>-64.4</v>
      </c>
      <c r="J51" s="1580">
        <v>-66.6</v>
      </c>
      <c r="K51" s="1580">
        <v>-90.73514602215509</v>
      </c>
      <c r="L51" s="1581">
        <v>3.4161490683229636</v>
      </c>
    </row>
    <row r="52" spans="1:12" s="20" customFormat="1" ht="15" customHeight="1">
      <c r="A52" s="55"/>
      <c r="C52" s="20" t="s">
        <v>21</v>
      </c>
      <c r="E52" s="516"/>
      <c r="F52" s="1580">
        <v>-1200.1</v>
      </c>
      <c r="G52" s="1580">
        <v>4782.2</v>
      </c>
      <c r="H52" s="1580">
        <v>866.4</v>
      </c>
      <c r="I52" s="1580">
        <v>6259.7</v>
      </c>
      <c r="J52" s="1580">
        <v>20787.4</v>
      </c>
      <c r="K52" s="1580">
        <v>30.895822006607837</v>
      </c>
      <c r="L52" s="1581">
        <v>232.08300717286772</v>
      </c>
    </row>
    <row r="53" spans="1:12" s="20" customFormat="1" ht="15" customHeight="1">
      <c r="A53" s="55"/>
      <c r="D53" s="20" t="s">
        <v>1137</v>
      </c>
      <c r="E53" s="516"/>
      <c r="F53" s="1580">
        <v>-20.2</v>
      </c>
      <c r="G53" s="1580">
        <v>2.4</v>
      </c>
      <c r="H53" s="1580">
        <v>-110</v>
      </c>
      <c r="I53" s="1580">
        <v>-5.6</v>
      </c>
      <c r="J53" s="1580">
        <v>-84.1</v>
      </c>
      <c r="K53" s="1580">
        <v>-333.33333333333337</v>
      </c>
      <c r="L53" s="1581">
        <v>1401.7857142857144</v>
      </c>
    </row>
    <row r="54" spans="1:12" s="20" customFormat="1" ht="15" customHeight="1">
      <c r="A54" s="55"/>
      <c r="D54" s="20" t="s">
        <v>22</v>
      </c>
      <c r="E54" s="516"/>
      <c r="F54" s="1580">
        <v>-1179.9</v>
      </c>
      <c r="G54" s="1580">
        <v>4779.8</v>
      </c>
      <c r="H54" s="1580">
        <v>976.4</v>
      </c>
      <c r="I54" s="1580">
        <v>6265.3</v>
      </c>
      <c r="J54" s="1580">
        <v>20871.5</v>
      </c>
      <c r="K54" s="1580">
        <v>31.078706222017654</v>
      </c>
      <c r="L54" s="1581">
        <v>233.12850142850303</v>
      </c>
    </row>
    <row r="55" spans="1:12" s="20" customFormat="1" ht="15" customHeight="1">
      <c r="A55" s="55"/>
      <c r="C55" s="20" t="s">
        <v>23</v>
      </c>
      <c r="E55" s="516"/>
      <c r="F55" s="1580">
        <v>0</v>
      </c>
      <c r="G55" s="1580">
        <v>0</v>
      </c>
      <c r="H55" s="1580">
        <v>0</v>
      </c>
      <c r="I55" s="1580">
        <v>0</v>
      </c>
      <c r="J55" s="1580">
        <v>0</v>
      </c>
      <c r="K55" s="1041" t="s">
        <v>31</v>
      </c>
      <c r="L55" s="1582" t="s">
        <v>31</v>
      </c>
    </row>
    <row r="56" spans="1:12" s="20" customFormat="1" ht="15" customHeight="1">
      <c r="A56" s="55" t="s">
        <v>69</v>
      </c>
      <c r="E56" s="516"/>
      <c r="F56" s="1580">
        <v>-10287.6</v>
      </c>
      <c r="G56" s="1580">
        <v>1185.6000000000058</v>
      </c>
      <c r="H56" s="1580">
        <v>7545.999999999993</v>
      </c>
      <c r="I56" s="1580">
        <v>42624.700000000055</v>
      </c>
      <c r="J56" s="1580">
        <v>69265.4</v>
      </c>
      <c r="K56" s="1041" t="s">
        <v>31</v>
      </c>
      <c r="L56" s="1581">
        <v>62.500615840111266</v>
      </c>
    </row>
    <row r="57" spans="1:12" s="20" customFormat="1" ht="15" customHeight="1">
      <c r="A57" s="55" t="s">
        <v>70</v>
      </c>
      <c r="B57" s="20" t="s">
        <v>71</v>
      </c>
      <c r="E57" s="516"/>
      <c r="F57" s="1580">
        <v>14803.6</v>
      </c>
      <c r="G57" s="1580">
        <v>9500.899999999994</v>
      </c>
      <c r="H57" s="1580">
        <v>6329.500000000007</v>
      </c>
      <c r="I57" s="1580">
        <v>-6690.300000000061</v>
      </c>
      <c r="J57" s="1580">
        <v>-10745.6</v>
      </c>
      <c r="K57" s="1041">
        <v>-170.41753939100573</v>
      </c>
      <c r="L57" s="1582">
        <v>60.61462116795811</v>
      </c>
    </row>
    <row r="58" spans="1:12" s="20" customFormat="1" ht="15" customHeight="1">
      <c r="A58" s="55" t="s">
        <v>72</v>
      </c>
      <c r="E58" s="516"/>
      <c r="F58" s="1580">
        <v>4516</v>
      </c>
      <c r="G58" s="1580">
        <v>10686.5</v>
      </c>
      <c r="H58" s="1580">
        <v>13875.5</v>
      </c>
      <c r="I58" s="1580">
        <v>35934.4</v>
      </c>
      <c r="J58" s="1580">
        <v>58519.8</v>
      </c>
      <c r="K58" s="1041">
        <v>236.2597669957423</v>
      </c>
      <c r="L58" s="1582">
        <v>62.851752081570865</v>
      </c>
    </row>
    <row r="59" spans="1:12" s="20" customFormat="1" ht="15" customHeight="1">
      <c r="A59" s="55" t="s">
        <v>73</v>
      </c>
      <c r="E59" s="516"/>
      <c r="F59" s="1580">
        <v>-4516</v>
      </c>
      <c r="G59" s="1580">
        <v>-10686.5</v>
      </c>
      <c r="H59" s="1580">
        <v>-13875.5</v>
      </c>
      <c r="I59" s="1580">
        <v>-35934.4</v>
      </c>
      <c r="J59" s="1580">
        <v>-58519.8</v>
      </c>
      <c r="K59" s="1041">
        <v>236.2597669957423</v>
      </c>
      <c r="L59" s="1582">
        <v>62.851752081570865</v>
      </c>
    </row>
    <row r="60" spans="1:12" s="20" customFormat="1" ht="15" customHeight="1">
      <c r="A60" s="55"/>
      <c r="B60" s="20" t="s">
        <v>24</v>
      </c>
      <c r="E60" s="516"/>
      <c r="F60" s="1580">
        <v>-5301.1</v>
      </c>
      <c r="G60" s="1580">
        <v>-13410.2</v>
      </c>
      <c r="H60" s="1580">
        <v>-13875.4</v>
      </c>
      <c r="I60" s="1580">
        <v>-37002</v>
      </c>
      <c r="J60" s="1580">
        <v>-58519.8</v>
      </c>
      <c r="K60" s="1041">
        <v>175.92429643107482</v>
      </c>
      <c r="L60" s="1582">
        <v>58.153072806875315</v>
      </c>
    </row>
    <row r="61" spans="1:12" s="20" customFormat="1" ht="15" customHeight="1">
      <c r="A61" s="55"/>
      <c r="C61" s="20" t="s">
        <v>1137</v>
      </c>
      <c r="E61" s="516"/>
      <c r="F61" s="1580">
        <v>-1426.1</v>
      </c>
      <c r="G61" s="1580">
        <v>-10963.2</v>
      </c>
      <c r="H61" s="1580">
        <v>-7961.2</v>
      </c>
      <c r="I61" s="1580">
        <v>-29636.8</v>
      </c>
      <c r="J61" s="1580">
        <v>-45751.3</v>
      </c>
      <c r="K61" s="1041">
        <v>170.32983070636308</v>
      </c>
      <c r="L61" s="1582">
        <v>54.37327916644173</v>
      </c>
    </row>
    <row r="62" spans="1:12" s="20" customFormat="1" ht="15" customHeight="1">
      <c r="A62" s="55"/>
      <c r="C62" s="20" t="s">
        <v>22</v>
      </c>
      <c r="E62" s="516"/>
      <c r="F62" s="1580">
        <v>-3875</v>
      </c>
      <c r="G62" s="1580">
        <v>-2447</v>
      </c>
      <c r="H62" s="1580">
        <v>-5914.2</v>
      </c>
      <c r="I62" s="1580">
        <v>-7365.2</v>
      </c>
      <c r="J62" s="1580">
        <v>-12768.5</v>
      </c>
      <c r="K62" s="1041">
        <v>200.9889660809154</v>
      </c>
      <c r="L62" s="1582">
        <v>73.36256992342368</v>
      </c>
    </row>
    <row r="63" spans="1:12" s="20" customFormat="1" ht="15" customHeight="1">
      <c r="A63" s="55"/>
      <c r="B63" s="20" t="s">
        <v>74</v>
      </c>
      <c r="E63" s="516"/>
      <c r="F63" s="1580">
        <v>785.1</v>
      </c>
      <c r="G63" s="1580">
        <v>2723.7</v>
      </c>
      <c r="H63" s="1580">
        <v>-0.1</v>
      </c>
      <c r="I63" s="1580">
        <v>1067.6</v>
      </c>
      <c r="J63" s="1580">
        <v>0</v>
      </c>
      <c r="K63" s="1041">
        <v>-60.80331901457576</v>
      </c>
      <c r="L63" s="1582">
        <v>-100</v>
      </c>
    </row>
    <row r="64" spans="1:12" s="20" customFormat="1" ht="15" customHeight="1" thickBot="1">
      <c r="A64" s="1583" t="s">
        <v>25</v>
      </c>
      <c r="B64" s="102"/>
      <c r="C64" s="102"/>
      <c r="D64" s="102"/>
      <c r="E64" s="1584"/>
      <c r="F64" s="1585">
        <v>-5716.1</v>
      </c>
      <c r="G64" s="1585">
        <v>-5904.3</v>
      </c>
      <c r="H64" s="1586">
        <v>-13009.1</v>
      </c>
      <c r="I64" s="1586">
        <v>-29674.7</v>
      </c>
      <c r="J64" s="1586">
        <v>-37732.4</v>
      </c>
      <c r="K64" s="1587">
        <v>402.5947191030266</v>
      </c>
      <c r="L64" s="1588">
        <v>27.15343373311272</v>
      </c>
    </row>
    <row r="65" spans="1:14" ht="15" customHeight="1">
      <c r="A65" s="20" t="s">
        <v>890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99"/>
      <c r="M66" s="20"/>
      <c r="N66" s="20"/>
    </row>
    <row r="67" spans="1:14" s="1590" customFormat="1" ht="12.75">
      <c r="A67" s="1589"/>
      <c r="B67" s="1589"/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</row>
    <row r="68" spans="1:14" s="1590" customFormat="1" ht="12.75">
      <c r="A68" s="1589"/>
      <c r="B68" s="1589"/>
      <c r="C68" s="1589"/>
      <c r="D68" s="1589"/>
      <c r="E68" s="1589"/>
      <c r="F68" s="1589"/>
      <c r="G68" s="1589"/>
      <c r="H68" s="1589"/>
      <c r="I68" s="1589"/>
      <c r="J68" s="1589"/>
      <c r="K68" s="1589"/>
      <c r="L68" s="1589"/>
      <c r="M68" s="1589"/>
      <c r="N68" s="1589"/>
    </row>
    <row r="69" spans="1:14" s="1590" customFormat="1" ht="12.75">
      <c r="A69" s="1589"/>
      <c r="B69" s="1589"/>
      <c r="C69" s="1589"/>
      <c r="D69" s="1589"/>
      <c r="E69" s="1589"/>
      <c r="F69" s="1589"/>
      <c r="G69" s="1589"/>
      <c r="H69" s="1589"/>
      <c r="I69" s="1589"/>
      <c r="J69" s="1589"/>
      <c r="K69" s="1589"/>
      <c r="L69" s="1589"/>
      <c r="M69" s="1589"/>
      <c r="N69" s="1589"/>
    </row>
    <row r="70" spans="1:14" s="1590" customFormat="1" ht="12.75">
      <c r="A70" s="1589"/>
      <c r="B70" s="1589"/>
      <c r="C70" s="1589"/>
      <c r="D70" s="1589"/>
      <c r="E70" s="1589"/>
      <c r="F70" s="1589"/>
      <c r="G70" s="1589"/>
      <c r="H70" s="1589"/>
      <c r="I70" s="1589"/>
      <c r="J70" s="1589"/>
      <c r="K70" s="1589"/>
      <c r="L70" s="1589"/>
      <c r="M70" s="1589"/>
      <c r="N70" s="1589"/>
    </row>
    <row r="71" s="1590" customFormat="1" ht="12.75"/>
    <row r="72" s="1590" customFormat="1" ht="12.75"/>
    <row r="73" s="1590" customFormat="1" ht="12.75"/>
    <row r="74" s="1590" customFormat="1" ht="12.75"/>
    <row r="75" s="1590" customFormat="1" ht="12.75"/>
    <row r="76" s="1590" customFormat="1" ht="12.75"/>
    <row r="77" s="1590" customFormat="1" ht="12.75"/>
    <row r="78" s="1590" customFormat="1" ht="12.75"/>
    <row r="79" s="1590" customFormat="1" ht="12.75"/>
    <row r="80" s="1590" customFormat="1" ht="12.75"/>
    <row r="81" s="1590" customFormat="1" ht="12.75"/>
    <row r="82" s="1590" customFormat="1" ht="12.75"/>
    <row r="83" s="1590" customFormat="1" ht="12.75"/>
    <row r="84" s="1590" customFormat="1" ht="12.75"/>
    <row r="85" s="1590" customFormat="1" ht="12.75"/>
    <row r="86" s="1590" customFormat="1" ht="12.75"/>
    <row r="87" s="1590" customFormat="1" ht="12.75"/>
    <row r="88" s="1590" customFormat="1" ht="12.75"/>
    <row r="89" s="1590" customFormat="1" ht="12.75"/>
    <row r="90" s="1590" customFormat="1" ht="12.75"/>
    <row r="91" s="1590" customFormat="1" ht="12.75"/>
    <row r="92" s="1590" customFormat="1" ht="12.75"/>
    <row r="93" s="1590" customFormat="1" ht="12.75"/>
    <row r="94" s="1590" customFormat="1" ht="12.75"/>
    <row r="95" s="1590" customFormat="1" ht="12.75"/>
    <row r="96" s="1590" customFormat="1" ht="12.75"/>
    <row r="97" s="1590" customFormat="1" ht="12.75"/>
    <row r="98" s="1590" customFormat="1" ht="12.75"/>
    <row r="99" s="1590" customFormat="1" ht="12.75"/>
    <row r="100" s="1590" customFormat="1" ht="12.75"/>
    <row r="101" s="1590" customFormat="1" ht="12.75"/>
    <row r="102" s="1590" customFormat="1" ht="12.75"/>
    <row r="103" s="1590" customFormat="1" ht="12.75"/>
    <row r="104" s="1590" customFormat="1" ht="12.75"/>
    <row r="105" s="1590" customFormat="1" ht="12.75"/>
    <row r="106" s="1590" customFormat="1" ht="12.75"/>
    <row r="107" s="1590" customFormat="1" ht="12.75"/>
    <row r="108" s="1590" customFormat="1" ht="12.75"/>
    <row r="109" s="1590" customFormat="1" ht="12.75"/>
    <row r="110" s="1590" customFormat="1" ht="12.75"/>
    <row r="111" s="1590" customFormat="1" ht="12.75"/>
    <row r="112" s="1590" customFormat="1" ht="12.75"/>
    <row r="113" s="1590" customFormat="1" ht="12.75"/>
    <row r="114" s="1590" customFormat="1" ht="12.75"/>
    <row r="115" s="1590" customFormat="1" ht="12.75"/>
    <row r="116" s="1590" customFormat="1" ht="12.75"/>
    <row r="117" s="1590" customFormat="1" ht="12.75"/>
    <row r="118" s="1590" customFormat="1" ht="12.75"/>
    <row r="119" s="1590" customFormat="1" ht="12.75"/>
    <row r="120" s="1590" customFormat="1" ht="12.75"/>
    <row r="121" s="1590" customFormat="1" ht="12.75"/>
    <row r="122" s="1590" customFormat="1" ht="12.75"/>
    <row r="123" s="1590" customFormat="1" ht="12.75"/>
    <row r="124" s="1590" customFormat="1" ht="12.75"/>
    <row r="125" s="1590" customFormat="1" ht="12.75"/>
    <row r="126" s="1590" customFormat="1" ht="12.75"/>
    <row r="127" s="1590" customFormat="1" ht="12.75"/>
    <row r="128" s="1590" customFormat="1" ht="12.75"/>
    <row r="129" s="1590" customFormat="1" ht="12.75"/>
    <row r="130" s="1590" customFormat="1" ht="12.75"/>
    <row r="131" s="1590" customFormat="1" ht="12.75"/>
    <row r="132" s="1590" customFormat="1" ht="12.75"/>
    <row r="133" s="1590" customFormat="1" ht="12.75"/>
    <row r="134" s="1590" customFormat="1" ht="12.75"/>
    <row r="135" s="1590" customFormat="1" ht="12.75"/>
    <row r="136" s="1590" customFormat="1" ht="12.75"/>
    <row r="137" s="1590" customFormat="1" ht="12.75"/>
    <row r="138" s="1590" customFormat="1" ht="12.75"/>
    <row r="139" s="1590" customFormat="1" ht="12.75"/>
    <row r="140" s="1590" customFormat="1" ht="12.75"/>
    <row r="141" s="1590" customFormat="1" ht="12.75"/>
    <row r="142" s="1590" customFormat="1" ht="12.75"/>
    <row r="143" s="1590" customFormat="1" ht="12.75"/>
    <row r="144" s="1590" customFormat="1" ht="12.75"/>
    <row r="145" s="1590" customFormat="1" ht="12.75"/>
    <row r="146" s="1590" customFormat="1" ht="12.75"/>
    <row r="147" s="1590" customFormat="1" ht="12.75"/>
    <row r="148" s="1590" customFormat="1" ht="12.75"/>
    <row r="149" s="1590" customFormat="1" ht="12.75"/>
    <row r="150" s="1590" customFormat="1" ht="12.75"/>
    <row r="151" s="1590" customFormat="1" ht="12.75"/>
    <row r="152" s="1590" customFormat="1" ht="12.75"/>
    <row r="153" s="1590" customFormat="1" ht="12.75"/>
    <row r="154" s="1590" customFormat="1" ht="12.75"/>
    <row r="155" s="1590" customFormat="1" ht="12.75"/>
    <row r="156" s="1590" customFormat="1" ht="12.75"/>
    <row r="157" s="1590" customFormat="1" ht="12.75"/>
    <row r="158" s="1590" customFormat="1" ht="12.75"/>
    <row r="159" s="1590" customFormat="1" ht="12.75"/>
    <row r="160" s="1590" customFormat="1" ht="12.75"/>
    <row r="161" s="1590" customFormat="1" ht="12.75"/>
    <row r="162" s="1590" customFormat="1" ht="12.75"/>
    <row r="163" s="1590" customFormat="1" ht="12.75"/>
    <row r="164" s="1590" customFormat="1" ht="12.75"/>
    <row r="165" s="1590" customFormat="1" ht="12.75"/>
    <row r="166" s="1590" customFormat="1" ht="12.75"/>
    <row r="167" s="1590" customFormat="1" ht="12.75"/>
    <row r="168" s="1590" customFormat="1" ht="12.75"/>
    <row r="169" s="1590" customFormat="1" ht="12.75"/>
    <row r="170" s="1590" customFormat="1" ht="12.75"/>
    <row r="171" s="1590" customFormat="1" ht="12.75"/>
    <row r="172" s="1590" customFormat="1" ht="12.75"/>
    <row r="173" s="1590" customFormat="1" ht="12.75"/>
    <row r="174" s="1590" customFormat="1" ht="12.75"/>
    <row r="175" s="1590" customFormat="1" ht="12.75"/>
    <row r="176" s="1590" customFormat="1" ht="12.75"/>
    <row r="177" s="1590" customFormat="1" ht="12.75"/>
    <row r="178" s="1590" customFormat="1" ht="12.75"/>
    <row r="179" s="1590" customFormat="1" ht="12.75"/>
    <row r="180" s="1590" customFormat="1" ht="12.75"/>
    <row r="181" s="1590" customFormat="1" ht="12.75"/>
    <row r="182" s="1590" customFormat="1" ht="12.75"/>
    <row r="183" s="1590" customFormat="1" ht="12.75"/>
    <row r="184" s="1590" customFormat="1" ht="12.75"/>
    <row r="185" s="1590" customFormat="1" ht="12.75"/>
    <row r="186" s="1590" customFormat="1" ht="12.75"/>
    <row r="187" s="1590" customFormat="1" ht="12.75"/>
    <row r="188" s="1590" customFormat="1" ht="12.75"/>
    <row r="189" s="1590" customFormat="1" ht="12.75"/>
    <row r="190" s="1590" customFormat="1" ht="12.75"/>
    <row r="191" s="1590" customFormat="1" ht="12.75"/>
    <row r="192" s="1590" customFormat="1" ht="12.75"/>
    <row r="193" s="1590" customFormat="1" ht="12.75"/>
    <row r="194" s="1590" customFormat="1" ht="12.75"/>
    <row r="195" s="1590" customFormat="1" ht="12.75"/>
    <row r="196" s="1590" customFormat="1" ht="12.75"/>
    <row r="197" s="1590" customFormat="1" ht="12.75"/>
    <row r="198" s="1590" customFormat="1" ht="12.75"/>
    <row r="199" s="1590" customFormat="1" ht="12.75"/>
    <row r="200" s="1590" customFormat="1" ht="12.75"/>
    <row r="201" s="1590" customFormat="1" ht="12.75"/>
    <row r="202" s="1590" customFormat="1" ht="12.75"/>
    <row r="203" s="1590" customFormat="1" ht="12.75"/>
    <row r="204" s="1590" customFormat="1" ht="12.75"/>
    <row r="205" s="1590" customFormat="1" ht="12.75"/>
    <row r="206" s="1590" customFormat="1" ht="12.75"/>
    <row r="207" s="1590" customFormat="1" ht="12.75"/>
    <row r="208" s="1590" customFormat="1" ht="12.75"/>
    <row r="209" s="1590" customFormat="1" ht="12.75"/>
    <row r="210" s="1590" customFormat="1" ht="12.75"/>
    <row r="211" s="1590" customFormat="1" ht="12.75"/>
    <row r="212" s="1590" customFormat="1" ht="12.75"/>
    <row r="213" s="1590" customFormat="1" ht="12.75"/>
    <row r="214" s="1590" customFormat="1" ht="12.75"/>
    <row r="215" s="1590" customFormat="1" ht="12.75"/>
    <row r="216" s="1590" customFormat="1" ht="12.75"/>
    <row r="217" s="1590" customFormat="1" ht="12.75"/>
    <row r="218" s="1590" customFormat="1" ht="12.75"/>
    <row r="219" s="1590" customFormat="1" ht="12.75"/>
    <row r="220" s="1590" customFormat="1" ht="12.75"/>
    <row r="221" s="1590" customFormat="1" ht="12.75"/>
    <row r="222" s="1590" customFormat="1" ht="12.75"/>
    <row r="223" s="1590" customFormat="1" ht="12.75"/>
    <row r="224" s="1590" customFormat="1" ht="12.75"/>
    <row r="225" s="1590" customFormat="1" ht="12.75"/>
    <row r="226" s="1590" customFormat="1" ht="12.75"/>
    <row r="227" s="1590" customFormat="1" ht="12.75"/>
    <row r="228" s="1590" customFormat="1" ht="12.75"/>
    <row r="229" s="1590" customFormat="1" ht="12.75"/>
    <row r="230" s="1590" customFormat="1" ht="12.75"/>
    <row r="231" s="1590" customFormat="1" ht="12.75"/>
    <row r="232" s="1590" customFormat="1" ht="12.75"/>
    <row r="233" s="1590" customFormat="1" ht="12.75"/>
    <row r="234" s="1590" customFormat="1" ht="12.75"/>
    <row r="235" s="1590" customFormat="1" ht="12.75"/>
    <row r="236" s="1590" customFormat="1" ht="12.75"/>
    <row r="237" s="1590" customFormat="1" ht="12.75"/>
    <row r="238" s="1590" customFormat="1" ht="12.75"/>
    <row r="239" s="1590" customFormat="1" ht="12.75"/>
    <row r="240" s="1590" customFormat="1" ht="12.75"/>
    <row r="241" s="1590" customFormat="1" ht="12.75"/>
    <row r="242" s="1590" customFormat="1" ht="12.75"/>
    <row r="243" s="1590" customFormat="1" ht="12.75"/>
    <row r="244" s="1590" customFormat="1" ht="12.75"/>
    <row r="245" s="1590" customFormat="1" ht="12.75"/>
    <row r="246" s="1590" customFormat="1" ht="12.75"/>
    <row r="247" s="1590" customFormat="1" ht="12.75"/>
    <row r="248" s="1590" customFormat="1" ht="12.75"/>
    <row r="249" s="1590" customFormat="1" ht="12.75"/>
    <row r="250" s="1590" customFormat="1" ht="12.75"/>
    <row r="251" s="1590" customFormat="1" ht="12.75"/>
    <row r="252" s="1590" customFormat="1" ht="12.75"/>
    <row r="253" s="1590" customFormat="1" ht="12.75"/>
    <row r="254" s="1590" customFormat="1" ht="12.75"/>
    <row r="255" s="1590" customFormat="1" ht="12.75"/>
    <row r="256" s="1590" customFormat="1" ht="12.75"/>
    <row r="257" s="1590" customFormat="1" ht="12.75"/>
    <row r="258" s="1590" customFormat="1" ht="12.75"/>
    <row r="259" s="1590" customFormat="1" ht="12.75"/>
    <row r="260" s="1590" customFormat="1" ht="12.75"/>
    <row r="261" s="1590" customFormat="1" ht="12.75"/>
    <row r="262" s="1590" customFormat="1" ht="12.75"/>
    <row r="263" s="1590" customFormat="1" ht="12.75"/>
    <row r="264" s="1590" customFormat="1" ht="12.75"/>
    <row r="265" s="1590" customFormat="1" ht="12.75"/>
    <row r="266" s="1590" customFormat="1" ht="12.75"/>
    <row r="267" s="1590" customFormat="1" ht="12.75"/>
    <row r="268" s="1590" customFormat="1" ht="12.75"/>
    <row r="269" s="1590" customFormat="1" ht="12.75"/>
    <row r="270" s="1590" customFormat="1" ht="12.75"/>
    <row r="271" s="1590" customFormat="1" ht="12.75"/>
    <row r="272" s="1590" customFormat="1" ht="12.75"/>
    <row r="273" s="1590" customFormat="1" ht="12.75"/>
    <row r="274" s="1590" customFormat="1" ht="12.75"/>
    <row r="275" s="1590" customFormat="1" ht="12.75"/>
    <row r="276" s="1590" customFormat="1" ht="12.75"/>
    <row r="277" s="1590" customFormat="1" ht="12.75"/>
    <row r="278" s="1590" customFormat="1" ht="12.75"/>
    <row r="279" s="1590" customFormat="1" ht="12.75"/>
    <row r="280" s="1590" customFormat="1" ht="12.75"/>
    <row r="281" s="1590" customFormat="1" ht="12.75"/>
    <row r="282" s="1590" customFormat="1" ht="12.75"/>
    <row r="283" s="1590" customFormat="1" ht="12.75"/>
    <row r="284" s="1590" customFormat="1" ht="12.75"/>
    <row r="285" s="1590" customFormat="1" ht="12.75"/>
    <row r="286" s="1590" customFormat="1" ht="12.75"/>
    <row r="287" s="1590" customFormat="1" ht="12.75"/>
    <row r="288" s="1590" customFormat="1" ht="12.75"/>
    <row r="289" s="1590" customFormat="1" ht="12.75"/>
    <row r="290" s="1590" customFormat="1" ht="12.75"/>
    <row r="291" s="1590" customFormat="1" ht="12.75"/>
    <row r="292" s="1590" customFormat="1" ht="12.75"/>
    <row r="293" s="1590" customFormat="1" ht="12.75"/>
    <row r="294" s="1590" customFormat="1" ht="12.75"/>
    <row r="295" s="1590" customFormat="1" ht="12.75"/>
    <row r="296" s="1590" customFormat="1" ht="12.75"/>
    <row r="297" s="1590" customFormat="1" ht="12.75"/>
    <row r="298" s="1590" customFormat="1" ht="12.75"/>
    <row r="299" s="1590" customFormat="1" ht="12.75"/>
    <row r="300" s="1590" customFormat="1" ht="12.75"/>
    <row r="301" s="1590" customFormat="1" ht="12.75"/>
    <row r="302" s="1590" customFormat="1" ht="12.75"/>
    <row r="303" s="1590" customFormat="1" ht="12.75"/>
    <row r="304" s="1590" customFormat="1" ht="12.75"/>
    <row r="305" s="1590" customFormat="1" ht="12.75"/>
    <row r="306" s="1590" customFormat="1" ht="12.75"/>
    <row r="307" s="1590" customFormat="1" ht="12.75"/>
    <row r="308" s="1590" customFormat="1" ht="12.75"/>
    <row r="309" s="1590" customFormat="1" ht="12.75"/>
    <row r="310" s="1590" customFormat="1" ht="12.75"/>
    <row r="311" s="1590" customFormat="1" ht="12.75"/>
    <row r="312" s="1590" customFormat="1" ht="12.75"/>
    <row r="313" s="1590" customFormat="1" ht="12.75"/>
    <row r="314" s="1590" customFormat="1" ht="12.75"/>
    <row r="315" s="1590" customFormat="1" ht="12.75"/>
    <row r="316" s="1590" customFormat="1" ht="12.75"/>
    <row r="317" s="1590" customFormat="1" ht="12.75"/>
    <row r="318" s="1590" customFormat="1" ht="12.75"/>
    <row r="319" s="1590" customFormat="1" ht="12.75"/>
    <row r="320" s="1590" customFormat="1" ht="12.75"/>
    <row r="321" s="1590" customFormat="1" ht="12.75"/>
    <row r="322" s="1590" customFormat="1" ht="12.75"/>
    <row r="323" s="1590" customFormat="1" ht="12.75"/>
    <row r="324" s="1590" customFormat="1" ht="12.75"/>
    <row r="325" s="1590" customFormat="1" ht="12.75"/>
    <row r="326" s="1590" customFormat="1" ht="12.75"/>
    <row r="327" s="1590" customFormat="1" ht="12.75"/>
    <row r="328" s="1590" customFormat="1" ht="12.75"/>
    <row r="329" s="1590" customFormat="1" ht="12.75"/>
    <row r="330" s="1590" customFormat="1" ht="12.75"/>
    <row r="331" s="1590" customFormat="1" ht="12.75"/>
    <row r="332" s="1590" customFormat="1" ht="12.75"/>
    <row r="333" s="1590" customFormat="1" ht="12.75"/>
    <row r="334" s="1590" customFormat="1" ht="12.75"/>
    <row r="335" s="1590" customFormat="1" ht="12.75"/>
    <row r="336" s="1590" customFormat="1" ht="12.75"/>
    <row r="337" s="1590" customFormat="1" ht="12.75"/>
    <row r="338" s="1590" customFormat="1" ht="12.75"/>
    <row r="339" s="1590" customFormat="1" ht="12.75"/>
    <row r="340" s="1590" customFormat="1" ht="12.75"/>
    <row r="341" s="1590" customFormat="1" ht="12.75"/>
    <row r="342" s="1590" customFormat="1" ht="12.75"/>
    <row r="343" s="1590" customFormat="1" ht="12.75"/>
    <row r="344" s="1590" customFormat="1" ht="12.75"/>
    <row r="345" s="1590" customFormat="1" ht="12.75"/>
    <row r="346" s="1590" customFormat="1" ht="12.75"/>
    <row r="347" s="1590" customFormat="1" ht="12.75"/>
    <row r="348" s="1590" customFormat="1" ht="12.75"/>
    <row r="349" s="1590" customFormat="1" ht="12.75"/>
    <row r="350" s="1590" customFormat="1" ht="12.75"/>
    <row r="351" s="1590" customFormat="1" ht="12.75"/>
    <row r="352" s="1590" customFormat="1" ht="12.75"/>
    <row r="353" s="1590" customFormat="1" ht="12.75"/>
    <row r="354" s="1590" customFormat="1" ht="12.75"/>
    <row r="355" s="1590" customFormat="1" ht="12.75"/>
    <row r="356" s="1590" customFormat="1" ht="12.75"/>
    <row r="357" s="1590" customFormat="1" ht="12.75"/>
    <row r="358" s="1590" customFormat="1" ht="12.75"/>
    <row r="359" s="1590" customFormat="1" ht="12.75"/>
    <row r="360" s="1590" customFormat="1" ht="12.75"/>
    <row r="361" s="1590" customFormat="1" ht="12.75"/>
    <row r="362" s="1590" customFormat="1" ht="12.75"/>
    <row r="363" s="1590" customFormat="1" ht="12.75"/>
    <row r="364" s="1590" customFormat="1" ht="12.75"/>
    <row r="365" s="1590" customFormat="1" ht="12.75"/>
    <row r="366" s="1590" customFormat="1" ht="12.75"/>
    <row r="367" s="1590" customFormat="1" ht="12.75"/>
    <row r="368" s="1590" customFormat="1" ht="12.75"/>
    <row r="369" s="1590" customFormat="1" ht="12.75"/>
    <row r="370" s="1590" customFormat="1" ht="12.75"/>
    <row r="371" s="1590" customFormat="1" ht="12.75"/>
    <row r="372" s="1590" customFormat="1" ht="12.75"/>
    <row r="373" s="1590" customFormat="1" ht="12.75"/>
    <row r="374" s="1590" customFormat="1" ht="12.75"/>
    <row r="375" s="1590" customFormat="1" ht="12.75"/>
    <row r="376" s="1590" customFormat="1" ht="12.75"/>
    <row r="377" s="1590" customFormat="1" ht="12.75"/>
    <row r="378" s="1590" customFormat="1" ht="12.75"/>
    <row r="379" s="1590" customFormat="1" ht="12.75"/>
    <row r="380" s="1590" customFormat="1" ht="12.75"/>
    <row r="381" s="1590" customFormat="1" ht="12.75"/>
    <row r="382" s="1590" customFormat="1" ht="12.75"/>
    <row r="383" s="1590" customFormat="1" ht="12.75"/>
    <row r="384" s="1590" customFormat="1" ht="12.75"/>
    <row r="385" s="1590" customFormat="1" ht="12.75"/>
    <row r="386" s="1590" customFormat="1" ht="12.75"/>
    <row r="387" s="1590" customFormat="1" ht="12.75"/>
    <row r="388" s="1590" customFormat="1" ht="12.75"/>
    <row r="389" s="1590" customFormat="1" ht="12.75"/>
    <row r="390" s="1590" customFormat="1" ht="12.75"/>
    <row r="391" s="1590" customFormat="1" ht="12.75"/>
    <row r="392" s="1590" customFormat="1" ht="12.75"/>
    <row r="393" s="1590" customFormat="1" ht="12.75"/>
    <row r="394" s="1590" customFormat="1" ht="12.75"/>
    <row r="395" s="1590" customFormat="1" ht="12.75"/>
    <row r="396" s="1590" customFormat="1" ht="12.75"/>
    <row r="397" s="1590" customFormat="1" ht="12.75"/>
    <row r="398" s="1590" customFormat="1" ht="12.75"/>
    <row r="399" s="1590" customFormat="1" ht="12.75"/>
    <row r="400" s="1590" customFormat="1" ht="12.75"/>
    <row r="401" s="1590" customFormat="1" ht="12.75"/>
    <row r="402" s="1590" customFormat="1" ht="12.75"/>
    <row r="403" s="1590" customFormat="1" ht="12.75"/>
    <row r="404" s="1590" customFormat="1" ht="12.75"/>
    <row r="405" s="1590" customFormat="1" ht="12.75"/>
    <row r="406" s="1590" customFormat="1" ht="12.75"/>
    <row r="407" s="1590" customFormat="1" ht="12.75"/>
    <row r="408" s="1590" customFormat="1" ht="12.75"/>
    <row r="409" s="1590" customFormat="1" ht="12.75"/>
    <row r="410" s="1590" customFormat="1" ht="12.75"/>
    <row r="411" s="1590" customFormat="1" ht="12.75"/>
    <row r="412" s="1590" customFormat="1" ht="12.75"/>
    <row r="413" s="1590" customFormat="1" ht="12.75"/>
    <row r="414" s="1590" customFormat="1" ht="12.75"/>
    <row r="415" s="1590" customFormat="1" ht="12.75"/>
    <row r="416" s="1590" customFormat="1" ht="12.75"/>
    <row r="417" s="1590" customFormat="1" ht="12.75"/>
    <row r="418" s="1590" customFormat="1" ht="12.75"/>
    <row r="419" s="1590" customFormat="1" ht="12.75"/>
    <row r="420" s="1590" customFormat="1" ht="12.75"/>
    <row r="421" s="1590" customFormat="1" ht="12.75"/>
    <row r="422" s="1590" customFormat="1" ht="12.75"/>
    <row r="423" s="1590" customFormat="1" ht="12.75"/>
    <row r="424" s="1590" customFormat="1" ht="12.75"/>
    <row r="425" s="1590" customFormat="1" ht="12.75"/>
    <row r="426" s="1590" customFormat="1" ht="12.75"/>
    <row r="427" s="1590" customFormat="1" ht="12.75"/>
    <row r="428" s="1590" customFormat="1" ht="12.75"/>
    <row r="429" s="1590" customFormat="1" ht="12.75"/>
    <row r="430" s="1590" customFormat="1" ht="12.75"/>
    <row r="431" s="1590" customFormat="1" ht="12.75"/>
    <row r="432" s="1590" customFormat="1" ht="12.75"/>
    <row r="433" s="1590" customFormat="1" ht="12.75"/>
    <row r="434" s="1590" customFormat="1" ht="12.75"/>
    <row r="435" s="1590" customFormat="1" ht="12.75"/>
    <row r="436" s="1590" customFormat="1" ht="12.75"/>
    <row r="437" s="1590" customFormat="1" ht="12.75"/>
    <row r="438" s="1590" customFormat="1" ht="12.75"/>
    <row r="439" s="1590" customFormat="1" ht="12.75"/>
    <row r="440" s="1590" customFormat="1" ht="12.75"/>
    <row r="441" s="1590" customFormat="1" ht="12.75"/>
    <row r="442" s="1590" customFormat="1" ht="12.75"/>
    <row r="443" s="1590" customFormat="1" ht="12.75"/>
    <row r="444" s="1590" customFormat="1" ht="12.75"/>
    <row r="445" s="1590" customFormat="1" ht="12.75"/>
    <row r="446" s="1590" customFormat="1" ht="12.75"/>
    <row r="447" s="1590" customFormat="1" ht="12.75"/>
    <row r="448" s="1590" customFormat="1" ht="12.75"/>
    <row r="449" s="1590" customFormat="1" ht="12.75"/>
    <row r="450" s="1590" customFormat="1" ht="12.75"/>
    <row r="451" s="1590" customFormat="1" ht="12.75"/>
    <row r="452" s="1590" customFormat="1" ht="12.75"/>
    <row r="453" s="1590" customFormat="1" ht="12.75"/>
    <row r="454" s="1590" customFormat="1" ht="12.75"/>
    <row r="455" s="1590" customFormat="1" ht="12.75"/>
    <row r="456" s="1590" customFormat="1" ht="12.75"/>
    <row r="457" s="1590" customFormat="1" ht="12.75"/>
    <row r="458" s="1590" customFormat="1" ht="12.75"/>
    <row r="459" s="1590" customFormat="1" ht="12.75"/>
    <row r="460" s="1590" customFormat="1" ht="12.75"/>
    <row r="461" s="1590" customFormat="1" ht="12.75"/>
    <row r="462" s="1590" customFormat="1" ht="12.75"/>
    <row r="463" s="1590" customFormat="1" ht="12.75"/>
    <row r="464" s="1590" customFormat="1" ht="12.75"/>
    <row r="465" s="1590" customFormat="1" ht="12.75"/>
    <row r="466" s="1590" customFormat="1" ht="12.75"/>
    <row r="467" s="1590" customFormat="1" ht="12.75"/>
    <row r="468" s="1590" customFormat="1" ht="12.75"/>
    <row r="469" s="1590" customFormat="1" ht="12.75"/>
    <row r="470" s="1590" customFormat="1" ht="12.75"/>
    <row r="471" s="1590" customFormat="1" ht="12.75"/>
    <row r="472" s="1590" customFormat="1" ht="12.75"/>
    <row r="473" s="1590" customFormat="1" ht="12.75"/>
    <row r="474" s="1590" customFormat="1" ht="12.75"/>
    <row r="475" s="1590" customFormat="1" ht="12.75"/>
    <row r="476" s="1590" customFormat="1" ht="12.75"/>
    <row r="477" s="1590" customFormat="1" ht="12.75"/>
    <row r="478" s="1590" customFormat="1" ht="12.75"/>
    <row r="479" s="1590" customFormat="1" ht="12.75"/>
    <row r="480" s="1590" customFormat="1" ht="12.75"/>
    <row r="481" s="1590" customFormat="1" ht="12.75"/>
    <row r="482" s="1590" customFormat="1" ht="12.75"/>
    <row r="483" s="1590" customFormat="1" ht="12.75"/>
    <row r="484" s="1590" customFormat="1" ht="12.75"/>
    <row r="485" s="1590" customFormat="1" ht="12.75"/>
    <row r="486" s="1590" customFormat="1" ht="12.75"/>
    <row r="487" s="1590" customFormat="1" ht="12.75"/>
    <row r="488" s="1590" customFormat="1" ht="12.75"/>
    <row r="489" s="1590" customFormat="1" ht="12.75"/>
    <row r="490" s="1590" customFormat="1" ht="12.75"/>
    <row r="491" s="1590" customFormat="1" ht="12.75"/>
    <row r="492" s="1590" customFormat="1" ht="12.75"/>
    <row r="493" s="1590" customFormat="1" ht="12.75"/>
    <row r="494" s="1590" customFormat="1" ht="12.75"/>
    <row r="495" s="1590" customFormat="1" ht="12.75"/>
    <row r="496" s="1590" customFormat="1" ht="12.75"/>
    <row r="497" s="1590" customFormat="1" ht="12.75"/>
    <row r="498" s="1590" customFormat="1" ht="12.75"/>
    <row r="499" s="1590" customFormat="1" ht="12.75"/>
    <row r="500" s="1590" customFormat="1" ht="12.75"/>
    <row r="501" s="1590" customFormat="1" ht="12.75"/>
    <row r="502" s="1590" customFormat="1" ht="12.75"/>
    <row r="503" s="1590" customFormat="1" ht="12.75"/>
    <row r="504" s="1590" customFormat="1" ht="12.75"/>
    <row r="505" s="1590" customFormat="1" ht="12.75"/>
    <row r="506" s="1590" customFormat="1" ht="12.75"/>
    <row r="507" s="1590" customFormat="1" ht="12.75"/>
    <row r="508" s="1590" customFormat="1" ht="12.75"/>
    <row r="509" s="1590" customFormat="1" ht="12.75"/>
    <row r="510" s="1590" customFormat="1" ht="12.75"/>
    <row r="511" s="1590" customFormat="1" ht="12.75"/>
    <row r="512" s="1590" customFormat="1" ht="12.75"/>
    <row r="513" s="1590" customFormat="1" ht="12.75"/>
    <row r="514" s="1590" customFormat="1" ht="12.75"/>
    <row r="515" s="1590" customFormat="1" ht="12.75"/>
    <row r="516" s="1590" customFormat="1" ht="12.75"/>
    <row r="517" s="1590" customFormat="1" ht="12.75"/>
    <row r="518" s="1590" customFormat="1" ht="12.75"/>
    <row r="519" s="1590" customFormat="1" ht="12.75"/>
    <row r="520" s="1590" customFormat="1" ht="12.75"/>
    <row r="521" s="1590" customFormat="1" ht="12.75"/>
    <row r="522" s="1590" customFormat="1" ht="12.75"/>
    <row r="523" s="1590" customFormat="1" ht="12.75"/>
    <row r="524" s="1590" customFormat="1" ht="12.75"/>
    <row r="525" s="1590" customFormat="1" ht="12.75"/>
    <row r="526" s="1590" customFormat="1" ht="12.75"/>
    <row r="527" s="1590" customFormat="1" ht="12.75"/>
    <row r="528" s="1590" customFormat="1" ht="12.75"/>
    <row r="529" s="1590" customFormat="1" ht="12.75"/>
    <row r="530" s="1590" customFormat="1" ht="12.75"/>
    <row r="531" s="1590" customFormat="1" ht="12.75"/>
    <row r="532" s="1590" customFormat="1" ht="12.75"/>
    <row r="533" s="1590" customFormat="1" ht="12.75"/>
    <row r="534" s="1590" customFormat="1" ht="12.75"/>
    <row r="535" s="1590" customFormat="1" ht="12.75"/>
    <row r="536" s="1590" customFormat="1" ht="12.75"/>
    <row r="537" s="1590" customFormat="1" ht="12.75"/>
    <row r="538" s="1590" customFormat="1" ht="12.75"/>
    <row r="539" s="1590" customFormat="1" ht="12.75"/>
    <row r="540" s="1590" customFormat="1" ht="12.75"/>
    <row r="541" s="1590" customFormat="1" ht="12.75"/>
    <row r="542" s="1590" customFormat="1" ht="12.75"/>
    <row r="543" s="1590" customFormat="1" ht="12.75"/>
    <row r="544" s="1590" customFormat="1" ht="12.75"/>
    <row r="545" s="1590" customFormat="1" ht="12.75"/>
    <row r="546" s="1590" customFormat="1" ht="12.75"/>
    <row r="547" s="1590" customFormat="1" ht="12.75"/>
    <row r="548" s="1590" customFormat="1" ht="12.75"/>
    <row r="549" s="1590" customFormat="1" ht="12.75"/>
    <row r="550" s="1590" customFormat="1" ht="12.75"/>
    <row r="551" s="1590" customFormat="1" ht="12.75"/>
    <row r="552" s="1590" customFormat="1" ht="12.75"/>
    <row r="553" s="1590" customFormat="1" ht="12.75"/>
    <row r="554" s="1590" customFormat="1" ht="12.75"/>
    <row r="555" s="1590" customFormat="1" ht="12.75"/>
    <row r="556" s="1590" customFormat="1" ht="12.75"/>
    <row r="557" s="1590" customFormat="1" ht="12.75"/>
    <row r="558" s="1590" customFormat="1" ht="12.75"/>
    <row r="559" s="1590" customFormat="1" ht="12.75"/>
    <row r="560" s="1590" customFormat="1" ht="12.75"/>
    <row r="561" s="1590" customFormat="1" ht="12.75"/>
    <row r="562" s="1590" customFormat="1" ht="12.75"/>
    <row r="563" s="1590" customFormat="1" ht="12.75"/>
    <row r="564" s="1590" customFormat="1" ht="12.75"/>
    <row r="565" s="1590" customFormat="1" ht="12.75"/>
    <row r="566" s="1590" customFormat="1" ht="12.75"/>
    <row r="567" s="1590" customFormat="1" ht="12.75"/>
    <row r="568" s="1590" customFormat="1" ht="12.75"/>
    <row r="569" s="1590" customFormat="1" ht="12.75"/>
    <row r="570" s="1590" customFormat="1" ht="12.75"/>
    <row r="571" s="1590" customFormat="1" ht="12.75"/>
    <row r="572" s="1590" customFormat="1" ht="12.75"/>
    <row r="573" s="1590" customFormat="1" ht="12.75"/>
    <row r="574" s="1590" customFormat="1" ht="12.75"/>
    <row r="575" s="1590" customFormat="1" ht="12.75"/>
    <row r="576" s="1590" customFormat="1" ht="12.75"/>
    <row r="577" s="1590" customFormat="1" ht="12.75"/>
    <row r="578" s="1590" customFormat="1" ht="12.75"/>
    <row r="579" s="1590" customFormat="1" ht="12.75"/>
    <row r="580" s="1590" customFormat="1" ht="12.75"/>
    <row r="581" s="1590" customFormat="1" ht="12.75"/>
    <row r="582" s="1590" customFormat="1" ht="12.75"/>
    <row r="583" s="1590" customFormat="1" ht="12.75"/>
    <row r="584" s="1590" customFormat="1" ht="12.75"/>
    <row r="585" s="1590" customFormat="1" ht="12.75"/>
    <row r="586" s="1590" customFormat="1" ht="12.75"/>
    <row r="587" s="1590" customFormat="1" ht="12.75"/>
    <row r="588" s="1590" customFormat="1" ht="12.75"/>
    <row r="589" s="1590" customFormat="1" ht="12.75"/>
    <row r="590" s="1590" customFormat="1" ht="12.75"/>
    <row r="591" s="1590" customFormat="1" ht="12.75"/>
    <row r="592" s="1590" customFormat="1" ht="12.75"/>
    <row r="593" s="1590" customFormat="1" ht="12.75"/>
    <row r="594" s="1590" customFormat="1" ht="12.75"/>
    <row r="595" s="1590" customFormat="1" ht="12.75"/>
    <row r="596" s="1590" customFormat="1" ht="12.75"/>
    <row r="597" s="1590" customFormat="1" ht="12.75"/>
    <row r="598" s="1590" customFormat="1" ht="12.75"/>
    <row r="599" s="1590" customFormat="1" ht="12.75"/>
    <row r="600" s="1590" customFormat="1" ht="12.75"/>
    <row r="601" s="1590" customFormat="1" ht="12.75"/>
    <row r="602" s="1590" customFormat="1" ht="12.75"/>
    <row r="603" s="1590" customFormat="1" ht="12.75"/>
    <row r="604" s="1590" customFormat="1" ht="12.75"/>
    <row r="605" s="1590" customFormat="1" ht="12.75"/>
    <row r="606" s="1590" customFormat="1" ht="12.75"/>
    <row r="607" s="1590" customFormat="1" ht="12.75"/>
    <row r="608" s="1590" customFormat="1" ht="12.75"/>
    <row r="609" s="1590" customFormat="1" ht="12.75"/>
    <row r="610" s="1590" customFormat="1" ht="12.75"/>
    <row r="611" s="1590" customFormat="1" ht="12.75"/>
    <row r="612" s="1590" customFormat="1" ht="12.75"/>
    <row r="613" s="1590" customFormat="1" ht="12.75"/>
    <row r="614" s="1590" customFormat="1" ht="12.75"/>
    <row r="615" s="1590" customFormat="1" ht="12.75"/>
    <row r="616" s="1590" customFormat="1" ht="12.75"/>
    <row r="617" s="1590" customFormat="1" ht="12.75"/>
    <row r="618" s="1590" customFormat="1" ht="12.75"/>
    <row r="619" s="1590" customFormat="1" ht="12.75"/>
    <row r="620" s="1590" customFormat="1" ht="12.75"/>
    <row r="621" s="1590" customFormat="1" ht="12.75"/>
    <row r="622" s="1590" customFormat="1" ht="12.75"/>
    <row r="623" s="1590" customFormat="1" ht="12.75"/>
    <row r="624" s="1590" customFormat="1" ht="12.75"/>
    <row r="625" s="1590" customFormat="1" ht="12.75"/>
    <row r="626" s="1590" customFormat="1" ht="12.75"/>
    <row r="627" s="1590" customFormat="1" ht="12.75"/>
    <row r="628" s="1590" customFormat="1" ht="12.75"/>
    <row r="629" s="1590" customFormat="1" ht="12.75"/>
    <row r="630" s="1590" customFormat="1" ht="12.75"/>
    <row r="631" s="1590" customFormat="1" ht="12.75"/>
    <row r="632" s="1590" customFormat="1" ht="12.75"/>
    <row r="633" s="1590" customFormat="1" ht="12.75"/>
    <row r="634" s="1590" customFormat="1" ht="12.75"/>
    <row r="635" s="1590" customFormat="1" ht="12.75"/>
    <row r="636" s="1590" customFormat="1" ht="12.75"/>
    <row r="637" s="1590" customFormat="1" ht="12.75"/>
    <row r="638" s="1590" customFormat="1" ht="12.75"/>
    <row r="639" s="1590" customFormat="1" ht="12.75"/>
    <row r="640" s="1590" customFormat="1" ht="12.75"/>
    <row r="641" s="1590" customFormat="1" ht="12.75"/>
    <row r="642" s="1590" customFormat="1" ht="12.75"/>
    <row r="643" s="1590" customFormat="1" ht="12.75"/>
    <row r="644" s="1590" customFormat="1" ht="12.75"/>
    <row r="645" s="1590" customFormat="1" ht="12.75"/>
    <row r="646" s="1590" customFormat="1" ht="12.75"/>
    <row r="647" s="1590" customFormat="1" ht="12.75"/>
    <row r="648" s="1590" customFormat="1" ht="12.75"/>
    <row r="649" s="1590" customFormat="1" ht="12.75"/>
    <row r="650" s="1590" customFormat="1" ht="12.75"/>
    <row r="651" s="1590" customFormat="1" ht="12.75"/>
    <row r="652" s="1590" customFormat="1" ht="12.75"/>
    <row r="653" s="1590" customFormat="1" ht="12.75"/>
    <row r="654" s="1590" customFormat="1" ht="12.75"/>
    <row r="655" s="1590" customFormat="1" ht="12.75"/>
    <row r="656" s="1590" customFormat="1" ht="12.75"/>
    <row r="657" s="1590" customFormat="1" ht="12.75"/>
    <row r="658" s="1590" customFormat="1" ht="12.75"/>
    <row r="659" s="1590" customFormat="1" ht="12.75"/>
    <row r="660" s="1590" customFormat="1" ht="12.75"/>
    <row r="661" s="1590" customFormat="1" ht="12.75"/>
    <row r="662" s="1590" customFormat="1" ht="12.75"/>
    <row r="663" s="1590" customFormat="1" ht="12.75"/>
    <row r="664" s="1590" customFormat="1" ht="12.75"/>
    <row r="665" s="1590" customFormat="1" ht="12.75"/>
    <row r="666" s="1590" customFormat="1" ht="12.75"/>
    <row r="667" s="1590" customFormat="1" ht="12.75"/>
    <row r="668" s="1590" customFormat="1" ht="12.75"/>
    <row r="669" s="1590" customFormat="1" ht="12.75"/>
    <row r="670" s="1590" customFormat="1" ht="12.75"/>
    <row r="671" s="1590" customFormat="1" ht="12.75"/>
    <row r="672" s="1590" customFormat="1" ht="12.75"/>
    <row r="673" s="1590" customFormat="1" ht="12.75"/>
    <row r="674" s="1590" customFormat="1" ht="12.75"/>
    <row r="675" s="1590" customFormat="1" ht="12.75"/>
    <row r="676" s="1590" customFormat="1" ht="12.75"/>
    <row r="677" s="1590" customFormat="1" ht="12.75"/>
    <row r="678" s="1590" customFormat="1" ht="12.75"/>
    <row r="679" s="1590" customFormat="1" ht="12.75"/>
    <row r="680" s="1590" customFormat="1" ht="12.75"/>
    <row r="681" s="1590" customFormat="1" ht="12.75"/>
    <row r="682" s="1590" customFormat="1" ht="12.75"/>
    <row r="683" s="1590" customFormat="1" ht="12.75"/>
    <row r="684" s="1590" customFormat="1" ht="12.75"/>
    <row r="685" s="1590" customFormat="1" ht="12.75"/>
    <row r="686" s="1590" customFormat="1" ht="12.75"/>
    <row r="687" s="1590" customFormat="1" ht="12.75"/>
    <row r="688" s="1590" customFormat="1" ht="12.75"/>
    <row r="689" s="1590" customFormat="1" ht="12.75"/>
    <row r="690" s="1590" customFormat="1" ht="12.75"/>
    <row r="691" s="1590" customFormat="1" ht="12.75"/>
    <row r="692" s="1590" customFormat="1" ht="12.75"/>
    <row r="693" s="1590" customFormat="1" ht="12.75"/>
    <row r="694" s="1590" customFormat="1" ht="12.75"/>
    <row r="695" s="1590" customFormat="1" ht="12.75"/>
    <row r="696" s="1590" customFormat="1" ht="12.75"/>
    <row r="697" s="1590" customFormat="1" ht="12.75"/>
    <row r="698" s="1590" customFormat="1" ht="12.75"/>
    <row r="699" s="1590" customFormat="1" ht="12.75"/>
    <row r="700" s="1590" customFormat="1" ht="12.75"/>
    <row r="701" s="1590" customFormat="1" ht="12.75"/>
    <row r="702" s="1590" customFormat="1" ht="12.75"/>
    <row r="703" s="1590" customFormat="1" ht="12.75"/>
    <row r="704" s="1590" customFormat="1" ht="12.75"/>
    <row r="705" s="1590" customFormat="1" ht="12.75"/>
    <row r="706" s="1590" customFormat="1" ht="12.75"/>
    <row r="707" s="1590" customFormat="1" ht="12.75"/>
    <row r="708" s="1590" customFormat="1" ht="12.75"/>
    <row r="709" s="1590" customFormat="1" ht="12.75"/>
    <row r="710" s="1590" customFormat="1" ht="12.75"/>
    <row r="711" s="1590" customFormat="1" ht="12.75"/>
    <row r="712" s="1590" customFormat="1" ht="12.75"/>
    <row r="713" s="1590" customFormat="1" ht="12.75"/>
    <row r="714" s="1590" customFormat="1" ht="12.75"/>
    <row r="715" s="1590" customFormat="1" ht="12.75"/>
    <row r="716" s="1590" customFormat="1" ht="12.75"/>
    <row r="717" s="1590" customFormat="1" ht="12.75"/>
    <row r="718" s="1590" customFormat="1" ht="12.75"/>
    <row r="719" s="1590" customFormat="1" ht="12.75"/>
    <row r="720" s="1590" customFormat="1" ht="12.75"/>
    <row r="721" s="1590" customFormat="1" ht="12.75"/>
    <row r="722" s="1590" customFormat="1" ht="12.75"/>
    <row r="723" s="1590" customFormat="1" ht="12.75"/>
    <row r="724" s="1590" customFormat="1" ht="12.75"/>
    <row r="725" s="1590" customFormat="1" ht="12.75"/>
    <row r="726" s="1590" customFormat="1" ht="12.75"/>
    <row r="727" s="1590" customFormat="1" ht="12.75"/>
    <row r="728" s="1590" customFormat="1" ht="12.75"/>
    <row r="729" s="1590" customFormat="1" ht="12.75"/>
    <row r="730" s="1590" customFormat="1" ht="12.75"/>
    <row r="731" s="1590" customFormat="1" ht="12.75"/>
    <row r="732" s="1590" customFormat="1" ht="12.75"/>
    <row r="733" s="1590" customFormat="1" ht="12.75"/>
    <row r="734" s="1590" customFormat="1" ht="12.75"/>
    <row r="735" s="1590" customFormat="1" ht="12.75"/>
    <row r="736" s="1590" customFormat="1" ht="12.75"/>
    <row r="737" s="1590" customFormat="1" ht="12.75"/>
    <row r="738" s="1590" customFormat="1" ht="12.75"/>
    <row r="739" s="1590" customFormat="1" ht="12.75"/>
    <row r="740" s="1590" customFormat="1" ht="12.75"/>
    <row r="741" s="1590" customFormat="1" ht="12.75"/>
    <row r="742" s="1590" customFormat="1" ht="12.75"/>
    <row r="743" s="1590" customFormat="1" ht="12.75"/>
    <row r="744" s="1590" customFormat="1" ht="12.75"/>
    <row r="745" s="1590" customFormat="1" ht="12.75"/>
    <row r="746" s="1590" customFormat="1" ht="12.75"/>
    <row r="747" s="1590" customFormat="1" ht="12.75"/>
    <row r="748" s="1590" customFormat="1" ht="12.75"/>
    <row r="749" s="1590" customFormat="1" ht="12.75"/>
    <row r="750" s="1590" customFormat="1" ht="12.75"/>
    <row r="751" s="1590" customFormat="1" ht="12.75"/>
    <row r="752" s="1590" customFormat="1" ht="12.75"/>
    <row r="753" s="1590" customFormat="1" ht="12.75"/>
    <row r="754" s="1590" customFormat="1" ht="12.75"/>
    <row r="755" s="1590" customFormat="1" ht="12.75"/>
    <row r="756" s="1590" customFormat="1" ht="12.75"/>
    <row r="757" s="1590" customFormat="1" ht="12.75"/>
    <row r="758" s="1590" customFormat="1" ht="12.75"/>
    <row r="759" s="1590" customFormat="1" ht="12.75"/>
    <row r="760" s="1590" customFormat="1" ht="12.75"/>
    <row r="761" s="1590" customFormat="1" ht="12.75"/>
    <row r="762" s="1590" customFormat="1" ht="12.75"/>
    <row r="763" s="1590" customFormat="1" ht="12.75"/>
    <row r="764" s="1590" customFormat="1" ht="12.75"/>
    <row r="765" s="1590" customFormat="1" ht="12.75"/>
    <row r="766" s="1590" customFormat="1" ht="12.75"/>
    <row r="767" s="1590" customFormat="1" ht="12.75"/>
    <row r="768" s="1590" customFormat="1" ht="12.75"/>
    <row r="769" s="1590" customFormat="1" ht="12.75"/>
    <row r="770" s="1590" customFormat="1" ht="12.75"/>
    <row r="771" s="1590" customFormat="1" ht="12.75"/>
    <row r="772" s="1590" customFormat="1" ht="12.75"/>
    <row r="773" s="1590" customFormat="1" ht="12.75"/>
    <row r="774" s="1590" customFormat="1" ht="12.75"/>
    <row r="775" s="1590" customFormat="1" ht="12.75"/>
    <row r="776" s="1590" customFormat="1" ht="12.75"/>
    <row r="777" s="1590" customFormat="1" ht="12.75"/>
    <row r="778" s="1590" customFormat="1" ht="12.75"/>
    <row r="779" s="1590" customFormat="1" ht="12.75"/>
    <row r="780" s="1590" customFormat="1" ht="12.75"/>
    <row r="781" s="1590" customFormat="1" ht="12.75"/>
    <row r="782" s="1590" customFormat="1" ht="12.75"/>
    <row r="783" s="1590" customFormat="1" ht="12.75"/>
    <row r="784" s="1590" customFormat="1" ht="12.75"/>
    <row r="785" s="1590" customFormat="1" ht="12.75"/>
    <row r="786" s="1590" customFormat="1" ht="12.75"/>
    <row r="787" s="1590" customFormat="1" ht="12.75"/>
    <row r="788" s="1590" customFormat="1" ht="12.75"/>
    <row r="789" s="1590" customFormat="1" ht="12.75"/>
    <row r="790" s="1590" customFormat="1" ht="12.75"/>
    <row r="791" s="1590" customFormat="1" ht="12.75"/>
    <row r="792" s="1590" customFormat="1" ht="12.75"/>
    <row r="793" s="1590" customFormat="1" ht="12.75"/>
    <row r="794" s="1590" customFormat="1" ht="12.75"/>
    <row r="795" s="1590" customFormat="1" ht="12.75"/>
    <row r="796" s="1590" customFormat="1" ht="12.75"/>
    <row r="797" s="1590" customFormat="1" ht="12.75"/>
    <row r="798" s="1590" customFormat="1" ht="12.75"/>
    <row r="799" s="1590" customFormat="1" ht="12.75"/>
    <row r="800" s="1590" customFormat="1" ht="12.75"/>
    <row r="801" s="1590" customFormat="1" ht="12.75"/>
    <row r="802" s="1590" customFormat="1" ht="12.75"/>
    <row r="803" s="1590" customFormat="1" ht="12.75"/>
    <row r="804" s="1590" customFormat="1" ht="12.75"/>
    <row r="805" s="1590" customFormat="1" ht="12.75"/>
    <row r="806" s="1590" customFormat="1" ht="12.75"/>
    <row r="807" s="1590" customFormat="1" ht="12.75"/>
    <row r="808" s="1590" customFormat="1" ht="12.75"/>
    <row r="809" s="1590" customFormat="1" ht="12.75"/>
    <row r="810" s="1590" customFormat="1" ht="12.75"/>
    <row r="811" s="1590" customFormat="1" ht="12.75"/>
    <row r="812" s="1590" customFormat="1" ht="12.75"/>
    <row r="813" s="1590" customFormat="1" ht="12.75"/>
    <row r="814" s="1590" customFormat="1" ht="12.75"/>
    <row r="815" s="1590" customFormat="1" ht="12.75"/>
    <row r="816" s="1590" customFormat="1" ht="12.75"/>
    <row r="817" s="1590" customFormat="1" ht="12.75"/>
    <row r="818" s="1590" customFormat="1" ht="12.75"/>
    <row r="819" s="1590" customFormat="1" ht="12.75"/>
    <row r="820" s="1590" customFormat="1" ht="12.75"/>
    <row r="821" s="1590" customFormat="1" ht="12.75"/>
    <row r="822" s="1590" customFormat="1" ht="12.75"/>
    <row r="823" s="1590" customFormat="1" ht="12.75"/>
    <row r="824" s="1590" customFormat="1" ht="12.75"/>
    <row r="825" s="1590" customFormat="1" ht="12.75"/>
    <row r="826" s="1590" customFormat="1" ht="12.75"/>
    <row r="827" s="1590" customFormat="1" ht="12.75"/>
    <row r="828" s="1590" customFormat="1" ht="12.75"/>
    <row r="829" s="1590" customFormat="1" ht="12.75"/>
    <row r="830" s="1590" customFormat="1" ht="12.75"/>
    <row r="831" s="1590" customFormat="1" ht="12.75"/>
    <row r="832" s="1590" customFormat="1" ht="12.75"/>
    <row r="833" s="1590" customFormat="1" ht="12.75"/>
    <row r="834" s="1590" customFormat="1" ht="12.75"/>
    <row r="835" s="1590" customFormat="1" ht="12.75"/>
    <row r="836" s="1590" customFormat="1" ht="12.75"/>
    <row r="837" s="1590" customFormat="1" ht="12.75"/>
    <row r="838" s="1590" customFormat="1" ht="12.75"/>
    <row r="839" s="1590" customFormat="1" ht="12.75"/>
    <row r="840" s="1590" customFormat="1" ht="12.75"/>
    <row r="841" s="1590" customFormat="1" ht="12.75"/>
    <row r="842" s="1590" customFormat="1" ht="12.75"/>
    <row r="843" s="1590" customFormat="1" ht="12.75"/>
    <row r="844" s="1590" customFormat="1" ht="12.75"/>
    <row r="845" s="1590" customFormat="1" ht="12.75"/>
    <row r="846" s="1590" customFormat="1" ht="12.75"/>
    <row r="847" s="1590" customFormat="1" ht="12.75"/>
    <row r="848" s="1590" customFormat="1" ht="12.75"/>
    <row r="849" s="1590" customFormat="1" ht="12.75"/>
    <row r="850" s="1590" customFormat="1" ht="12.75"/>
    <row r="851" s="1590" customFormat="1" ht="12.75"/>
    <row r="852" s="1590" customFormat="1" ht="12.75"/>
    <row r="853" s="1590" customFormat="1" ht="12.75"/>
    <row r="854" s="1590" customFormat="1" ht="12.75"/>
    <row r="855" s="1590" customFormat="1" ht="12.75"/>
    <row r="856" s="1590" customFormat="1" ht="12.75"/>
    <row r="857" s="1590" customFormat="1" ht="12.75"/>
    <row r="858" s="1590" customFormat="1" ht="12.75"/>
    <row r="859" s="1590" customFormat="1" ht="12.75"/>
    <row r="860" s="1590" customFormat="1" ht="12.75"/>
    <row r="861" s="1590" customFormat="1" ht="12.75"/>
    <row r="862" s="1590" customFormat="1" ht="12.75"/>
    <row r="863" s="1590" customFormat="1" ht="12.75"/>
    <row r="864" s="1590" customFormat="1" ht="12.75"/>
    <row r="865" s="1590" customFormat="1" ht="12.75"/>
    <row r="866" s="1590" customFormat="1" ht="12.75"/>
    <row r="867" s="1590" customFormat="1" ht="12.75"/>
    <row r="868" s="1590" customFormat="1" ht="12.75"/>
    <row r="869" s="1590" customFormat="1" ht="12.75"/>
    <row r="870" s="1590" customFormat="1" ht="12.75"/>
    <row r="871" s="1590" customFormat="1" ht="12.75"/>
    <row r="872" s="1590" customFormat="1" ht="12.75"/>
    <row r="873" s="1590" customFormat="1" ht="12.75"/>
    <row r="874" s="1590" customFormat="1" ht="12.75"/>
    <row r="875" s="1590" customFormat="1" ht="12.75"/>
    <row r="876" s="1590" customFormat="1" ht="12.75"/>
    <row r="877" s="1590" customFormat="1" ht="12.75"/>
    <row r="878" s="1590" customFormat="1" ht="12.75"/>
    <row r="879" s="1590" customFormat="1" ht="12.75"/>
    <row r="880" s="1590" customFormat="1" ht="12.75"/>
    <row r="881" s="1590" customFormat="1" ht="12.75"/>
    <row r="882" s="1590" customFormat="1" ht="12.75"/>
    <row r="883" s="1590" customFormat="1" ht="12.75"/>
    <row r="884" s="1590" customFormat="1" ht="12.75"/>
    <row r="885" s="1590" customFormat="1" ht="12.75"/>
    <row r="886" s="1590" customFormat="1" ht="12.75"/>
    <row r="887" s="1590" customFormat="1" ht="12.75"/>
    <row r="888" s="1590" customFormat="1" ht="12.75"/>
    <row r="889" s="1590" customFormat="1" ht="12.75"/>
    <row r="890" s="1590" customFormat="1" ht="12.75"/>
    <row r="891" s="1590" customFormat="1" ht="12.75"/>
    <row r="892" s="1590" customFormat="1" ht="12.75"/>
    <row r="893" s="1590" customFormat="1" ht="12.75"/>
    <row r="894" s="1590" customFormat="1" ht="12.75"/>
    <row r="895" s="1590" customFormat="1" ht="12.75"/>
    <row r="896" s="1590" customFormat="1" ht="12.75"/>
    <row r="897" s="1590" customFormat="1" ht="12.75"/>
    <row r="898" s="1590" customFormat="1" ht="12.75"/>
    <row r="899" s="1590" customFormat="1" ht="12.75"/>
    <row r="900" s="1590" customFormat="1" ht="12.75"/>
    <row r="901" s="1590" customFormat="1" ht="12.75"/>
    <row r="902" s="1590" customFormat="1" ht="12.75"/>
    <row r="903" s="1590" customFormat="1" ht="12.75"/>
    <row r="904" s="1590" customFormat="1" ht="12.75"/>
    <row r="905" s="1590" customFormat="1" ht="12.75"/>
    <row r="906" s="1590" customFormat="1" ht="12.75"/>
    <row r="907" s="1590" customFormat="1" ht="12.75"/>
    <row r="908" s="1590" customFormat="1" ht="12.75"/>
    <row r="909" s="1590" customFormat="1" ht="12.75"/>
    <row r="910" s="1590" customFormat="1" ht="12.75"/>
    <row r="911" s="1590" customFormat="1" ht="12.75"/>
    <row r="912" s="1590" customFormat="1" ht="12.75"/>
    <row r="913" s="1590" customFormat="1" ht="12.75"/>
    <row r="914" s="1590" customFormat="1" ht="12.75"/>
    <row r="915" s="1590" customFormat="1" ht="12.75"/>
    <row r="916" s="1590" customFormat="1" ht="12.75"/>
    <row r="917" s="1590" customFormat="1" ht="12.75"/>
    <row r="918" s="1590" customFormat="1" ht="12.75"/>
    <row r="919" s="1590" customFormat="1" ht="12.75"/>
    <row r="920" s="1590" customFormat="1" ht="12.75"/>
    <row r="921" s="1590" customFormat="1" ht="12.75"/>
    <row r="922" s="1590" customFormat="1" ht="12.75"/>
    <row r="923" s="1590" customFormat="1" ht="12.75"/>
    <row r="924" s="1590" customFormat="1" ht="12.75"/>
    <row r="925" s="1590" customFormat="1" ht="12.75"/>
    <row r="926" s="1590" customFormat="1" ht="12.75"/>
    <row r="927" s="1590" customFormat="1" ht="12.75"/>
    <row r="928" s="1590" customFormat="1" ht="12.75"/>
    <row r="929" s="1590" customFormat="1" ht="12.75"/>
    <row r="930" s="1590" customFormat="1" ht="12.75"/>
    <row r="931" s="1590" customFormat="1" ht="12.75"/>
    <row r="932" s="1590" customFormat="1" ht="12.75"/>
    <row r="933" s="1590" customFormat="1" ht="12.75"/>
    <row r="934" s="1590" customFormat="1" ht="12.75"/>
    <row r="935" s="1590" customFormat="1" ht="12.75"/>
    <row r="936" s="1590" customFormat="1" ht="12.75"/>
    <row r="937" s="1590" customFormat="1" ht="12.75"/>
    <row r="938" s="1590" customFormat="1" ht="12.75"/>
    <row r="939" s="1590" customFormat="1" ht="12.75"/>
    <row r="940" s="1590" customFormat="1" ht="12.75"/>
    <row r="941" s="1590" customFormat="1" ht="12.75"/>
    <row r="942" s="1590" customFormat="1" ht="12.75"/>
    <row r="943" s="1590" customFormat="1" ht="12.75"/>
    <row r="944" s="1590" customFormat="1" ht="12.75"/>
    <row r="945" s="1590" customFormat="1" ht="12.75"/>
    <row r="946" s="1590" customFormat="1" ht="12.75"/>
    <row r="947" s="1590" customFormat="1" ht="12.75"/>
    <row r="948" s="1590" customFormat="1" ht="12.75"/>
    <row r="949" s="1590" customFormat="1" ht="12.75"/>
    <row r="950" s="1590" customFormat="1" ht="12.75"/>
    <row r="951" s="1590" customFormat="1" ht="12.75"/>
    <row r="952" s="1590" customFormat="1" ht="12.75"/>
    <row r="953" s="1590" customFormat="1" ht="12.75"/>
    <row r="954" s="1590" customFormat="1" ht="12.75"/>
    <row r="955" s="1590" customFormat="1" ht="12.75"/>
    <row r="956" s="1590" customFormat="1" ht="12.75"/>
    <row r="957" s="1590" customFormat="1" ht="12.75"/>
    <row r="958" s="1590" customFormat="1" ht="12.75"/>
    <row r="959" s="1590" customFormat="1" ht="12.75"/>
    <row r="960" s="1590" customFormat="1" ht="12.75"/>
    <row r="961" s="1590" customFormat="1" ht="12.75"/>
    <row r="962" s="1590" customFormat="1" ht="12.75"/>
    <row r="963" s="1590" customFormat="1" ht="12.75"/>
    <row r="964" s="1590" customFormat="1" ht="12.75"/>
    <row r="965" s="1590" customFormat="1" ht="12.75"/>
    <row r="966" s="1590" customFormat="1" ht="12.75"/>
    <row r="967" s="1590" customFormat="1" ht="12.75"/>
    <row r="968" s="1590" customFormat="1" ht="12.75"/>
    <row r="969" s="1590" customFormat="1" ht="12.75"/>
    <row r="970" s="1590" customFormat="1" ht="12.75"/>
    <row r="971" s="1590" customFormat="1" ht="12.75"/>
    <row r="972" s="1590" customFormat="1" ht="12.75"/>
    <row r="973" s="1590" customFormat="1" ht="12.75"/>
    <row r="974" s="1590" customFormat="1" ht="12.75"/>
    <row r="975" s="1590" customFormat="1" ht="12.75"/>
    <row r="976" s="1590" customFormat="1" ht="12.75"/>
    <row r="977" s="1590" customFormat="1" ht="12.75"/>
    <row r="978" s="1590" customFormat="1" ht="12.75"/>
    <row r="979" s="1590" customFormat="1" ht="12.75"/>
    <row r="980" s="1590" customFormat="1" ht="12.75"/>
    <row r="981" s="1590" customFormat="1" ht="12.75"/>
    <row r="982" s="1590" customFormat="1" ht="12.75"/>
    <row r="983" s="1590" customFormat="1" ht="12.75"/>
    <row r="984" s="1590" customFormat="1" ht="12.75"/>
    <row r="985" s="1590" customFormat="1" ht="12.75"/>
    <row r="986" s="1590" customFormat="1" ht="12.75"/>
    <row r="987" s="1590" customFormat="1" ht="12.75"/>
    <row r="988" s="1590" customFormat="1" ht="12.75"/>
    <row r="989" s="1590" customFormat="1" ht="12.75"/>
    <row r="990" s="1590" customFormat="1" ht="12.75"/>
    <row r="991" s="1590" customFormat="1" ht="12.75"/>
    <row r="992" s="1590" customFormat="1" ht="12.75"/>
    <row r="993" s="1590" customFormat="1" ht="12.75"/>
    <row r="994" s="1590" customFormat="1" ht="12.75"/>
    <row r="995" s="1590" customFormat="1" ht="12.75"/>
    <row r="996" s="1590" customFormat="1" ht="12.75"/>
    <row r="997" s="1590" customFormat="1" ht="12.75"/>
    <row r="998" s="1590" customFormat="1" ht="12.75"/>
    <row r="999" s="1590" customFormat="1" ht="12.75"/>
    <row r="1000" s="1590" customFormat="1" ht="12.75"/>
    <row r="1001" s="1590" customFormat="1" ht="12.75"/>
    <row r="1002" s="1590" customFormat="1" ht="12.75"/>
    <row r="1003" s="1590" customFormat="1" ht="12.75"/>
    <row r="1004" s="1590" customFormat="1" ht="12.75"/>
    <row r="1005" s="1590" customFormat="1" ht="12.75"/>
    <row r="1006" s="1590" customFormat="1" ht="12.75"/>
    <row r="1007" s="1590" customFormat="1" ht="12.75"/>
    <row r="1008" s="1590" customFormat="1" ht="12.75"/>
    <row r="1009" s="1590" customFormat="1" ht="12.75"/>
    <row r="1010" s="1590" customFormat="1" ht="12.75"/>
    <row r="1011" s="1590" customFormat="1" ht="12.75"/>
    <row r="1012" s="1590" customFormat="1" ht="12.75"/>
    <row r="1013" s="1590" customFormat="1" ht="12.75"/>
    <row r="1014" s="1590" customFormat="1" ht="12.75"/>
    <row r="1015" s="1590" customFormat="1" ht="12.75"/>
    <row r="1016" s="1590" customFormat="1" ht="12.75"/>
    <row r="1017" s="1590" customFormat="1" ht="12.75"/>
    <row r="1018" s="1590" customFormat="1" ht="12.75"/>
    <row r="1019" s="1590" customFormat="1" ht="12.75"/>
    <row r="1020" s="1590" customFormat="1" ht="12.75"/>
    <row r="1021" s="1590" customFormat="1" ht="12.75"/>
    <row r="1022" s="1590" customFormat="1" ht="12.75"/>
    <row r="1023" s="1590" customFormat="1" ht="12.75"/>
    <row r="1024" s="1590" customFormat="1" ht="12.75"/>
    <row r="1025" s="1590" customFormat="1" ht="12.75"/>
    <row r="1026" s="1590" customFormat="1" ht="12.75"/>
    <row r="1027" s="1590" customFormat="1" ht="12.75"/>
    <row r="1028" s="1590" customFormat="1" ht="12.75"/>
    <row r="1029" s="1590" customFormat="1" ht="12.75"/>
    <row r="1030" s="1590" customFormat="1" ht="12.75"/>
    <row r="1031" s="1590" customFormat="1" ht="12.75"/>
    <row r="1032" s="1590" customFormat="1" ht="12.75"/>
    <row r="1033" s="1590" customFormat="1" ht="12.75"/>
    <row r="1034" s="1590" customFormat="1" ht="12.75"/>
    <row r="1035" s="1590" customFormat="1" ht="12.75"/>
    <row r="1036" s="1590" customFormat="1" ht="12.75"/>
    <row r="1037" s="1590" customFormat="1" ht="12.75"/>
    <row r="1038" s="1590" customFormat="1" ht="12.75"/>
    <row r="1039" s="1590" customFormat="1" ht="12.75"/>
    <row r="1040" s="1590" customFormat="1" ht="12.75"/>
    <row r="1041" s="1590" customFormat="1" ht="12.75"/>
    <row r="1042" s="1590" customFormat="1" ht="12.75"/>
    <row r="1043" s="1590" customFormat="1" ht="12.75"/>
    <row r="1044" s="1590" customFormat="1" ht="12.75"/>
    <row r="1045" s="1590" customFormat="1" ht="12.75"/>
    <row r="1046" s="1590" customFormat="1" ht="12.75"/>
    <row r="1047" s="1590" customFormat="1" ht="12.75"/>
    <row r="1048" s="1590" customFormat="1" ht="12.75"/>
    <row r="1049" s="1590" customFormat="1" ht="12.75"/>
    <row r="1050" s="1590" customFormat="1" ht="12.75"/>
    <row r="1051" s="1590" customFormat="1" ht="12.75"/>
    <row r="1052" s="1590" customFormat="1" ht="12.75"/>
    <row r="1053" s="1590" customFormat="1" ht="12.75"/>
    <row r="1054" s="1590" customFormat="1" ht="12.75"/>
    <row r="1055" s="1590" customFormat="1" ht="12.75"/>
    <row r="1056" s="1590" customFormat="1" ht="12.75"/>
    <row r="1057" s="1590" customFormat="1" ht="12.75"/>
    <row r="1058" s="1590" customFormat="1" ht="12.75"/>
    <row r="1059" s="1590" customFormat="1" ht="12.75"/>
    <row r="1060" s="1590" customFormat="1" ht="12.75"/>
    <row r="1061" s="1590" customFormat="1" ht="12.75"/>
    <row r="1062" s="1590" customFormat="1" ht="12.75"/>
    <row r="1063" s="1590" customFormat="1" ht="12.75"/>
    <row r="1064" s="1590" customFormat="1" ht="12.75"/>
    <row r="1065" s="1590" customFormat="1" ht="12.75"/>
    <row r="1066" s="1590" customFormat="1" ht="12.75"/>
    <row r="1067" s="1590" customFormat="1" ht="12.75"/>
    <row r="1068" s="1590" customFormat="1" ht="12.75"/>
    <row r="1069" s="1590" customFormat="1" ht="12.75"/>
    <row r="1070" s="1590" customFormat="1" ht="12.75"/>
    <row r="1071" s="1590" customFormat="1" ht="12.75"/>
    <row r="1072" s="1590" customFormat="1" ht="12.75"/>
    <row r="1073" s="1590" customFormat="1" ht="12.75"/>
    <row r="1074" s="1590" customFormat="1" ht="12.75"/>
    <row r="1075" s="1590" customFormat="1" ht="12.75"/>
    <row r="1076" s="1590" customFormat="1" ht="12.75"/>
    <row r="1077" s="1590" customFormat="1" ht="12.75"/>
    <row r="1078" s="1590" customFormat="1" ht="12.75"/>
    <row r="1079" s="1590" customFormat="1" ht="12.75"/>
    <row r="1080" s="1590" customFormat="1" ht="12.75"/>
    <row r="1081" s="1590" customFormat="1" ht="12.75"/>
    <row r="1082" s="1590" customFormat="1" ht="12.75"/>
    <row r="1083" s="1590" customFormat="1" ht="12.75"/>
    <row r="1084" s="1590" customFormat="1" ht="12.75"/>
    <row r="1085" s="1590" customFormat="1" ht="12.75"/>
    <row r="1086" s="1590" customFormat="1" ht="12.75"/>
    <row r="1087" s="1590" customFormat="1" ht="12.75"/>
    <row r="1088" s="1590" customFormat="1" ht="12.75"/>
    <row r="1089" s="1590" customFormat="1" ht="12.75"/>
    <row r="1090" s="1590" customFormat="1" ht="12.75"/>
    <row r="1091" s="1590" customFormat="1" ht="12.75"/>
    <row r="1092" s="1590" customFormat="1" ht="12.75"/>
    <row r="1093" s="1590" customFormat="1" ht="12.75"/>
    <row r="1094" s="1590" customFormat="1" ht="12.75"/>
    <row r="1095" s="1590" customFormat="1" ht="12.75"/>
    <row r="1096" s="1590" customFormat="1" ht="12.75"/>
    <row r="1097" s="1590" customFormat="1" ht="12.75"/>
    <row r="1098" s="1590" customFormat="1" ht="12.75"/>
    <row r="1099" s="1590" customFormat="1" ht="12.75"/>
    <row r="1100" s="1590" customFormat="1" ht="12.75"/>
    <row r="1101" s="1590" customFormat="1" ht="12.75"/>
    <row r="1102" s="1590" customFormat="1" ht="12.75"/>
    <row r="1103" s="1590" customFormat="1" ht="12.75"/>
    <row r="1104" s="1590" customFormat="1" ht="12.75"/>
    <row r="1105" s="1590" customFormat="1" ht="12.75"/>
    <row r="1106" s="1590" customFormat="1" ht="12.75"/>
    <row r="1107" s="1590" customFormat="1" ht="12.75"/>
    <row r="1108" s="1590" customFormat="1" ht="12.75"/>
    <row r="1109" s="1590" customFormat="1" ht="12.75"/>
    <row r="1110" s="1590" customFormat="1" ht="12.75"/>
    <row r="1111" s="1590" customFormat="1" ht="12.75"/>
    <row r="1112" s="1590" customFormat="1" ht="12.75"/>
    <row r="1113" s="1590" customFormat="1" ht="12.75"/>
    <row r="1114" s="1590" customFormat="1" ht="12.75"/>
    <row r="1115" s="1590" customFormat="1" ht="12.75"/>
    <row r="1116" s="1590" customFormat="1" ht="12.75"/>
    <row r="1117" s="1590" customFormat="1" ht="12.75"/>
    <row r="1118" s="1590" customFormat="1" ht="12.75"/>
    <row r="1119" s="1590" customFormat="1" ht="12.75"/>
    <row r="1120" s="1590" customFormat="1" ht="12.75"/>
    <row r="1121" s="1590" customFormat="1" ht="12.75"/>
    <row r="1122" s="1590" customFormat="1" ht="12.75"/>
    <row r="1123" s="1590" customFormat="1" ht="12.75"/>
    <row r="1124" s="1590" customFormat="1" ht="12.75"/>
    <row r="1125" s="1590" customFormat="1" ht="12.75"/>
    <row r="1126" s="1590" customFormat="1" ht="12.75"/>
    <row r="1127" s="1590" customFormat="1" ht="12.75"/>
    <row r="1128" s="1590" customFormat="1" ht="12.75"/>
    <row r="1129" s="1590" customFormat="1" ht="12.75"/>
    <row r="1130" s="1590" customFormat="1" ht="12.75"/>
    <row r="1131" s="1590" customFormat="1" ht="12.75"/>
    <row r="1132" s="1590" customFormat="1" ht="12.75"/>
    <row r="1133" s="1590" customFormat="1" ht="12.75"/>
    <row r="1134" s="1590" customFormat="1" ht="12.75"/>
    <row r="1135" s="1590" customFormat="1" ht="12.75"/>
    <row r="1136" s="1590" customFormat="1" ht="12.75"/>
    <row r="1137" s="1590" customFormat="1" ht="12.75"/>
    <row r="1138" s="1590" customFormat="1" ht="12.75"/>
    <row r="1139" s="1590" customFormat="1" ht="12.75"/>
    <row r="1140" s="1590" customFormat="1" ht="12.75"/>
    <row r="1141" s="1590" customFormat="1" ht="12.75"/>
    <row r="1142" s="1590" customFormat="1" ht="12.75"/>
    <row r="1143" s="1590" customFormat="1" ht="12.75"/>
    <row r="1144" s="1590" customFormat="1" ht="12.75"/>
    <row r="1145" s="1590" customFormat="1" ht="12.75"/>
    <row r="1146" s="1590" customFormat="1" ht="12.75"/>
    <row r="1147" s="1590" customFormat="1" ht="12.75"/>
    <row r="1148" s="1590" customFormat="1" ht="12.75"/>
    <row r="1149" s="1590" customFormat="1" ht="12.75"/>
    <row r="1150" s="1590" customFormat="1" ht="12.75"/>
    <row r="1151" s="1590" customFormat="1" ht="12.75"/>
    <row r="1152" s="1590" customFormat="1" ht="12.75"/>
    <row r="1153" s="1590" customFormat="1" ht="12.75"/>
    <row r="1154" s="1590" customFormat="1" ht="12.75"/>
    <row r="1155" s="1590" customFormat="1" ht="12.75"/>
    <row r="1156" s="1590" customFormat="1" ht="12.75"/>
    <row r="1157" s="1590" customFormat="1" ht="12.75"/>
    <row r="1158" s="1590" customFormat="1" ht="12.75"/>
    <row r="1159" s="1590" customFormat="1" ht="12.75"/>
    <row r="1160" s="1590" customFormat="1" ht="12.75"/>
    <row r="1161" s="1590" customFormat="1" ht="12.75"/>
    <row r="1162" s="1590" customFormat="1" ht="12.75"/>
    <row r="1163" s="1590" customFormat="1" ht="12.75"/>
    <row r="1164" s="1590" customFormat="1" ht="12.75"/>
    <row r="1165" s="1590" customFormat="1" ht="12.75"/>
    <row r="1166" s="1590" customFormat="1" ht="12.75"/>
    <row r="1167" s="1590" customFormat="1" ht="12.75"/>
    <row r="1168" s="1590" customFormat="1" ht="12.75"/>
    <row r="1169" s="1590" customFormat="1" ht="12.75"/>
    <row r="1170" s="1590" customFormat="1" ht="12.75"/>
    <row r="1171" s="1590" customFormat="1" ht="12.75"/>
    <row r="1172" s="1590" customFormat="1" ht="12.75"/>
    <row r="1173" s="1590" customFormat="1" ht="12.75"/>
    <row r="1174" s="1590" customFormat="1" ht="12.75"/>
    <row r="1175" s="1590" customFormat="1" ht="12.75"/>
    <row r="1176" s="1590" customFormat="1" ht="12.75"/>
    <row r="1177" s="1590" customFormat="1" ht="12.75"/>
    <row r="1178" s="1590" customFormat="1" ht="12.75"/>
    <row r="1179" s="1590" customFormat="1" ht="12.75"/>
    <row r="1180" s="1590" customFormat="1" ht="12.75"/>
    <row r="1181" s="1590" customFormat="1" ht="12.75"/>
    <row r="1182" s="1590" customFormat="1" ht="12.75"/>
    <row r="1183" s="1590" customFormat="1" ht="12.75"/>
    <row r="1184" s="1590" customFormat="1" ht="12.75"/>
    <row r="1185" s="1590" customFormat="1" ht="12.75"/>
    <row r="1186" s="1590" customFormat="1" ht="12.75"/>
    <row r="1187" s="1590" customFormat="1" ht="12.75"/>
    <row r="1188" s="1590" customFormat="1" ht="12.75"/>
    <row r="1189" s="1590" customFormat="1" ht="12.75"/>
    <row r="1190" s="1590" customFormat="1" ht="12.75"/>
    <row r="1191" s="1590" customFormat="1" ht="12.75"/>
    <row r="1192" s="1590" customFormat="1" ht="12.75"/>
    <row r="1193" s="1590" customFormat="1" ht="12.75"/>
    <row r="1194" s="1590" customFormat="1" ht="12.75"/>
    <row r="1195" s="1590" customFormat="1" ht="12.75"/>
    <row r="1196" s="1590" customFormat="1" ht="12.75"/>
    <row r="1197" s="1590" customFormat="1" ht="12.75"/>
    <row r="1198" s="1590" customFormat="1" ht="12.75"/>
    <row r="1199" s="1590" customFormat="1" ht="12.75"/>
    <row r="1200" s="1590" customFormat="1" ht="12.75"/>
    <row r="1201" s="1590" customFormat="1" ht="12.75"/>
    <row r="1202" s="1590" customFormat="1" ht="12.75"/>
    <row r="1203" s="1590" customFormat="1" ht="12.75"/>
    <row r="1204" s="1590" customFormat="1" ht="12.75"/>
    <row r="1205" s="1590" customFormat="1" ht="12.75"/>
    <row r="1206" s="1590" customFormat="1" ht="12.75"/>
    <row r="1207" s="1590" customFormat="1" ht="12.75"/>
    <row r="1208" s="1590" customFormat="1" ht="12.75"/>
    <row r="1209" s="1590" customFormat="1" ht="12.75"/>
    <row r="1210" s="1590" customFormat="1" ht="12.75"/>
    <row r="1211" s="1590" customFormat="1" ht="12.75"/>
    <row r="1212" s="1590" customFormat="1" ht="12.75"/>
    <row r="1213" s="1590" customFormat="1" ht="12.75"/>
    <row r="1214" s="1590" customFormat="1" ht="12.75"/>
    <row r="1215" s="1590" customFormat="1" ht="12.75"/>
    <row r="1216" s="1590" customFormat="1" ht="12.75"/>
    <row r="1217" s="1590" customFormat="1" ht="12.75"/>
    <row r="1218" s="1590" customFormat="1" ht="12.75"/>
    <row r="1219" s="1590" customFormat="1" ht="12.75"/>
    <row r="1220" s="1590" customFormat="1" ht="12.75"/>
    <row r="1221" s="1590" customFormat="1" ht="12.75"/>
    <row r="1222" s="1590" customFormat="1" ht="12.75"/>
    <row r="1223" s="1590" customFormat="1" ht="12.75"/>
    <row r="1224" s="1590" customFormat="1" ht="12.75"/>
    <row r="1225" s="1590" customFormat="1" ht="12.75"/>
    <row r="1226" s="1590" customFormat="1" ht="12.75"/>
    <row r="1227" s="1590" customFormat="1" ht="12.75"/>
    <row r="1228" s="1590" customFormat="1" ht="12.75"/>
    <row r="1229" s="1590" customFormat="1" ht="12.75"/>
    <row r="1230" s="1590" customFormat="1" ht="12.75"/>
    <row r="1231" s="1590" customFormat="1" ht="12.75"/>
    <row r="1232" s="1590" customFormat="1" ht="12.75"/>
    <row r="1233" s="1590" customFormat="1" ht="12.75"/>
    <row r="1234" s="1590" customFormat="1" ht="12.75"/>
    <row r="1235" s="1590" customFormat="1" ht="12.75"/>
    <row r="1236" s="1590" customFormat="1" ht="12.75"/>
    <row r="1237" s="1590" customFormat="1" ht="12.75"/>
    <row r="1238" s="1590" customFormat="1" ht="12.75"/>
    <row r="1239" s="1590" customFormat="1" ht="12.75"/>
    <row r="1240" s="1590" customFormat="1" ht="12.75"/>
    <row r="1241" s="1590" customFormat="1" ht="12.75"/>
    <row r="1242" s="1590" customFormat="1" ht="12.75"/>
    <row r="1243" s="1590" customFormat="1" ht="12.75"/>
    <row r="1244" s="1590" customFormat="1" ht="12.75"/>
    <row r="1245" s="1590" customFormat="1" ht="12.75"/>
    <row r="1246" s="1590" customFormat="1" ht="12.75"/>
    <row r="1247" s="1590" customFormat="1" ht="12.75"/>
    <row r="1248" s="1590" customFormat="1" ht="12.75"/>
    <row r="1249" s="1590" customFormat="1" ht="12.75"/>
    <row r="1250" s="1590" customFormat="1" ht="12.75"/>
    <row r="1251" s="1590" customFormat="1" ht="12.75"/>
    <row r="1252" s="1590" customFormat="1" ht="12.75"/>
    <row r="1253" s="1590" customFormat="1" ht="12.75"/>
    <row r="1254" s="1590" customFormat="1" ht="12.75"/>
    <row r="1255" s="1590" customFormat="1" ht="12.75"/>
    <row r="1256" s="1590" customFormat="1" ht="12.75"/>
    <row r="1257" s="1590" customFormat="1" ht="12.75"/>
    <row r="1258" s="1590" customFormat="1" ht="12.75"/>
    <row r="1259" s="1590" customFormat="1" ht="12.75"/>
    <row r="1260" s="1590" customFormat="1" ht="12.75"/>
    <row r="1261" s="1590" customFormat="1" ht="12.75"/>
    <row r="1262" s="1590" customFormat="1" ht="12.75"/>
    <row r="1263" s="1590" customFormat="1" ht="12.75"/>
    <row r="1264" s="1590" customFormat="1" ht="12.75"/>
    <row r="1265" s="1590" customFormat="1" ht="12.75"/>
    <row r="1266" s="1590" customFormat="1" ht="12.75"/>
    <row r="1267" s="1590" customFormat="1" ht="12.75"/>
    <row r="1268" s="1590" customFormat="1" ht="12.75"/>
    <row r="1269" s="1590" customFormat="1" ht="12.75"/>
    <row r="1270" s="1590" customFormat="1" ht="12.75"/>
    <row r="1271" s="1590" customFormat="1" ht="12.75"/>
    <row r="1272" s="1590" customFormat="1" ht="12.75"/>
    <row r="1273" s="1590" customFormat="1" ht="12.75"/>
    <row r="1274" s="1590" customFormat="1" ht="12.75"/>
    <row r="1275" s="1590" customFormat="1" ht="12.75"/>
    <row r="1276" s="1590" customFormat="1" ht="12.75"/>
    <row r="1277" s="1590" customFormat="1" ht="12.75"/>
    <row r="1278" s="1590" customFormat="1" ht="12.75"/>
    <row r="1279" s="1590" customFormat="1" ht="12.75"/>
    <row r="1280" s="1590" customFormat="1" ht="12.75"/>
    <row r="1281" s="1590" customFormat="1" ht="12.75"/>
    <row r="1282" s="1590" customFormat="1" ht="12.75"/>
    <row r="1283" s="1590" customFormat="1" ht="12.75"/>
    <row r="1284" s="1590" customFormat="1" ht="12.75"/>
    <row r="1285" s="1590" customFormat="1" ht="12.75"/>
    <row r="1286" s="1590" customFormat="1" ht="12.75"/>
    <row r="1287" s="1590" customFormat="1" ht="12.75"/>
    <row r="1288" s="1590" customFormat="1" ht="12.75"/>
    <row r="1289" s="1590" customFormat="1" ht="12.75"/>
    <row r="1290" s="1590" customFormat="1" ht="12.75"/>
    <row r="1291" s="1590" customFormat="1" ht="12.75"/>
    <row r="1292" s="1590" customFormat="1" ht="12.75"/>
    <row r="1293" s="1590" customFormat="1" ht="12.75"/>
    <row r="1294" s="1590" customFormat="1" ht="12.75"/>
    <row r="1295" s="1590" customFormat="1" ht="12.75"/>
    <row r="1296" s="1590" customFormat="1" ht="12.75"/>
    <row r="1297" s="1590" customFormat="1" ht="12.75"/>
    <row r="1298" s="1590" customFormat="1" ht="12.75"/>
    <row r="1299" s="1590" customFormat="1" ht="12.75"/>
    <row r="1300" s="1590" customFormat="1" ht="12.75"/>
    <row r="1301" s="1590" customFormat="1" ht="12.75"/>
    <row r="1302" s="1590" customFormat="1" ht="12.75"/>
    <row r="1303" s="1590" customFormat="1" ht="12.75"/>
    <row r="1304" s="1590" customFormat="1" ht="12.75"/>
    <row r="1305" s="1590" customFormat="1" ht="12.75"/>
    <row r="1306" s="1590" customFormat="1" ht="12.75"/>
    <row r="1307" s="1590" customFormat="1" ht="12.75"/>
    <row r="1308" s="1590" customFormat="1" ht="12.75"/>
    <row r="1309" s="1590" customFormat="1" ht="12.75"/>
    <row r="1310" s="1590" customFormat="1" ht="12.75"/>
    <row r="1311" s="1590" customFormat="1" ht="12.75"/>
    <row r="1312" s="1590" customFormat="1" ht="12.75"/>
    <row r="1313" s="1590" customFormat="1" ht="12.75"/>
    <row r="1314" s="1590" customFormat="1" ht="12.75"/>
    <row r="1315" s="1590" customFormat="1" ht="12.75"/>
    <row r="1316" s="1590" customFormat="1" ht="12.75"/>
    <row r="1317" s="1590" customFormat="1" ht="12.75"/>
    <row r="1318" s="1590" customFormat="1" ht="12.75"/>
    <row r="1319" s="1590" customFormat="1" ht="12.75"/>
    <row r="1320" s="1590" customFormat="1" ht="12.75"/>
    <row r="1321" s="1590" customFormat="1" ht="12.75"/>
    <row r="1322" s="1590" customFormat="1" ht="12.75"/>
    <row r="1323" s="1590" customFormat="1" ht="12.75"/>
    <row r="1324" s="1590" customFormat="1" ht="12.75"/>
    <row r="1325" s="1590" customFormat="1" ht="12.75"/>
    <row r="1326" s="1590" customFormat="1" ht="12.75"/>
    <row r="1327" s="1590" customFormat="1" ht="12.75"/>
    <row r="1328" s="1590" customFormat="1" ht="12.75"/>
    <row r="1329" s="1590" customFormat="1" ht="12.75"/>
    <row r="1330" s="1590" customFormat="1" ht="12.75"/>
    <row r="1331" s="1590" customFormat="1" ht="12.75"/>
    <row r="1332" s="1590" customFormat="1" ht="12.75"/>
    <row r="1333" s="1590" customFormat="1" ht="12.75"/>
    <row r="1334" s="1590" customFormat="1" ht="12.75"/>
    <row r="1335" s="1590" customFormat="1" ht="12.75"/>
    <row r="1336" s="1590" customFormat="1" ht="12.75"/>
    <row r="1337" s="1590" customFormat="1" ht="12.75"/>
    <row r="1338" s="1590" customFormat="1" ht="12.75"/>
    <row r="1339" s="1590" customFormat="1" ht="12.75"/>
    <row r="1340" s="1590" customFormat="1" ht="12.75"/>
    <row r="1341" s="1590" customFormat="1" ht="12.75"/>
    <row r="1342" s="1590" customFormat="1" ht="12.75"/>
    <row r="1343" s="1590" customFormat="1" ht="12.75"/>
    <row r="1344" s="1590" customFormat="1" ht="12.75"/>
    <row r="1345" s="1590" customFormat="1" ht="12.75"/>
    <row r="1346" s="1590" customFormat="1" ht="12.75"/>
    <row r="1347" s="1590" customFormat="1" ht="12.75"/>
    <row r="1348" s="1590" customFormat="1" ht="12.75"/>
    <row r="1349" s="1590" customFormat="1" ht="12.75"/>
    <row r="1350" s="1590" customFormat="1" ht="12.75"/>
    <row r="1351" s="1590" customFormat="1" ht="12.75"/>
    <row r="1352" s="1590" customFormat="1" ht="12.75"/>
    <row r="1353" s="1590" customFormat="1" ht="12.75"/>
    <row r="1354" s="1590" customFormat="1" ht="12.75"/>
    <row r="1355" s="1590" customFormat="1" ht="12.75"/>
    <row r="1356" s="1590" customFormat="1" ht="12.75"/>
    <row r="1357" s="1590" customFormat="1" ht="12.75"/>
    <row r="1358" s="1590" customFormat="1" ht="12.75"/>
    <row r="1359" s="1590" customFormat="1" ht="12.75"/>
    <row r="1360" s="1590" customFormat="1" ht="12.75"/>
    <row r="1361" s="1590" customFormat="1" ht="12.75"/>
    <row r="1362" s="1590" customFormat="1" ht="12.75"/>
    <row r="1363" s="1590" customFormat="1" ht="12.75"/>
    <row r="1364" s="1590" customFormat="1" ht="12.75"/>
    <row r="1365" s="1590" customFormat="1" ht="12.75"/>
    <row r="1366" s="1590" customFormat="1" ht="12.75"/>
    <row r="1367" s="1590" customFormat="1" ht="12.75"/>
    <row r="1368" s="1590" customFormat="1" ht="12.75"/>
    <row r="1369" s="1590" customFormat="1" ht="12.75"/>
    <row r="1370" s="1590" customFormat="1" ht="12.75"/>
    <row r="1371" s="1590" customFormat="1" ht="12.75"/>
    <row r="1372" s="1590" customFormat="1" ht="12.75"/>
    <row r="1373" s="1590" customFormat="1" ht="12.75"/>
    <row r="1374" s="1590" customFormat="1" ht="12.75"/>
    <row r="1375" s="1590" customFormat="1" ht="12.75"/>
    <row r="1376" s="1590" customFormat="1" ht="12.75"/>
    <row r="1377" s="1590" customFormat="1" ht="12.75"/>
    <row r="1378" s="1590" customFormat="1" ht="12.75"/>
    <row r="1379" s="1590" customFormat="1" ht="12.75"/>
    <row r="1380" s="1590" customFormat="1" ht="12.75"/>
    <row r="1381" s="1590" customFormat="1" ht="12.75"/>
    <row r="1382" s="1590" customFormat="1" ht="12.75"/>
    <row r="1383" s="1590" customFormat="1" ht="12.75"/>
    <row r="1384" s="1590" customFormat="1" ht="12.75"/>
    <row r="1385" s="1590" customFormat="1" ht="12.75"/>
    <row r="1386" s="1590" customFormat="1" ht="12.75"/>
    <row r="1387" s="1590" customFormat="1" ht="12.75"/>
    <row r="1388" s="1590" customFormat="1" ht="12.75"/>
    <row r="1389" s="1590" customFormat="1" ht="12.75"/>
    <row r="1390" s="1590" customFormat="1" ht="12.75"/>
    <row r="1391" s="1590" customFormat="1" ht="12.75"/>
    <row r="1392" s="1590" customFormat="1" ht="12.75"/>
    <row r="1393" s="1590" customFormat="1" ht="12.75"/>
    <row r="1394" s="1590" customFormat="1" ht="12.75"/>
    <row r="1395" s="1590" customFormat="1" ht="12.75"/>
    <row r="1396" s="1590" customFormat="1" ht="12.75"/>
    <row r="1397" s="1590" customFormat="1" ht="12.75"/>
    <row r="1398" s="1590" customFormat="1" ht="12.75"/>
    <row r="1399" s="1590" customFormat="1" ht="12.75"/>
    <row r="1400" s="1590" customFormat="1" ht="12.75"/>
    <row r="1401" s="1590" customFormat="1" ht="12.75"/>
    <row r="1402" s="1590" customFormat="1" ht="12.75"/>
    <row r="1403" s="1590" customFormat="1" ht="12.75"/>
    <row r="1404" s="1590" customFormat="1" ht="12.75"/>
    <row r="1405" s="1590" customFormat="1" ht="12.75"/>
    <row r="1406" s="1590" customFormat="1" ht="12.75"/>
    <row r="1407" s="1590" customFormat="1" ht="12.75"/>
    <row r="1408" s="1590" customFormat="1" ht="12.75"/>
    <row r="1409" s="1590" customFormat="1" ht="12.75"/>
    <row r="1410" s="1590" customFormat="1" ht="12.75"/>
    <row r="1411" s="1590" customFormat="1" ht="12.75"/>
    <row r="1412" s="1590" customFormat="1" ht="12.75"/>
    <row r="1413" s="1590" customFormat="1" ht="12.75"/>
    <row r="1414" s="1590" customFormat="1" ht="12.75"/>
    <row r="1415" s="1590" customFormat="1" ht="12.75"/>
    <row r="1416" s="1590" customFormat="1" ht="12.75"/>
    <row r="1417" s="1590" customFormat="1" ht="12.75"/>
    <row r="1418" s="1590" customFormat="1" ht="12.75"/>
    <row r="1419" s="1590" customFormat="1" ht="12.75"/>
    <row r="1420" s="1590" customFormat="1" ht="12.75"/>
    <row r="1421" s="1590" customFormat="1" ht="12.75"/>
    <row r="1422" s="1590" customFormat="1" ht="12.75"/>
    <row r="1423" s="1590" customFormat="1" ht="12.75"/>
    <row r="1424" s="1590" customFormat="1" ht="12.75"/>
    <row r="1425" s="1590" customFormat="1" ht="12.75"/>
    <row r="1426" s="1590" customFormat="1" ht="12.75"/>
    <row r="1427" s="1590" customFormat="1" ht="12.75"/>
    <row r="1428" s="1590" customFormat="1" ht="12.75"/>
    <row r="1429" s="1590" customFormat="1" ht="12.75"/>
    <row r="1430" s="1590" customFormat="1" ht="12.75"/>
    <row r="1431" s="1590" customFormat="1" ht="12.75"/>
    <row r="1432" s="1590" customFormat="1" ht="12.75"/>
    <row r="1433" s="1590" customFormat="1" ht="12.75"/>
    <row r="1434" s="1590" customFormat="1" ht="12.75"/>
    <row r="1435" s="1590" customFormat="1" ht="12.75"/>
    <row r="1436" s="1590" customFormat="1" ht="12.75"/>
    <row r="1437" s="1590" customFormat="1" ht="12.75"/>
    <row r="1438" s="1590" customFormat="1" ht="12.75"/>
    <row r="1439" s="1590" customFormat="1" ht="12.75"/>
    <row r="1440" s="1590" customFormat="1" ht="12.75"/>
    <row r="1441" s="1590" customFormat="1" ht="12.75"/>
    <row r="1442" s="1590" customFormat="1" ht="12.75"/>
    <row r="1443" s="1590" customFormat="1" ht="12.75"/>
    <row r="1444" s="1590" customFormat="1" ht="12.75"/>
    <row r="1445" s="1590" customFormat="1" ht="12.75"/>
    <row r="1446" s="1590" customFormat="1" ht="12.75"/>
    <row r="1447" s="1590" customFormat="1" ht="12.75"/>
    <row r="1448" s="1590" customFormat="1" ht="12.75"/>
    <row r="1449" s="1590" customFormat="1" ht="12.75"/>
    <row r="1450" s="1590" customFormat="1" ht="12.75"/>
    <row r="1451" s="1590" customFormat="1" ht="12.75"/>
    <row r="1452" s="1590" customFormat="1" ht="12.75"/>
    <row r="1453" s="1590" customFormat="1" ht="12.75"/>
    <row r="1454" s="1590" customFormat="1" ht="12.75"/>
    <row r="1455" s="1590" customFormat="1" ht="12.75"/>
    <row r="1456" s="1590" customFormat="1" ht="12.75"/>
    <row r="1457" s="1590" customFormat="1" ht="12.75"/>
    <row r="1458" s="1590" customFormat="1" ht="12.75"/>
    <row r="1459" s="1590" customFormat="1" ht="12.75"/>
    <row r="1460" s="1590" customFormat="1" ht="12.75"/>
    <row r="1461" s="1590" customFormat="1" ht="12.75"/>
    <row r="1462" s="1590" customFormat="1" ht="12.75"/>
    <row r="1463" s="1590" customFormat="1" ht="12.75"/>
    <row r="1464" s="1590" customFormat="1" ht="12.75"/>
    <row r="1465" s="1590" customFormat="1" ht="12.75"/>
    <row r="1466" s="1590" customFormat="1" ht="12.75"/>
    <row r="1467" s="1590" customFormat="1" ht="12.75"/>
    <row r="1468" s="1590" customFormat="1" ht="12.75"/>
    <row r="1469" s="1590" customFormat="1" ht="12.75"/>
    <row r="1470" s="1590" customFormat="1" ht="12.75"/>
    <row r="1471" s="1590" customFormat="1" ht="12.75"/>
    <row r="1472" s="1590" customFormat="1" ht="12.75"/>
    <row r="1473" s="1590" customFormat="1" ht="12.75"/>
    <row r="1474" s="1590" customFormat="1" ht="12.75"/>
    <row r="1475" s="1590" customFormat="1" ht="12.75"/>
    <row r="1476" s="1590" customFormat="1" ht="12.75"/>
    <row r="1477" s="1590" customFormat="1" ht="12.75"/>
    <row r="1478" s="1590" customFormat="1" ht="12.75"/>
    <row r="1479" s="1590" customFormat="1" ht="12.75"/>
    <row r="1480" s="1590" customFormat="1" ht="12.75"/>
    <row r="1481" s="1590" customFormat="1" ht="12.75"/>
    <row r="1482" s="1590" customFormat="1" ht="12.75"/>
    <row r="1483" s="1590" customFormat="1" ht="12.75"/>
    <row r="1484" s="1590" customFormat="1" ht="12.75"/>
    <row r="1485" s="1590" customFormat="1" ht="12.75"/>
    <row r="1486" s="1590" customFormat="1" ht="12.75"/>
    <row r="1487" s="1590" customFormat="1" ht="12.75"/>
    <row r="1488" s="1590" customFormat="1" ht="12.75"/>
    <row r="1489" s="1590" customFormat="1" ht="12.75"/>
    <row r="1490" s="1590" customFormat="1" ht="12.75"/>
    <row r="1491" s="1590" customFormat="1" ht="12.75"/>
    <row r="1492" s="1590" customFormat="1" ht="12.75"/>
    <row r="1493" s="1590" customFormat="1" ht="12.75"/>
    <row r="1494" s="1590" customFormat="1" ht="12.75"/>
    <row r="1495" s="1590" customFormat="1" ht="12.75"/>
    <row r="1496" s="1590" customFormat="1" ht="12.75"/>
    <row r="1497" s="1590" customFormat="1" ht="12.75"/>
    <row r="1498" s="1590" customFormat="1" ht="12.75"/>
    <row r="1499" s="1590" customFormat="1" ht="12.75"/>
    <row r="1500" s="1590" customFormat="1" ht="12.75"/>
    <row r="1501" s="1590" customFormat="1" ht="12.75"/>
    <row r="1502" s="1590" customFormat="1" ht="12.75"/>
    <row r="1503" s="1590" customFormat="1" ht="12.75"/>
    <row r="1504" s="1590" customFormat="1" ht="12.75"/>
    <row r="1505" s="1590" customFormat="1" ht="12.75"/>
    <row r="1506" s="1590" customFormat="1" ht="12.75"/>
    <row r="1507" s="1590" customFormat="1" ht="12.75"/>
    <row r="1508" s="1590" customFormat="1" ht="12.75"/>
    <row r="1509" s="1590" customFormat="1" ht="12.75"/>
    <row r="1510" s="1590" customFormat="1" ht="12.75"/>
    <row r="1511" s="1590" customFormat="1" ht="12.75"/>
    <row r="1512" s="1590" customFormat="1" ht="12.75"/>
    <row r="1513" s="1590" customFormat="1" ht="12.75"/>
    <row r="1514" s="1590" customFormat="1" ht="12.75"/>
    <row r="1515" s="1590" customFormat="1" ht="12.75"/>
    <row r="1516" s="1590" customFormat="1" ht="12.75"/>
    <row r="1517" s="1590" customFormat="1" ht="12.75"/>
    <row r="1518" s="1590" customFormat="1" ht="12.75"/>
    <row r="1519" s="1590" customFormat="1" ht="12.75"/>
    <row r="1520" s="1590" customFormat="1" ht="12.75"/>
    <row r="1521" s="1590" customFormat="1" ht="12.75"/>
    <row r="1522" s="1590" customFormat="1" ht="12.75"/>
    <row r="1523" s="1590" customFormat="1" ht="12.75"/>
    <row r="1524" s="1590" customFormat="1" ht="12.75"/>
    <row r="1525" s="1590" customFormat="1" ht="12.75"/>
    <row r="1526" s="1590" customFormat="1" ht="12.75"/>
    <row r="1527" s="1590" customFormat="1" ht="12.75"/>
    <row r="1528" s="1590" customFormat="1" ht="12.75"/>
    <row r="1529" s="1590" customFormat="1" ht="12.75"/>
    <row r="1530" s="1590" customFormat="1" ht="12.75"/>
    <row r="1531" s="1590" customFormat="1" ht="12.75"/>
    <row r="1532" s="1590" customFormat="1" ht="12.75"/>
    <row r="1533" s="1590" customFormat="1" ht="12.75"/>
    <row r="1534" s="1590" customFormat="1" ht="12.75"/>
    <row r="1535" s="1590" customFormat="1" ht="12.75"/>
    <row r="1536" s="1590" customFormat="1" ht="12.75"/>
    <row r="1537" s="1590" customFormat="1" ht="12.75"/>
    <row r="1538" s="1590" customFormat="1" ht="12.75"/>
    <row r="1539" s="1590" customFormat="1" ht="12.75"/>
    <row r="1540" s="1590" customFormat="1" ht="12.75"/>
    <row r="1541" s="1590" customFormat="1" ht="12.75"/>
    <row r="1542" s="1590" customFormat="1" ht="12.75"/>
    <row r="1543" s="1590" customFormat="1" ht="12.75"/>
    <row r="1544" s="1590" customFormat="1" ht="12.75"/>
    <row r="1545" s="1590" customFormat="1" ht="12.75"/>
    <row r="1546" s="1590" customFormat="1" ht="12.75"/>
    <row r="1547" s="1590" customFormat="1" ht="12.75"/>
    <row r="1548" s="1590" customFormat="1" ht="12.75"/>
    <row r="1549" s="1590" customFormat="1" ht="12.75"/>
    <row r="1550" s="1590" customFormat="1" ht="12.75"/>
    <row r="1551" s="1590" customFormat="1" ht="12.75"/>
    <row r="1552" s="1590" customFormat="1" ht="12.75"/>
    <row r="1553" s="1590" customFormat="1" ht="12.75"/>
    <row r="1554" s="1590" customFormat="1" ht="12.75"/>
    <row r="1555" s="1590" customFormat="1" ht="12.75"/>
    <row r="1556" s="1590" customFormat="1" ht="12.75"/>
    <row r="1557" s="1590" customFormat="1" ht="12.75"/>
    <row r="1558" s="1590" customFormat="1" ht="12.75"/>
    <row r="1559" s="1590" customFormat="1" ht="12.75"/>
    <row r="1560" s="1590" customFormat="1" ht="12.75"/>
    <row r="1561" s="1590" customFormat="1" ht="12.75"/>
    <row r="1562" s="1590" customFormat="1" ht="12.75"/>
    <row r="1563" s="1590" customFormat="1" ht="12.75"/>
    <row r="1564" s="1590" customFormat="1" ht="12.75"/>
    <row r="1565" s="1590" customFormat="1" ht="12.75"/>
    <row r="1566" s="1590" customFormat="1" ht="12.75"/>
    <row r="1567" s="1590" customFormat="1" ht="12.75"/>
    <row r="1568" s="1590" customFormat="1" ht="12.75"/>
    <row r="1569" s="1590" customFormat="1" ht="12.75"/>
    <row r="1570" s="1590" customFormat="1" ht="12.75"/>
    <row r="1571" s="1590" customFormat="1" ht="12.75"/>
    <row r="1572" s="1590" customFormat="1" ht="12.75"/>
    <row r="1573" s="1590" customFormat="1" ht="12.75"/>
    <row r="1574" s="1590" customFormat="1" ht="12.75"/>
    <row r="1575" s="1590" customFormat="1" ht="12.75"/>
    <row r="1576" s="1590" customFormat="1" ht="12.75"/>
    <row r="1577" s="1590" customFormat="1" ht="12.75"/>
    <row r="1578" s="1590" customFormat="1" ht="12.75"/>
    <row r="1579" s="1590" customFormat="1" ht="12.75"/>
    <row r="1580" s="1590" customFormat="1" ht="12.75"/>
    <row r="1581" s="1590" customFormat="1" ht="12.75"/>
    <row r="1582" s="1590" customFormat="1" ht="12.75"/>
    <row r="1583" s="1590" customFormat="1" ht="12.75"/>
    <row r="1584" s="1590" customFormat="1" ht="12.75"/>
    <row r="1585" s="1590" customFormat="1" ht="12.75"/>
    <row r="1586" s="1590" customFormat="1" ht="12.75"/>
    <row r="1587" s="1590" customFormat="1" ht="12.75"/>
    <row r="1588" s="1590" customFormat="1" ht="12.75"/>
    <row r="1589" s="1590" customFormat="1" ht="12.75"/>
    <row r="1590" s="1590" customFormat="1" ht="12.75"/>
    <row r="1591" s="1590" customFormat="1" ht="12.75"/>
    <row r="1592" s="1590" customFormat="1" ht="12.75"/>
    <row r="1593" s="1590" customFormat="1" ht="12.75"/>
    <row r="1594" s="1590" customFormat="1" ht="12.75"/>
    <row r="1595" s="1590" customFormat="1" ht="12.75"/>
    <row r="1596" s="1590" customFormat="1" ht="12.75"/>
    <row r="1597" s="1590" customFormat="1" ht="12.75"/>
    <row r="1598" s="1590" customFormat="1" ht="12.75"/>
    <row r="1599" s="1590" customFormat="1" ht="12.75"/>
    <row r="1600" s="1590" customFormat="1" ht="12.75"/>
    <row r="1601" s="1590" customFormat="1" ht="12.75"/>
    <row r="1602" s="1590" customFormat="1" ht="12.75"/>
    <row r="1603" s="1590" customFormat="1" ht="12.75"/>
    <row r="1604" s="1590" customFormat="1" ht="12.75"/>
    <row r="1605" s="1590" customFormat="1" ht="12.75"/>
    <row r="1606" s="1590" customFormat="1" ht="12.75"/>
    <row r="1607" s="1590" customFormat="1" ht="12.75"/>
    <row r="1608" s="1590" customFormat="1" ht="12.75"/>
    <row r="1609" s="1590" customFormat="1" ht="12.75"/>
    <row r="1610" s="1590" customFormat="1" ht="12.75"/>
    <row r="1611" s="1590" customFormat="1" ht="12.75"/>
    <row r="1612" s="1590" customFormat="1" ht="12.75"/>
    <row r="1613" s="1590" customFormat="1" ht="12.75"/>
    <row r="1614" s="1590" customFormat="1" ht="12.75"/>
    <row r="1615" s="1590" customFormat="1" ht="12.75"/>
    <row r="1616" s="1590" customFormat="1" ht="12.75"/>
    <row r="1617" s="1590" customFormat="1" ht="12.75"/>
    <row r="1618" s="1590" customFormat="1" ht="12.75"/>
    <row r="1619" s="1590" customFormat="1" ht="12.75"/>
    <row r="1620" s="1590" customFormat="1" ht="12.75"/>
    <row r="1621" s="1590" customFormat="1" ht="12.75"/>
    <row r="1622" s="1590" customFormat="1" ht="12.75"/>
    <row r="1623" s="1590" customFormat="1" ht="12.75"/>
    <row r="1624" s="1590" customFormat="1" ht="12.75"/>
    <row r="1625" s="1590" customFormat="1" ht="12.75"/>
    <row r="1626" s="1590" customFormat="1" ht="12.75"/>
    <row r="1627" s="1590" customFormat="1" ht="12.75"/>
    <row r="1628" s="1590" customFormat="1" ht="12.75"/>
    <row r="1629" s="1590" customFormat="1" ht="12.75"/>
    <row r="1630" s="1590" customFormat="1" ht="12.75"/>
    <row r="1631" s="1590" customFormat="1" ht="12.75"/>
    <row r="1632" s="1590" customFormat="1" ht="12.75"/>
    <row r="1633" s="1590" customFormat="1" ht="12.75"/>
    <row r="1634" s="1590" customFormat="1" ht="12.75"/>
    <row r="1635" s="1590" customFormat="1" ht="12.75"/>
    <row r="1636" s="1590" customFormat="1" ht="12.75"/>
    <row r="1637" s="1590" customFormat="1" ht="12.75"/>
    <row r="1638" s="1590" customFormat="1" ht="12.75"/>
    <row r="1639" s="1590" customFormat="1" ht="12.75"/>
    <row r="1640" s="1590" customFormat="1" ht="12.75"/>
    <row r="1641" s="1590" customFormat="1" ht="12.75"/>
    <row r="1642" s="1590" customFormat="1" ht="12.75"/>
    <row r="1643" s="1590" customFormat="1" ht="12.75"/>
    <row r="1644" s="1590" customFormat="1" ht="12.75"/>
    <row r="1645" s="1590" customFormat="1" ht="12.75"/>
    <row r="1646" s="1590" customFormat="1" ht="12.75"/>
    <row r="1647" s="1590" customFormat="1" ht="12.75"/>
    <row r="1648" s="1590" customFormat="1" ht="12.75"/>
    <row r="1649" s="1590" customFormat="1" ht="12.75"/>
    <row r="1650" s="1590" customFormat="1" ht="12.75"/>
    <row r="1651" s="1590" customFormat="1" ht="12.75"/>
    <row r="1652" s="1590" customFormat="1" ht="12.75"/>
    <row r="1653" s="1590" customFormat="1" ht="12.75"/>
    <row r="1654" s="1590" customFormat="1" ht="12.75"/>
    <row r="1655" s="1590" customFormat="1" ht="12.75"/>
    <row r="1656" s="1590" customFormat="1" ht="12.75"/>
    <row r="1657" s="1590" customFormat="1" ht="12.75"/>
    <row r="1658" s="1590" customFormat="1" ht="12.75"/>
    <row r="1659" s="1590" customFormat="1" ht="12.75"/>
    <row r="1660" s="1590" customFormat="1" ht="12.75"/>
    <row r="1661" s="1590" customFormat="1" ht="12.75"/>
    <row r="1662" s="1590" customFormat="1" ht="12.75"/>
    <row r="1663" s="1590" customFormat="1" ht="12.75"/>
    <row r="1664" s="1590" customFormat="1" ht="12.75"/>
    <row r="1665" s="1590" customFormat="1" ht="12.75"/>
    <row r="1666" s="1590" customFormat="1" ht="12.75"/>
    <row r="1667" s="1590" customFormat="1" ht="12.75"/>
    <row r="1668" s="1590" customFormat="1" ht="12.75"/>
    <row r="1669" s="1590" customFormat="1" ht="12.75"/>
    <row r="1670" s="1590" customFormat="1" ht="12.75"/>
    <row r="1671" s="1590" customFormat="1" ht="12.75"/>
    <row r="1672" s="1590" customFormat="1" ht="12.75"/>
    <row r="1673" s="1590" customFormat="1" ht="12.75"/>
    <row r="1674" s="1590" customFormat="1" ht="12.75"/>
    <row r="1675" s="1590" customFormat="1" ht="12.75"/>
    <row r="1676" s="1590" customFormat="1" ht="12.75"/>
    <row r="1677" s="1590" customFormat="1" ht="12.75"/>
    <row r="1678" s="1590" customFormat="1" ht="12.75"/>
    <row r="1679" s="1590" customFormat="1" ht="12.75"/>
    <row r="1680" s="1590" customFormat="1" ht="12.75"/>
    <row r="1681" s="1590" customFormat="1" ht="12.75"/>
    <row r="1682" s="1590" customFormat="1" ht="12.75"/>
    <row r="1683" s="1590" customFormat="1" ht="12.75"/>
    <row r="1684" s="1590" customFormat="1" ht="12.75"/>
    <row r="1685" s="1590" customFormat="1" ht="12.75"/>
    <row r="1686" s="1590" customFormat="1" ht="12.75"/>
    <row r="1687" s="1590" customFormat="1" ht="12.75"/>
    <row r="1688" s="1590" customFormat="1" ht="12.75"/>
    <row r="1689" s="1590" customFormat="1" ht="12.75"/>
    <row r="1690" s="1590" customFormat="1" ht="12.75"/>
    <row r="1691" s="1590" customFormat="1" ht="12.75"/>
    <row r="1692" s="1590" customFormat="1" ht="12.75"/>
    <row r="1693" s="1590" customFormat="1" ht="12.75"/>
    <row r="1694" s="1590" customFormat="1" ht="12.75"/>
    <row r="1695" s="1590" customFormat="1" ht="12.75"/>
    <row r="1696" s="1590" customFormat="1" ht="12.75"/>
    <row r="1697" s="1590" customFormat="1" ht="12.75"/>
    <row r="1698" s="1590" customFormat="1" ht="12.75"/>
    <row r="1699" s="1590" customFormat="1" ht="12.75"/>
    <row r="1700" s="1590" customFormat="1" ht="12.75"/>
    <row r="1701" s="1590" customFormat="1" ht="12.75"/>
    <row r="1702" s="1590" customFormat="1" ht="12.75"/>
    <row r="1703" s="1590" customFormat="1" ht="12.75"/>
    <row r="1704" s="1590" customFormat="1" ht="12.75"/>
    <row r="1705" s="1590" customFormat="1" ht="12.75"/>
    <row r="1706" s="1590" customFormat="1" ht="12.75"/>
    <row r="1707" s="1590" customFormat="1" ht="12.75"/>
    <row r="1708" s="1590" customFormat="1" ht="12.75"/>
    <row r="1709" s="1590" customFormat="1" ht="12.75"/>
    <row r="1710" s="1590" customFormat="1" ht="12.75"/>
    <row r="1711" s="1590" customFormat="1" ht="12.75"/>
    <row r="1712" s="1590" customFormat="1" ht="12.75"/>
    <row r="1713" s="1590" customFormat="1" ht="12.75"/>
    <row r="1714" s="1590" customFormat="1" ht="12.75"/>
    <row r="1715" s="1590" customFormat="1" ht="12.75"/>
    <row r="1716" s="1590" customFormat="1" ht="12.75"/>
    <row r="1717" s="1590" customFormat="1" ht="12.75"/>
    <row r="1718" s="1590" customFormat="1" ht="12.75"/>
    <row r="1719" s="1590" customFormat="1" ht="12.75"/>
    <row r="1720" s="1590" customFormat="1" ht="12.75"/>
    <row r="1721" s="1590" customFormat="1" ht="12.75"/>
    <row r="1722" s="1590" customFormat="1" ht="12.75"/>
    <row r="1723" s="1590" customFormat="1" ht="12.75"/>
    <row r="1724" s="1590" customFormat="1" ht="12.75"/>
    <row r="1725" s="1590" customFormat="1" ht="12.75"/>
    <row r="1726" s="1590" customFormat="1" ht="12.75"/>
    <row r="1727" s="1590" customFormat="1" ht="12.75"/>
    <row r="1728" s="1590" customFormat="1" ht="12.75"/>
    <row r="1729" s="1590" customFormat="1" ht="12.75"/>
    <row r="1730" s="1590" customFormat="1" ht="12.75"/>
    <row r="1731" s="1590" customFormat="1" ht="12.75"/>
    <row r="1732" s="1590" customFormat="1" ht="12.75"/>
    <row r="1733" s="1590" customFormat="1" ht="12.75"/>
    <row r="1734" s="1590" customFormat="1" ht="12.75"/>
    <row r="1735" s="1590" customFormat="1" ht="12.75"/>
    <row r="1736" s="1590" customFormat="1" ht="12.75"/>
    <row r="1737" s="1590" customFormat="1" ht="12.75"/>
    <row r="1738" s="1590" customFormat="1" ht="12.75"/>
    <row r="1739" s="1590" customFormat="1" ht="12.75"/>
    <row r="1740" s="1590" customFormat="1" ht="12.75"/>
    <row r="1741" s="1590" customFormat="1" ht="12.75"/>
    <row r="1742" s="1590" customFormat="1" ht="12.75"/>
    <row r="1743" s="1590" customFormat="1" ht="12.75"/>
    <row r="1744" s="1590" customFormat="1" ht="12.75"/>
    <row r="1745" s="1590" customFormat="1" ht="12.75"/>
    <row r="1746" s="1590" customFormat="1" ht="12.75"/>
    <row r="1747" s="1590" customFormat="1" ht="12.75"/>
    <row r="1748" s="1590" customFormat="1" ht="12.75"/>
    <row r="1749" s="1590" customFormat="1" ht="12.75"/>
    <row r="1750" s="1590" customFormat="1" ht="12.75"/>
    <row r="1751" s="1590" customFormat="1" ht="12.75"/>
    <row r="1752" s="1590" customFormat="1" ht="12.75"/>
    <row r="1753" s="1590" customFormat="1" ht="12.75"/>
    <row r="1754" s="1590" customFormat="1" ht="12.75"/>
    <row r="1755" s="1590" customFormat="1" ht="12.75"/>
    <row r="1756" s="1590" customFormat="1" ht="12.75"/>
    <row r="1757" s="1590" customFormat="1" ht="12.75"/>
    <row r="1758" s="1590" customFormat="1" ht="12.75"/>
    <row r="1759" s="1590" customFormat="1" ht="12.75"/>
    <row r="1760" s="1590" customFormat="1" ht="12.75"/>
    <row r="1761" s="1590" customFormat="1" ht="12.75"/>
    <row r="1762" s="1590" customFormat="1" ht="12.75"/>
    <row r="1763" s="1590" customFormat="1" ht="12.75"/>
    <row r="1764" s="1590" customFormat="1" ht="12.75"/>
    <row r="1765" s="1590" customFormat="1" ht="12.75"/>
    <row r="1766" s="1590" customFormat="1" ht="12.75"/>
    <row r="1767" s="1590" customFormat="1" ht="12.75"/>
    <row r="1768" s="1590" customFormat="1" ht="12.75"/>
    <row r="1769" s="1590" customFormat="1" ht="12.75"/>
    <row r="1770" s="1590" customFormat="1" ht="12.75"/>
    <row r="1771" s="1590" customFormat="1" ht="12.75"/>
    <row r="1772" s="1590" customFormat="1" ht="12.75"/>
    <row r="1773" s="1590" customFormat="1" ht="12.75"/>
    <row r="1774" s="1590" customFormat="1" ht="12.75"/>
    <row r="1775" s="1590" customFormat="1" ht="12.75"/>
    <row r="1776" s="1590" customFormat="1" ht="12.75"/>
    <row r="1777" s="1590" customFormat="1" ht="12.75"/>
    <row r="1778" s="1590" customFormat="1" ht="12.75"/>
    <row r="1779" s="1590" customFormat="1" ht="12.75"/>
    <row r="1780" s="1590" customFormat="1" ht="12.75"/>
    <row r="1781" s="1590" customFormat="1" ht="12.75"/>
    <row r="1782" s="1590" customFormat="1" ht="12.75"/>
    <row r="1783" s="1590" customFormat="1" ht="12.75"/>
    <row r="1784" s="1590" customFormat="1" ht="12.75"/>
    <row r="1785" s="1590" customFormat="1" ht="12.75"/>
    <row r="1786" s="1590" customFormat="1" ht="12.75"/>
    <row r="1787" s="1590" customFormat="1" ht="12.75"/>
    <row r="1788" s="1590" customFormat="1" ht="12.75"/>
    <row r="1789" s="1590" customFormat="1" ht="12.75"/>
    <row r="1790" s="1590" customFormat="1" ht="12.75"/>
    <row r="1791" s="1590" customFormat="1" ht="12.75"/>
    <row r="1792" s="1590" customFormat="1" ht="12.75"/>
    <row r="1793" s="1590" customFormat="1" ht="12.75"/>
    <row r="1794" s="1590" customFormat="1" ht="12.75"/>
    <row r="1795" s="1590" customFormat="1" ht="12.75"/>
    <row r="1796" s="1590" customFormat="1" ht="12.75"/>
    <row r="1797" s="1590" customFormat="1" ht="12.75"/>
    <row r="1798" s="1590" customFormat="1" ht="12.75"/>
    <row r="1799" s="1590" customFormat="1" ht="12.75"/>
    <row r="1800" s="1590" customFormat="1" ht="12.75"/>
    <row r="1801" s="1590" customFormat="1" ht="12.75"/>
    <row r="1802" s="1590" customFormat="1" ht="12.75"/>
    <row r="1803" s="1590" customFormat="1" ht="12.75"/>
    <row r="1804" s="1590" customFormat="1" ht="12.75"/>
    <row r="1805" s="1590" customFormat="1" ht="12.75"/>
    <row r="1806" s="1590" customFormat="1" ht="12.75"/>
    <row r="1807" s="1590" customFormat="1" ht="12.75"/>
    <row r="1808" s="1590" customFormat="1" ht="12.75"/>
    <row r="1809" s="1590" customFormat="1" ht="12.75"/>
    <row r="1810" s="1590" customFormat="1" ht="12.75"/>
    <row r="1811" s="1590" customFormat="1" ht="12.75"/>
    <row r="1812" s="1590" customFormat="1" ht="12.75"/>
    <row r="1813" s="1590" customFormat="1" ht="12.75"/>
    <row r="1814" s="1590" customFormat="1" ht="12.75"/>
    <row r="1815" s="1590" customFormat="1" ht="12.75"/>
    <row r="1816" s="1590" customFormat="1" ht="12.75"/>
    <row r="1817" s="1590" customFormat="1" ht="12.75"/>
    <row r="1818" s="1590" customFormat="1" ht="12.75"/>
    <row r="1819" s="1590" customFormat="1" ht="12.75"/>
    <row r="1820" s="1590" customFormat="1" ht="12.75"/>
    <row r="1821" s="1590" customFormat="1" ht="12.75"/>
    <row r="1822" s="1590" customFormat="1" ht="12.75"/>
    <row r="1823" s="1590" customFormat="1" ht="12.75"/>
    <row r="1824" s="1590" customFormat="1" ht="12.75"/>
    <row r="1825" s="1590" customFormat="1" ht="12.75"/>
    <row r="1826" s="1590" customFormat="1" ht="12.75"/>
    <row r="1827" s="1590" customFormat="1" ht="12.75"/>
    <row r="1828" s="1590" customFormat="1" ht="12.75"/>
    <row r="1829" s="1590" customFormat="1" ht="12.75"/>
    <row r="1830" s="1590" customFormat="1" ht="12.75"/>
    <row r="1831" s="1590" customFormat="1" ht="12.75"/>
    <row r="1832" s="1590" customFormat="1" ht="12.75"/>
    <row r="1833" s="1590" customFormat="1" ht="12.75"/>
    <row r="1834" s="1590" customFormat="1" ht="12.75"/>
    <row r="1835" s="1590" customFormat="1" ht="12.75"/>
    <row r="1836" s="1590" customFormat="1" ht="12.75"/>
    <row r="1837" s="1590" customFormat="1" ht="12.75"/>
    <row r="1838" s="1590" customFormat="1" ht="12.75"/>
    <row r="1839" s="1590" customFormat="1" ht="12.75"/>
    <row r="1840" s="1590" customFormat="1" ht="12.75"/>
    <row r="1841" s="1590" customFormat="1" ht="12.75"/>
    <row r="1842" s="1590" customFormat="1" ht="12.75"/>
    <row r="1843" s="1590" customFormat="1" ht="12.75"/>
    <row r="1844" s="1590" customFormat="1" ht="12.75"/>
    <row r="1845" s="1590" customFormat="1" ht="12.75"/>
    <row r="1846" s="1590" customFormat="1" ht="12.75"/>
    <row r="1847" s="1590" customFormat="1" ht="12.75"/>
    <row r="1848" s="1590" customFormat="1" ht="12.75"/>
    <row r="1849" s="1590" customFormat="1" ht="12.75"/>
    <row r="1850" s="1590" customFormat="1" ht="12.75"/>
    <row r="1851" s="1590" customFormat="1" ht="12.75"/>
    <row r="1852" s="1590" customFormat="1" ht="12.75"/>
    <row r="1853" s="1590" customFormat="1" ht="12.75"/>
    <row r="1854" s="1590" customFormat="1" ht="12.75"/>
    <row r="1855" s="1590" customFormat="1" ht="12.75"/>
    <row r="1856" s="1590" customFormat="1" ht="12.75"/>
    <row r="1857" s="1590" customFormat="1" ht="12.75"/>
    <row r="1858" s="1590" customFormat="1" ht="12.75"/>
    <row r="1859" s="1590" customFormat="1" ht="12.75"/>
    <row r="1860" s="1590" customFormat="1" ht="12.75"/>
    <row r="1861" s="1590" customFormat="1" ht="12.75"/>
    <row r="1862" s="1590" customFormat="1" ht="12.75"/>
    <row r="1863" s="1590" customFormat="1" ht="12.75"/>
    <row r="1864" s="1590" customFormat="1" ht="12.75"/>
    <row r="1865" s="1590" customFormat="1" ht="12.75"/>
    <row r="1866" s="1590" customFormat="1" ht="12.75"/>
    <row r="1867" s="1590" customFormat="1" ht="12.75"/>
    <row r="1868" s="1590" customFormat="1" ht="12.75"/>
    <row r="1869" s="1590" customFormat="1" ht="12.75"/>
    <row r="1870" s="1590" customFormat="1" ht="12.75"/>
    <row r="1871" s="1590" customFormat="1" ht="12.75"/>
    <row r="1872" s="1590" customFormat="1" ht="12.75"/>
    <row r="1873" s="1590" customFormat="1" ht="12.75"/>
    <row r="1874" s="1590" customFormat="1" ht="12.75"/>
    <row r="1875" s="1590" customFormat="1" ht="12.75"/>
    <row r="1876" s="1590" customFormat="1" ht="12.75"/>
    <row r="1877" s="1590" customFormat="1" ht="12.75"/>
    <row r="1878" s="1590" customFormat="1" ht="12.75"/>
    <row r="1879" s="1590" customFormat="1" ht="12.75"/>
    <row r="1880" s="1590" customFormat="1" ht="12.75"/>
    <row r="1881" s="1590" customFormat="1" ht="12.75"/>
    <row r="1882" s="1590" customFormat="1" ht="12.75"/>
    <row r="1883" s="1590" customFormat="1" ht="12.75"/>
    <row r="1884" s="1590" customFormat="1" ht="12.75"/>
    <row r="1885" s="1590" customFormat="1" ht="12.75"/>
    <row r="1886" s="1590" customFormat="1" ht="12.75"/>
    <row r="1887" s="1590" customFormat="1" ht="12.75"/>
    <row r="1888" s="1590" customFormat="1" ht="12.75"/>
    <row r="1889" s="1590" customFormat="1" ht="12.75"/>
    <row r="1890" s="1590" customFormat="1" ht="12.75"/>
    <row r="1891" s="1590" customFormat="1" ht="12.75"/>
    <row r="1892" s="1590" customFormat="1" ht="12.75"/>
    <row r="1893" s="1590" customFormat="1" ht="12.75"/>
    <row r="1894" s="1590" customFormat="1" ht="12.75"/>
    <row r="1895" s="1590" customFormat="1" ht="12.75"/>
    <row r="1896" s="1590" customFormat="1" ht="12.75"/>
    <row r="1897" s="1590" customFormat="1" ht="12.75"/>
    <row r="1898" s="1590" customFormat="1" ht="12.75"/>
    <row r="1899" s="1590" customFormat="1" ht="12.75"/>
    <row r="1900" s="1590" customFormat="1" ht="12.75"/>
    <row r="1901" s="1590" customFormat="1" ht="12.75"/>
    <row r="1902" s="1590" customFormat="1" ht="12.75"/>
    <row r="1903" s="1590" customFormat="1" ht="12.75"/>
    <row r="1904" s="1590" customFormat="1" ht="12.75"/>
    <row r="1905" s="1590" customFormat="1" ht="12.75"/>
    <row r="1906" s="1590" customFormat="1" ht="12.75"/>
    <row r="1907" s="1590" customFormat="1" ht="12.75"/>
    <row r="1908" s="1590" customFormat="1" ht="12.75"/>
    <row r="1909" s="1590" customFormat="1" ht="12.75"/>
    <row r="1910" s="1590" customFormat="1" ht="12.75"/>
    <row r="1911" s="1590" customFormat="1" ht="12.75"/>
    <row r="1912" s="1590" customFormat="1" ht="12.75"/>
    <row r="1913" s="1590" customFormat="1" ht="12.75"/>
    <row r="1914" s="1590" customFormat="1" ht="12.75"/>
    <row r="1915" s="1590" customFormat="1" ht="12.75"/>
    <row r="1916" s="1590" customFormat="1" ht="12.75"/>
    <row r="1917" s="1590" customFormat="1" ht="12.75"/>
    <row r="1918" s="1590" customFormat="1" ht="12.75"/>
    <row r="1919" s="1590" customFormat="1" ht="12.75"/>
    <row r="1920" s="1590" customFormat="1" ht="12.75"/>
    <row r="1921" s="1590" customFormat="1" ht="12.75"/>
    <row r="1922" s="1590" customFormat="1" ht="12.75"/>
    <row r="1923" s="1590" customFormat="1" ht="12.75"/>
    <row r="1924" s="1590" customFormat="1" ht="12.75"/>
    <row r="1925" s="1590" customFormat="1" ht="12.75"/>
    <row r="1926" s="1590" customFormat="1" ht="12.75"/>
    <row r="1927" s="1590" customFormat="1" ht="12.75"/>
    <row r="1928" s="1590" customFormat="1" ht="12.75"/>
    <row r="1929" s="1590" customFormat="1" ht="12.75"/>
    <row r="1930" s="1590" customFormat="1" ht="12.75"/>
    <row r="1931" s="1590" customFormat="1" ht="12.75"/>
    <row r="1932" s="1590" customFormat="1" ht="12.75"/>
    <row r="1933" s="1590" customFormat="1" ht="12.75"/>
    <row r="1934" s="1590" customFormat="1" ht="12.75"/>
    <row r="1935" s="1590" customFormat="1" ht="12.75"/>
    <row r="1936" s="1590" customFormat="1" ht="12.75"/>
    <row r="1937" s="1590" customFormat="1" ht="12.75"/>
    <row r="1938" s="1590" customFormat="1" ht="12.75"/>
    <row r="1939" s="1590" customFormat="1" ht="12.75"/>
    <row r="1940" s="1590" customFormat="1" ht="12.75"/>
    <row r="1941" s="1590" customFormat="1" ht="12.75"/>
    <row r="1942" s="1590" customFormat="1" ht="12.75"/>
    <row r="1943" s="1590" customFormat="1" ht="12.75"/>
    <row r="1944" s="1590" customFormat="1" ht="12.75"/>
    <row r="1945" s="1590" customFormat="1" ht="12.75"/>
    <row r="1946" s="1590" customFormat="1" ht="12.75"/>
    <row r="1947" s="1590" customFormat="1" ht="12.75"/>
    <row r="1948" s="1590" customFormat="1" ht="12.75"/>
    <row r="1949" s="1590" customFormat="1" ht="12.75"/>
    <row r="1950" s="1590" customFormat="1" ht="12.75"/>
    <row r="1951" s="1590" customFormat="1" ht="12.75"/>
    <row r="1952" s="1590" customFormat="1" ht="12.75"/>
    <row r="1953" s="1590" customFormat="1" ht="12.75"/>
    <row r="1954" s="1590" customFormat="1" ht="12.75"/>
    <row r="1955" s="1590" customFormat="1" ht="12.75"/>
    <row r="1956" s="1590" customFormat="1" ht="12.75"/>
    <row r="1957" s="1590" customFormat="1" ht="12.75"/>
    <row r="1958" s="1590" customFormat="1" ht="12.75"/>
    <row r="1959" s="1590" customFormat="1" ht="12.75"/>
    <row r="1960" s="1590" customFormat="1" ht="12.75"/>
    <row r="1961" s="1590" customFormat="1" ht="12.75"/>
  </sheetData>
  <sheetProtection/>
  <mergeCells count="6">
    <mergeCell ref="A1:L1"/>
    <mergeCell ref="A2:L2"/>
    <mergeCell ref="A3:E3"/>
    <mergeCell ref="A4:E5"/>
    <mergeCell ref="F4:J4"/>
    <mergeCell ref="K4:L4"/>
  </mergeCells>
  <printOptions/>
  <pageMargins left="1" right="0.52" top="0.6" bottom="0.51" header="0.5" footer="0.5"/>
  <pageSetup fitToHeight="1" fitToWidth="1" horizontalDpi="600" verticalDpi="600" orientation="portrait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:I2"/>
    </sheetView>
  </sheetViews>
  <sheetFormatPr defaultColWidth="11.00390625" defaultRowHeight="12.75"/>
  <cols>
    <col min="1" max="1" width="5.00390625" style="726" customWidth="1"/>
    <col min="2" max="2" width="19.57421875" style="726" bestFit="1" customWidth="1"/>
    <col min="3" max="4" width="7.8515625" style="726" customWidth="1"/>
    <col min="5" max="6" width="9.00390625" style="726" bestFit="1" customWidth="1"/>
    <col min="7" max="7" width="9.00390625" style="784" customWidth="1"/>
    <col min="8" max="8" width="7.8515625" style="784" customWidth="1"/>
    <col min="9" max="9" width="8.140625" style="784" customWidth="1"/>
    <col min="10" max="16384" width="11.00390625" style="726" customWidth="1"/>
  </cols>
  <sheetData>
    <row r="1" spans="1:9" ht="12.75">
      <c r="A1" s="1807" t="s">
        <v>1356</v>
      </c>
      <c r="B1" s="1807"/>
      <c r="C1" s="1807"/>
      <c r="D1" s="1807"/>
      <c r="E1" s="1807"/>
      <c r="F1" s="1807"/>
      <c r="G1" s="1807"/>
      <c r="H1" s="1807"/>
      <c r="I1" s="1807"/>
    </row>
    <row r="2" spans="1:9" ht="15.75">
      <c r="A2" s="1808" t="s">
        <v>1499</v>
      </c>
      <c r="B2" s="1808"/>
      <c r="C2" s="1808"/>
      <c r="D2" s="1808"/>
      <c r="E2" s="1808"/>
      <c r="F2" s="1808"/>
      <c r="G2" s="1808"/>
      <c r="H2" s="1808"/>
      <c r="I2" s="1808"/>
    </row>
    <row r="3" spans="2:8" ht="15">
      <c r="B3" s="18"/>
      <c r="C3" s="18"/>
      <c r="D3" s="526"/>
      <c r="E3" s="91"/>
      <c r="F3" s="805"/>
      <c r="G3" s="726"/>
      <c r="H3" s="1674" t="s">
        <v>421</v>
      </c>
    </row>
    <row r="4" spans="2:8" ht="12.75">
      <c r="B4" s="174" t="s">
        <v>1359</v>
      </c>
      <c r="C4" s="806" t="s">
        <v>96</v>
      </c>
      <c r="D4" s="807" t="s">
        <v>77</v>
      </c>
      <c r="E4" s="808" t="s">
        <v>849</v>
      </c>
      <c r="F4" s="808" t="s">
        <v>850</v>
      </c>
      <c r="G4" s="808" t="s">
        <v>1379</v>
      </c>
      <c r="H4" s="808" t="s">
        <v>1389</v>
      </c>
    </row>
    <row r="5" spans="2:8" ht="15.75" customHeight="1">
      <c r="B5" s="458" t="s">
        <v>79</v>
      </c>
      <c r="C5" s="809">
        <v>728.7</v>
      </c>
      <c r="D5" s="810">
        <v>726.1</v>
      </c>
      <c r="E5" s="809">
        <v>980.096</v>
      </c>
      <c r="F5" s="809">
        <v>957.5</v>
      </c>
      <c r="G5" s="809">
        <v>2133.8</v>
      </c>
      <c r="H5" s="809">
        <v>3417.43</v>
      </c>
    </row>
    <row r="6" spans="2:8" ht="15.75" customHeight="1">
      <c r="B6" s="458" t="s">
        <v>80</v>
      </c>
      <c r="C6" s="809">
        <v>980.1</v>
      </c>
      <c r="D6" s="810">
        <v>1117.4</v>
      </c>
      <c r="E6" s="809">
        <v>977.561</v>
      </c>
      <c r="F6" s="809">
        <v>1207.954</v>
      </c>
      <c r="G6" s="809">
        <v>1655.209</v>
      </c>
      <c r="H6" s="809">
        <v>2820.1</v>
      </c>
    </row>
    <row r="7" spans="2:8" ht="15.75" customHeight="1">
      <c r="B7" s="458" t="s">
        <v>81</v>
      </c>
      <c r="C7" s="809">
        <v>1114.2</v>
      </c>
      <c r="D7" s="810">
        <v>1316.8</v>
      </c>
      <c r="E7" s="809">
        <v>907.879</v>
      </c>
      <c r="F7" s="809">
        <v>865.719</v>
      </c>
      <c r="G7" s="811">
        <v>2411.6</v>
      </c>
      <c r="H7" s="811">
        <v>1543.517</v>
      </c>
    </row>
    <row r="8" spans="2:8" ht="15.75" customHeight="1">
      <c r="B8" s="458" t="s">
        <v>82</v>
      </c>
      <c r="C8" s="809">
        <v>1019.2</v>
      </c>
      <c r="D8" s="810">
        <v>1186.5</v>
      </c>
      <c r="E8" s="809">
        <v>1103.189</v>
      </c>
      <c r="F8" s="811">
        <v>1188.259</v>
      </c>
      <c r="G8" s="811">
        <v>2065.7</v>
      </c>
      <c r="H8" s="811">
        <v>1571.367</v>
      </c>
    </row>
    <row r="9" spans="2:8" ht="15.75" customHeight="1">
      <c r="B9" s="458" t="s">
        <v>83</v>
      </c>
      <c r="C9" s="809">
        <v>1354.5</v>
      </c>
      <c r="D9" s="810">
        <v>1205.8</v>
      </c>
      <c r="E9" s="809">
        <v>1583.675</v>
      </c>
      <c r="F9" s="811">
        <v>1661.361</v>
      </c>
      <c r="G9" s="811">
        <v>2859.9</v>
      </c>
      <c r="H9" s="811">
        <v>2301.56</v>
      </c>
    </row>
    <row r="10" spans="2:8" ht="15.75" customHeight="1">
      <c r="B10" s="458" t="s">
        <v>84</v>
      </c>
      <c r="C10" s="809">
        <v>996.9</v>
      </c>
      <c r="D10" s="810">
        <v>1394.9</v>
      </c>
      <c r="E10" s="809">
        <v>1156.237</v>
      </c>
      <c r="F10" s="811">
        <v>1643.985</v>
      </c>
      <c r="G10" s="811">
        <v>3805.5</v>
      </c>
      <c r="H10" s="811">
        <v>2016.824</v>
      </c>
    </row>
    <row r="11" spans="2:8" ht="15.75" customHeight="1">
      <c r="B11" s="458" t="s">
        <v>85</v>
      </c>
      <c r="C11" s="809">
        <v>1503.6</v>
      </c>
      <c r="D11" s="810">
        <v>1154.4</v>
      </c>
      <c r="E11" s="809">
        <v>603.806</v>
      </c>
      <c r="F11" s="809">
        <v>716.981</v>
      </c>
      <c r="G11" s="809">
        <v>2962.1</v>
      </c>
      <c r="H11" s="809">
        <v>2007.5</v>
      </c>
    </row>
    <row r="12" spans="2:8" ht="15.75" customHeight="1">
      <c r="B12" s="458" t="s">
        <v>86</v>
      </c>
      <c r="C12" s="809">
        <v>1717.9</v>
      </c>
      <c r="D12" s="810">
        <v>1107.8</v>
      </c>
      <c r="E12" s="811">
        <v>603.011</v>
      </c>
      <c r="F12" s="811">
        <v>1428.479</v>
      </c>
      <c r="G12" s="811">
        <v>1963.1</v>
      </c>
      <c r="H12" s="811">
        <v>2480.095</v>
      </c>
    </row>
    <row r="13" spans="2:8" ht="15.75" customHeight="1">
      <c r="B13" s="458" t="s">
        <v>87</v>
      </c>
      <c r="C13" s="809">
        <v>2060.5</v>
      </c>
      <c r="D13" s="810">
        <v>1567.2</v>
      </c>
      <c r="E13" s="811">
        <v>1398.554</v>
      </c>
      <c r="F13" s="811">
        <v>2052.853</v>
      </c>
      <c r="G13" s="811">
        <v>3442.1</v>
      </c>
      <c r="H13" s="811">
        <v>3768.18</v>
      </c>
    </row>
    <row r="14" spans="2:8" ht="15.75" customHeight="1">
      <c r="B14" s="458" t="s">
        <v>1297</v>
      </c>
      <c r="C14" s="809">
        <v>1309.9</v>
      </c>
      <c r="D14" s="810">
        <v>1830.8</v>
      </c>
      <c r="E14" s="811">
        <v>916.412</v>
      </c>
      <c r="F14" s="811">
        <v>2714.843</v>
      </c>
      <c r="G14" s="811">
        <v>3420.2</v>
      </c>
      <c r="H14" s="811">
        <v>3495.035</v>
      </c>
    </row>
    <row r="15" spans="2:8" ht="15.75" customHeight="1">
      <c r="B15" s="458" t="s">
        <v>1298</v>
      </c>
      <c r="C15" s="809">
        <v>1455.4</v>
      </c>
      <c r="D15" s="810">
        <v>1825.2</v>
      </c>
      <c r="E15" s="811">
        <v>1181.457</v>
      </c>
      <c r="F15" s="811">
        <v>1711.2</v>
      </c>
      <c r="G15" s="811">
        <v>2205.73</v>
      </c>
      <c r="H15" s="811">
        <v>3452.1</v>
      </c>
    </row>
    <row r="16" spans="2:8" ht="15.75" customHeight="1">
      <c r="B16" s="459" t="s">
        <v>1299</v>
      </c>
      <c r="C16" s="812">
        <v>1016</v>
      </c>
      <c r="D16" s="813">
        <v>1900.2</v>
      </c>
      <c r="E16" s="814">
        <v>1394</v>
      </c>
      <c r="F16" s="811">
        <v>1571.796</v>
      </c>
      <c r="G16" s="811">
        <v>3091.435</v>
      </c>
      <c r="H16" s="811">
        <v>4253.095</v>
      </c>
    </row>
    <row r="17" spans="2:8" ht="15.75" customHeight="1">
      <c r="B17" s="815" t="s">
        <v>1302</v>
      </c>
      <c r="C17" s="816">
        <v>15256.9</v>
      </c>
      <c r="D17" s="817">
        <f>SUM(D5:D16)</f>
        <v>16333.1</v>
      </c>
      <c r="E17" s="817">
        <f>SUM(E5:E16)</f>
        <v>12805.877000000002</v>
      </c>
      <c r="F17" s="818">
        <f>SUM(F5:F16)</f>
        <v>17720.93</v>
      </c>
      <c r="G17" s="818">
        <f>SUM(G5:G16)</f>
        <v>32016.374</v>
      </c>
      <c r="H17" s="818">
        <f>SUM(H5:H16)</f>
        <v>33126.803</v>
      </c>
    </row>
    <row r="19" spans="2:9" s="169" customFormat="1" ht="12.75">
      <c r="B19" s="139" t="s">
        <v>192</v>
      </c>
      <c r="C19" s="139">
        <v>78739.5</v>
      </c>
      <c r="D19" s="139">
        <v>88675.5</v>
      </c>
      <c r="E19" s="139">
        <v>107143.1</v>
      </c>
      <c r="F19" s="139">
        <v>115872.3</v>
      </c>
      <c r="G19" s="1673">
        <v>142376.5</v>
      </c>
      <c r="H19" s="1673">
        <v>163892.4</v>
      </c>
      <c r="I19" s="31"/>
    </row>
    <row r="20" spans="2:9" s="169" customFormat="1" ht="51">
      <c r="B20" s="1017" t="s">
        <v>1282</v>
      </c>
      <c r="C20" s="1043">
        <f aca="true" t="shared" si="0" ref="C20:H20">C17/C19*100</f>
        <v>19.376424793147024</v>
      </c>
      <c r="D20" s="1043">
        <f t="shared" si="0"/>
        <v>18.41895450265293</v>
      </c>
      <c r="E20" s="1043">
        <f t="shared" si="0"/>
        <v>11.952124775183846</v>
      </c>
      <c r="F20" s="1043">
        <f t="shared" si="0"/>
        <v>15.293499826964684</v>
      </c>
      <c r="G20" s="1043">
        <f t="shared" si="0"/>
        <v>22.48711971427869</v>
      </c>
      <c r="H20" s="1043">
        <f t="shared" si="0"/>
        <v>20.212531514579076</v>
      </c>
      <c r="I20" s="31"/>
    </row>
    <row r="22" ht="12.75">
      <c r="H22" s="1008"/>
    </row>
  </sheetData>
  <sheetProtection/>
  <mergeCells count="2">
    <mergeCell ref="A2:I2"/>
    <mergeCell ref="A1:I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35.421875" style="1591" customWidth="1"/>
    <col min="2" max="8" width="10.421875" style="1591" customWidth="1"/>
    <col min="9" max="9" width="9.140625" style="1591" customWidth="1"/>
    <col min="10" max="10" width="13.00390625" style="1591" customWidth="1"/>
    <col min="11" max="16384" width="11.421875" style="1591" customWidth="1"/>
  </cols>
  <sheetData>
    <row r="1" spans="1:8" ht="15.75">
      <c r="A1" s="1927" t="s">
        <v>376</v>
      </c>
      <c r="B1" s="1927"/>
      <c r="C1" s="1927"/>
      <c r="D1" s="1927"/>
      <c r="E1" s="1927"/>
      <c r="F1" s="1927"/>
      <c r="G1" s="1927"/>
      <c r="H1" s="1927"/>
    </row>
    <row r="2" spans="1:8" ht="15.75">
      <c r="A2" s="1928" t="s">
        <v>891</v>
      </c>
      <c r="B2" s="1929"/>
      <c r="C2" s="1929"/>
      <c r="D2" s="1929"/>
      <c r="E2" s="1929"/>
      <c r="F2" s="1929"/>
      <c r="G2" s="1929"/>
      <c r="H2" s="1929"/>
    </row>
    <row r="3" spans="1:8" ht="16.5" thickBot="1">
      <c r="A3" s="1930" t="s">
        <v>432</v>
      </c>
      <c r="B3" s="1930"/>
      <c r="C3" s="1930"/>
      <c r="D3" s="1930"/>
      <c r="E3" s="1930"/>
      <c r="F3" s="1930"/>
      <c r="G3" s="1930"/>
      <c r="H3" s="1930"/>
    </row>
    <row r="4" ht="16.5" hidden="1" thickBot="1"/>
    <row r="5" ht="16.5" hidden="1" thickBot="1"/>
    <row r="6" spans="1:8" ht="15.75">
      <c r="A6" s="1931"/>
      <c r="B6" s="1933" t="s">
        <v>1370</v>
      </c>
      <c r="C6" s="1934"/>
      <c r="D6" s="1934"/>
      <c r="E6" s="1935"/>
      <c r="F6" s="1936" t="s">
        <v>892</v>
      </c>
      <c r="G6" s="1937"/>
      <c r="H6" s="1938"/>
    </row>
    <row r="7" spans="1:8" ht="15.75">
      <c r="A7" s="1932"/>
      <c r="B7" s="1592">
        <v>2006</v>
      </c>
      <c r="C7" s="1592">
        <v>2007</v>
      </c>
      <c r="D7" s="1592">
        <v>2008</v>
      </c>
      <c r="E7" s="1592">
        <v>2009</v>
      </c>
      <c r="F7" s="1593">
        <v>2007</v>
      </c>
      <c r="G7" s="1593">
        <v>2008</v>
      </c>
      <c r="H7" s="1594">
        <v>2009</v>
      </c>
    </row>
    <row r="8" spans="1:8" ht="15.75" hidden="1">
      <c r="A8" s="1595"/>
      <c r="B8" s="1596"/>
      <c r="C8" s="1596"/>
      <c r="D8" s="1596"/>
      <c r="E8" s="1596"/>
      <c r="F8" s="1596"/>
      <c r="G8" s="1596"/>
      <c r="H8" s="1639"/>
    </row>
    <row r="9" spans="1:8" ht="15.75" hidden="1">
      <c r="A9" s="1597"/>
      <c r="B9" s="1598"/>
      <c r="C9" s="1598"/>
      <c r="D9" s="1598"/>
      <c r="E9" s="1598"/>
      <c r="F9" s="1598"/>
      <c r="G9" s="1598"/>
      <c r="H9" s="1640"/>
    </row>
    <row r="10" spans="1:8" s="1641" customFormat="1" ht="15.75">
      <c r="A10" s="1599" t="s">
        <v>1137</v>
      </c>
      <c r="B10" s="1600">
        <v>131967.6</v>
      </c>
      <c r="C10" s="1600">
        <v>129626.4</v>
      </c>
      <c r="D10" s="1600">
        <v>169683.6</v>
      </c>
      <c r="E10" s="1600">
        <v>224190.3</v>
      </c>
      <c r="F10" s="1600">
        <v>-1.77407181762797</v>
      </c>
      <c r="G10" s="1600">
        <v>30.902038473644268</v>
      </c>
      <c r="H10" s="1601">
        <v>32.12255044093831</v>
      </c>
    </row>
    <row r="11" spans="1:8" ht="15.75">
      <c r="A11" s="1602" t="s">
        <v>1349</v>
      </c>
      <c r="B11" s="1603">
        <v>124147.19600000001</v>
      </c>
      <c r="C11" s="1603">
        <v>123755.264</v>
      </c>
      <c r="D11" s="1603">
        <v>142848.828</v>
      </c>
      <c r="E11" s="1603">
        <v>201756.013453</v>
      </c>
      <c r="F11" s="1603">
        <v>-0.31569943794784194</v>
      </c>
      <c r="G11" s="1603">
        <v>15.42848633897303</v>
      </c>
      <c r="H11" s="1604">
        <v>41.23743000047574</v>
      </c>
    </row>
    <row r="12" spans="1:8" ht="15.75">
      <c r="A12" s="1605" t="s">
        <v>1350</v>
      </c>
      <c r="B12" s="1603">
        <v>7820.4039999999995</v>
      </c>
      <c r="C12" s="1603">
        <v>5871.136</v>
      </c>
      <c r="D12" s="1603">
        <v>26834.772</v>
      </c>
      <c r="E12" s="1603">
        <v>22434.286547</v>
      </c>
      <c r="F12" s="1603">
        <v>-24.925413060501725</v>
      </c>
      <c r="G12" s="1603">
        <v>357.06268769791734</v>
      </c>
      <c r="H12" s="1604">
        <v>-16.398445468439235</v>
      </c>
    </row>
    <row r="13" spans="1:8" ht="6" customHeight="1">
      <c r="A13" s="1597"/>
      <c r="B13" s="1606"/>
      <c r="C13" s="1606"/>
      <c r="D13" s="1606"/>
      <c r="E13" s="1606"/>
      <c r="F13" s="1606"/>
      <c r="G13" s="1606"/>
      <c r="H13" s="1607"/>
    </row>
    <row r="14" spans="1:8" ht="6" customHeight="1">
      <c r="A14" s="1642"/>
      <c r="B14" s="1603"/>
      <c r="C14" s="1603"/>
      <c r="D14" s="1603"/>
      <c r="E14" s="1603"/>
      <c r="F14" s="1603"/>
      <c r="G14" s="1603"/>
      <c r="H14" s="1601"/>
    </row>
    <row r="15" spans="1:8" s="1641" customFormat="1" ht="15.75">
      <c r="A15" s="1599" t="s">
        <v>1351</v>
      </c>
      <c r="B15" s="1600">
        <v>33065.4</v>
      </c>
      <c r="C15" s="1600">
        <v>35499.6</v>
      </c>
      <c r="D15" s="1600">
        <v>42939.9</v>
      </c>
      <c r="E15" s="1600">
        <v>55795</v>
      </c>
      <c r="F15" s="1600">
        <v>7.361773938921033</v>
      </c>
      <c r="G15" s="1600">
        <v>20.958827705100916</v>
      </c>
      <c r="H15" s="1601">
        <v>29.937424167266357</v>
      </c>
    </row>
    <row r="16" spans="1:8" ht="15.75">
      <c r="A16" s="1602" t="s">
        <v>1349</v>
      </c>
      <c r="B16" s="1603">
        <v>31790.7</v>
      </c>
      <c r="C16" s="1603">
        <v>31681</v>
      </c>
      <c r="D16" s="1603">
        <v>38827.1</v>
      </c>
      <c r="E16" s="1603">
        <v>52200.1</v>
      </c>
      <c r="F16" s="1603">
        <v>-0.34506947000222965</v>
      </c>
      <c r="G16" s="1603">
        <v>22.556421830118992</v>
      </c>
      <c r="H16" s="1604">
        <v>34.4424383999835</v>
      </c>
    </row>
    <row r="17" spans="1:8" ht="15.75">
      <c r="A17" s="1605" t="s">
        <v>1350</v>
      </c>
      <c r="B17" s="1603">
        <v>1274.7</v>
      </c>
      <c r="C17" s="1603">
        <v>3818.6</v>
      </c>
      <c r="D17" s="1603">
        <v>4112.8</v>
      </c>
      <c r="E17" s="1603">
        <v>3594.9</v>
      </c>
      <c r="F17" s="1603">
        <v>199.56852592766927</v>
      </c>
      <c r="G17" s="1603">
        <v>7.704394280626417</v>
      </c>
      <c r="H17" s="1604">
        <v>-12.592394475782925</v>
      </c>
    </row>
    <row r="18" spans="1:8" ht="6" customHeight="1">
      <c r="A18" s="1597"/>
      <c r="B18" s="1606"/>
      <c r="C18" s="1606"/>
      <c r="D18" s="1606"/>
      <c r="E18" s="1606"/>
      <c r="F18" s="1606"/>
      <c r="G18" s="1606"/>
      <c r="H18" s="1607"/>
    </row>
    <row r="19" spans="1:8" ht="4.5" customHeight="1">
      <c r="A19" s="1642"/>
      <c r="B19" s="1603"/>
      <c r="C19" s="1603"/>
      <c r="D19" s="1603"/>
      <c r="E19" s="1603"/>
      <c r="F19" s="1603"/>
      <c r="G19" s="1603"/>
      <c r="H19" s="1601"/>
    </row>
    <row r="20" spans="1:8" s="1641" customFormat="1" ht="15.75">
      <c r="A20" s="1599" t="s">
        <v>1352</v>
      </c>
      <c r="B20" s="1600">
        <v>165033</v>
      </c>
      <c r="C20" s="1600">
        <v>165126</v>
      </c>
      <c r="D20" s="1600">
        <v>212623.5</v>
      </c>
      <c r="E20" s="1600">
        <v>279985.3</v>
      </c>
      <c r="F20" s="1600">
        <v>0.05635236589046144</v>
      </c>
      <c r="G20" s="1600">
        <v>28.76439809599941</v>
      </c>
      <c r="H20" s="1601">
        <v>31.681258186418717</v>
      </c>
    </row>
    <row r="21" spans="1:8" ht="6" customHeight="1">
      <c r="A21" s="1642"/>
      <c r="B21" s="1603"/>
      <c r="C21" s="1603"/>
      <c r="D21" s="1603"/>
      <c r="E21" s="1603"/>
      <c r="F21" s="1603"/>
      <c r="G21" s="1603"/>
      <c r="H21" s="1601"/>
    </row>
    <row r="22" spans="1:8" ht="15.75">
      <c r="A22" s="1608" t="s">
        <v>1349</v>
      </c>
      <c r="B22" s="1603">
        <v>155937.896</v>
      </c>
      <c r="C22" s="1603">
        <v>155436.264</v>
      </c>
      <c r="D22" s="1603">
        <v>181675.928</v>
      </c>
      <c r="E22" s="1603">
        <v>253956.113453</v>
      </c>
      <c r="F22" s="1603">
        <v>-0.32168703879395366</v>
      </c>
      <c r="G22" s="1603">
        <v>16.881301264420514</v>
      </c>
      <c r="H22" s="1604">
        <v>39.78522980380757</v>
      </c>
    </row>
    <row r="23" spans="1:8" ht="15.75">
      <c r="A23" s="1608" t="s">
        <v>893</v>
      </c>
      <c r="B23" s="1603">
        <v>94.48891797398097</v>
      </c>
      <c r="C23" s="1603">
        <v>94.13191381127139</v>
      </c>
      <c r="D23" s="1603">
        <v>85.44489578997619</v>
      </c>
      <c r="E23" s="1603">
        <v>90.70337387462843</v>
      </c>
      <c r="F23" s="1603"/>
      <c r="G23" s="1603"/>
      <c r="H23" s="1601"/>
    </row>
    <row r="24" spans="1:8" ht="15.75">
      <c r="A24" s="1609" t="s">
        <v>1350</v>
      </c>
      <c r="B24" s="1603">
        <v>9095.104</v>
      </c>
      <c r="C24" s="1603">
        <v>9689.736</v>
      </c>
      <c r="D24" s="1603">
        <v>30947.572</v>
      </c>
      <c r="E24" s="1603">
        <v>26029.186547</v>
      </c>
      <c r="F24" s="1603">
        <v>6.537935135211214</v>
      </c>
      <c r="G24" s="1603">
        <v>219.38508954217116</v>
      </c>
      <c r="H24" s="1604">
        <v>-15.89263756458827</v>
      </c>
    </row>
    <row r="25" spans="1:8" ht="15.75">
      <c r="A25" s="1610" t="s">
        <v>893</v>
      </c>
      <c r="B25" s="1606">
        <v>5.5110820260190385</v>
      </c>
      <c r="C25" s="1606">
        <v>5.868086188728608</v>
      </c>
      <c r="D25" s="1606">
        <v>14.555104210023822</v>
      </c>
      <c r="E25" s="1606">
        <v>9.296626125371583</v>
      </c>
      <c r="F25" s="1606"/>
      <c r="G25" s="1606"/>
      <c r="H25" s="1611"/>
    </row>
    <row r="26" spans="1:8" ht="15.75">
      <c r="A26" s="1612" t="s">
        <v>894</v>
      </c>
      <c r="B26" s="1603"/>
      <c r="C26" s="1603"/>
      <c r="D26" s="1603"/>
      <c r="E26" s="1603"/>
      <c r="F26" s="1603"/>
      <c r="G26" s="1603"/>
      <c r="H26" s="1604"/>
    </row>
    <row r="27" spans="1:8" ht="15.75">
      <c r="A27" s="1613" t="s">
        <v>1353</v>
      </c>
      <c r="B27" s="1603">
        <v>11.395975263018881</v>
      </c>
      <c r="C27" s="1603">
        <v>10.177539592777611</v>
      </c>
      <c r="D27" s="1603">
        <v>11.496388400889078</v>
      </c>
      <c r="E27" s="1603">
        <v>11.806626817209061</v>
      </c>
      <c r="F27" s="1603"/>
      <c r="G27" s="1603"/>
      <c r="H27" s="1604"/>
    </row>
    <row r="28" spans="1:8" ht="15.75">
      <c r="A28" s="1614" t="s">
        <v>1354</v>
      </c>
      <c r="B28" s="1606">
        <v>9.563974785131283</v>
      </c>
      <c r="C28" s="1606">
        <v>8.426558616853526</v>
      </c>
      <c r="D28" s="1606">
        <v>9.269157301778863</v>
      </c>
      <c r="E28" s="1606">
        <v>9.658020846897672</v>
      </c>
      <c r="F28" s="1606"/>
      <c r="G28" s="1606"/>
      <c r="H28" s="1611"/>
    </row>
    <row r="29" spans="1:8" ht="15.75">
      <c r="A29" s="1615" t="s">
        <v>895</v>
      </c>
      <c r="B29" s="1616">
        <v>165033</v>
      </c>
      <c r="C29" s="1616">
        <v>165126</v>
      </c>
      <c r="D29" s="1616">
        <v>212623.5</v>
      </c>
      <c r="E29" s="1616">
        <v>279985.3</v>
      </c>
      <c r="F29" s="1616">
        <v>0.05635236589046144</v>
      </c>
      <c r="G29" s="1616">
        <v>28.76439809599941</v>
      </c>
      <c r="H29" s="1604">
        <v>31.681258186418717</v>
      </c>
    </row>
    <row r="30" spans="1:8" ht="15.75">
      <c r="A30" s="1609" t="s">
        <v>896</v>
      </c>
      <c r="B30" s="1617">
        <v>1068.7</v>
      </c>
      <c r="C30" s="1617">
        <v>587.5</v>
      </c>
      <c r="D30" s="1617">
        <v>630.6</v>
      </c>
      <c r="E30" s="1617">
        <v>555.3</v>
      </c>
      <c r="F30" s="1617">
        <v>-45.02666791428839</v>
      </c>
      <c r="G30" s="1617">
        <v>7.336170212765964</v>
      </c>
      <c r="H30" s="1604">
        <v>-11.941008563273087</v>
      </c>
    </row>
    <row r="31" spans="1:8" ht="15.75">
      <c r="A31" s="1609" t="s">
        <v>897</v>
      </c>
      <c r="B31" s="1617">
        <v>166101.7</v>
      </c>
      <c r="C31" s="1617">
        <v>165713.5</v>
      </c>
      <c r="D31" s="1617">
        <v>213254.1</v>
      </c>
      <c r="E31" s="1617">
        <v>280540.6</v>
      </c>
      <c r="F31" s="1617">
        <v>-0.2337122377435037</v>
      </c>
      <c r="G31" s="1617">
        <v>28.688429126172565</v>
      </c>
      <c r="H31" s="1604">
        <v>31.55226558363941</v>
      </c>
    </row>
    <row r="32" spans="1:8" ht="15.75">
      <c r="A32" s="1609" t="s">
        <v>898</v>
      </c>
      <c r="B32" s="1617">
        <v>26662.5</v>
      </c>
      <c r="C32" s="1617">
        <v>33804</v>
      </c>
      <c r="D32" s="1617">
        <v>41798.7</v>
      </c>
      <c r="E32" s="1617">
        <v>63004.4</v>
      </c>
      <c r="F32" s="1617">
        <v>26.784810126582272</v>
      </c>
      <c r="G32" s="1617">
        <v>23.65015974440894</v>
      </c>
      <c r="H32" s="1604">
        <v>50.732917530928006</v>
      </c>
    </row>
    <row r="33" spans="1:8" ht="15.75">
      <c r="A33" s="1609" t="s">
        <v>899</v>
      </c>
      <c r="B33" s="1617">
        <v>139439.2</v>
      </c>
      <c r="C33" s="1617">
        <v>131909.5</v>
      </c>
      <c r="D33" s="1617">
        <v>171455.4</v>
      </c>
      <c r="E33" s="1617">
        <v>217536.2</v>
      </c>
      <c r="F33" s="1617">
        <v>-5.399987951738112</v>
      </c>
      <c r="G33" s="1617">
        <v>29.979569325939366</v>
      </c>
      <c r="H33" s="1604">
        <v>26.876260531893422</v>
      </c>
    </row>
    <row r="34" spans="1:8" ht="15.75">
      <c r="A34" s="1609" t="s">
        <v>900</v>
      </c>
      <c r="B34" s="1618" t="s">
        <v>31</v>
      </c>
      <c r="C34" s="1618">
        <v>7529.700000000012</v>
      </c>
      <c r="D34" s="1618">
        <v>-39545.9</v>
      </c>
      <c r="E34" s="1618">
        <v>-46080.79999999993</v>
      </c>
      <c r="F34" s="1618" t="s">
        <v>31</v>
      </c>
      <c r="G34" s="1618" t="s">
        <v>31</v>
      </c>
      <c r="H34" s="1619" t="s">
        <v>31</v>
      </c>
    </row>
    <row r="35" spans="1:8" ht="15.75">
      <c r="A35" s="1609" t="s">
        <v>901</v>
      </c>
      <c r="B35" s="1618" t="s">
        <v>31</v>
      </c>
      <c r="C35" s="1618">
        <v>-13433.95</v>
      </c>
      <c r="D35" s="1618">
        <v>9871.37</v>
      </c>
      <c r="E35" s="1618">
        <v>8348.4</v>
      </c>
      <c r="F35" s="1618" t="s">
        <v>31</v>
      </c>
      <c r="G35" s="1618" t="s">
        <v>31</v>
      </c>
      <c r="H35" s="1619" t="s">
        <v>31</v>
      </c>
    </row>
    <row r="36" spans="1:8" s="1641" customFormat="1" ht="16.5" thickBot="1">
      <c r="A36" s="1620" t="s">
        <v>902</v>
      </c>
      <c r="B36" s="1621" t="s">
        <v>31</v>
      </c>
      <c r="C36" s="1621">
        <v>-5904.249999999989</v>
      </c>
      <c r="D36" s="1621">
        <v>-29674.53</v>
      </c>
      <c r="E36" s="1621">
        <v>-37732.39999999993</v>
      </c>
      <c r="F36" s="1621" t="s">
        <v>31</v>
      </c>
      <c r="G36" s="1621" t="s">
        <v>31</v>
      </c>
      <c r="H36" s="1622" t="s">
        <v>31</v>
      </c>
    </row>
    <row r="37" ht="15.75">
      <c r="A37" s="1623" t="s">
        <v>1355</v>
      </c>
    </row>
    <row r="38" spans="1:8" ht="15.75">
      <c r="A38" s="1675" t="s">
        <v>1502</v>
      </c>
      <c r="H38" s="1738"/>
    </row>
    <row r="39" ht="15.75">
      <c r="A39" s="1625" t="s">
        <v>1503</v>
      </c>
    </row>
    <row r="40" spans="1:5" ht="15.75">
      <c r="A40" s="1625" t="s">
        <v>903</v>
      </c>
      <c r="B40" s="1643">
        <v>74.1</v>
      </c>
      <c r="C40" s="1643">
        <v>64.85</v>
      </c>
      <c r="D40" s="1643">
        <v>68.5</v>
      </c>
      <c r="E40" s="1643">
        <v>78.05</v>
      </c>
    </row>
    <row r="41" ht="15.75">
      <c r="A41" s="1626"/>
    </row>
    <row r="42" ht="8.25" customHeight="1">
      <c r="A42" s="1626"/>
    </row>
  </sheetData>
  <sheetProtection/>
  <mergeCells count="6">
    <mergeCell ref="A1:H1"/>
    <mergeCell ref="A2:H2"/>
    <mergeCell ref="A3:H3"/>
    <mergeCell ref="A6:A7"/>
    <mergeCell ref="B6:E6"/>
    <mergeCell ref="F6:H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35.421875" style="1591" customWidth="1"/>
    <col min="2" max="8" width="10.421875" style="1591" customWidth="1"/>
    <col min="9" max="9" width="9.140625" style="1591" customWidth="1"/>
    <col min="10" max="10" width="13.00390625" style="1591" customWidth="1"/>
    <col min="11" max="16384" width="11.421875" style="1591" customWidth="1"/>
  </cols>
  <sheetData>
    <row r="1" spans="1:8" ht="15.75">
      <c r="A1" s="1939" t="s">
        <v>1808</v>
      </c>
      <c r="B1" s="1939"/>
      <c r="C1" s="1939"/>
      <c r="D1" s="1939"/>
      <c r="E1" s="1939"/>
      <c r="F1" s="1939"/>
      <c r="G1" s="1939"/>
      <c r="H1" s="1939"/>
    </row>
    <row r="2" spans="1:8" ht="15.75">
      <c r="A2" s="1928" t="s">
        <v>891</v>
      </c>
      <c r="B2" s="1928"/>
      <c r="C2" s="1928"/>
      <c r="D2" s="1928"/>
      <c r="E2" s="1928"/>
      <c r="F2" s="1928"/>
      <c r="G2" s="1928"/>
      <c r="H2" s="1928"/>
    </row>
    <row r="3" spans="1:8" ht="15.75">
      <c r="A3" s="1930" t="s">
        <v>433</v>
      </c>
      <c r="B3" s="1930"/>
      <c r="C3" s="1930"/>
      <c r="D3" s="1930"/>
      <c r="E3" s="1930"/>
      <c r="F3" s="1930"/>
      <c r="G3" s="1930"/>
      <c r="H3" s="1930"/>
    </row>
    <row r="4" ht="3" customHeight="1" thickBot="1">
      <c r="A4" s="1626"/>
    </row>
    <row r="5" spans="1:8" ht="15.75">
      <c r="A5" s="1940"/>
      <c r="B5" s="1933" t="s">
        <v>1370</v>
      </c>
      <c r="C5" s="1934"/>
      <c r="D5" s="1934"/>
      <c r="E5" s="1935"/>
      <c r="F5" s="1627" t="s">
        <v>892</v>
      </c>
      <c r="G5" s="1644"/>
      <c r="H5" s="1645"/>
    </row>
    <row r="6" spans="1:8" ht="15.75">
      <c r="A6" s="1941"/>
      <c r="B6" s="1592">
        <v>2006</v>
      </c>
      <c r="C6" s="1592">
        <v>2007</v>
      </c>
      <c r="D6" s="1592">
        <v>2008</v>
      </c>
      <c r="E6" s="1592">
        <v>2009</v>
      </c>
      <c r="F6" s="1593">
        <v>2007</v>
      </c>
      <c r="G6" s="1593">
        <v>2008</v>
      </c>
      <c r="H6" s="1594">
        <v>2009</v>
      </c>
    </row>
    <row r="7" spans="1:8" ht="15.75">
      <c r="A7" s="1599" t="s">
        <v>1137</v>
      </c>
      <c r="B7" s="1600">
        <v>1780.939271255061</v>
      </c>
      <c r="C7" s="1600">
        <v>1998.8650732459523</v>
      </c>
      <c r="D7" s="1600">
        <v>2477.1328467153285</v>
      </c>
      <c r="E7" s="1600">
        <v>2872.3933376041</v>
      </c>
      <c r="F7" s="1600">
        <v>12.236565586950917</v>
      </c>
      <c r="G7" s="1600">
        <v>23.92696635059606</v>
      </c>
      <c r="H7" s="1601">
        <v>15.956370342143174</v>
      </c>
    </row>
    <row r="8" spans="1:8" ht="15.75">
      <c r="A8" s="1628" t="s">
        <v>1349</v>
      </c>
      <c r="B8" s="1603">
        <v>1675.4007557354928</v>
      </c>
      <c r="C8" s="1603">
        <v>1908.3309791827294</v>
      </c>
      <c r="D8" s="1603">
        <v>2085.3843503649637</v>
      </c>
      <c r="E8" s="1603">
        <v>2584.958532389494</v>
      </c>
      <c r="F8" s="1603">
        <v>13.902955615236152</v>
      </c>
      <c r="G8" s="1603">
        <v>9.277917358867157</v>
      </c>
      <c r="H8" s="1604">
        <v>23.955976361724368</v>
      </c>
    </row>
    <row r="9" spans="1:8" ht="15.75">
      <c r="A9" s="1629" t="s">
        <v>1350</v>
      </c>
      <c r="B9" s="1603">
        <v>105.53851551956815</v>
      </c>
      <c r="C9" s="1603">
        <v>90.53409406322284</v>
      </c>
      <c r="D9" s="1603">
        <v>391.748496350365</v>
      </c>
      <c r="E9" s="1603">
        <v>287.434805214606</v>
      </c>
      <c r="F9" s="1603">
        <v>-14.217010143148457</v>
      </c>
      <c r="G9" s="1603">
        <v>332.70825251401374</v>
      </c>
      <c r="H9" s="1604">
        <v>-26.627719597541173</v>
      </c>
    </row>
    <row r="10" spans="1:8" ht="6" customHeight="1">
      <c r="A10" s="1631"/>
      <c r="B10" s="1606"/>
      <c r="C10" s="1606"/>
      <c r="D10" s="1606"/>
      <c r="E10" s="1606"/>
      <c r="F10" s="1606"/>
      <c r="G10" s="1606"/>
      <c r="H10" s="1607"/>
    </row>
    <row r="11" spans="1:8" ht="4.5" customHeight="1">
      <c r="A11" s="1646"/>
      <c r="B11" s="1603"/>
      <c r="C11" s="1603"/>
      <c r="D11" s="1603"/>
      <c r="E11" s="1603"/>
      <c r="F11" s="1603"/>
      <c r="G11" s="1603"/>
      <c r="H11" s="1601"/>
    </row>
    <row r="12" spans="1:8" ht="15.75">
      <c r="A12" s="1630" t="s">
        <v>1351</v>
      </c>
      <c r="B12" s="1600">
        <v>446.22672064777333</v>
      </c>
      <c r="C12" s="1600">
        <v>547.4109483423284</v>
      </c>
      <c r="D12" s="1600">
        <v>626.8598540145986</v>
      </c>
      <c r="E12" s="1600">
        <v>714.862267777066</v>
      </c>
      <c r="F12" s="1600">
        <v>22.675519643393187</v>
      </c>
      <c r="G12" s="1600">
        <v>14.513576301836409</v>
      </c>
      <c r="H12" s="1601">
        <v>14.038610576012104</v>
      </c>
    </row>
    <row r="13" spans="1:8" ht="15.75">
      <c r="A13" s="1628" t="s">
        <v>1349</v>
      </c>
      <c r="B13" s="1603">
        <v>429.02429149797575</v>
      </c>
      <c r="C13" s="1603">
        <v>488.5273708558212</v>
      </c>
      <c r="D13" s="1603">
        <v>566.8189781021897</v>
      </c>
      <c r="E13" s="1603">
        <v>668.80333119795</v>
      </c>
      <c r="F13" s="1603">
        <v>13.86939633419945</v>
      </c>
      <c r="G13" s="1603">
        <v>16.02604314866008</v>
      </c>
      <c r="H13" s="1604">
        <v>17.992402695693414</v>
      </c>
    </row>
    <row r="14" spans="1:8" ht="15.75">
      <c r="A14" s="1629" t="s">
        <v>1350</v>
      </c>
      <c r="B14" s="1603">
        <v>17.202429149797574</v>
      </c>
      <c r="C14" s="1603">
        <v>58.88357748650733</v>
      </c>
      <c r="D14" s="1603">
        <v>60.040875912408765</v>
      </c>
      <c r="E14" s="1603">
        <v>46.05893657911595</v>
      </c>
      <c r="F14" s="1603">
        <v>242.29803810702066</v>
      </c>
      <c r="G14" s="1603">
        <v>1.9654010087390077</v>
      </c>
      <c r="H14" s="1604">
        <v>-23.287367349021537</v>
      </c>
    </row>
    <row r="15" spans="1:8" ht="6" customHeight="1">
      <c r="A15" s="1631"/>
      <c r="B15" s="1606"/>
      <c r="C15" s="1606"/>
      <c r="D15" s="1606"/>
      <c r="E15" s="1606"/>
      <c r="F15" s="1606"/>
      <c r="G15" s="1606"/>
      <c r="H15" s="1607"/>
    </row>
    <row r="16" spans="1:8" ht="4.5" customHeight="1">
      <c r="A16" s="1646"/>
      <c r="B16" s="1603"/>
      <c r="C16" s="1603"/>
      <c r="D16" s="1603"/>
      <c r="E16" s="1603"/>
      <c r="F16" s="1603"/>
      <c r="G16" s="1603"/>
      <c r="H16" s="1601"/>
    </row>
    <row r="17" spans="1:8" ht="15.75">
      <c r="A17" s="1630" t="s">
        <v>1352</v>
      </c>
      <c r="B17" s="1600">
        <v>2227.1659919028343</v>
      </c>
      <c r="C17" s="1600">
        <v>2546.276021588281</v>
      </c>
      <c r="D17" s="1600">
        <v>3103.992700729927</v>
      </c>
      <c r="E17" s="1600">
        <v>3587.255605381166</v>
      </c>
      <c r="F17" s="1600">
        <v>14.328075718002808</v>
      </c>
      <c r="G17" s="1600">
        <v>21.90322943832936</v>
      </c>
      <c r="H17" s="1601">
        <v>15.569073488400804</v>
      </c>
    </row>
    <row r="18" spans="1:8" ht="3" customHeight="1">
      <c r="A18" s="1646"/>
      <c r="B18" s="1603"/>
      <c r="C18" s="1603"/>
      <c r="D18" s="1603"/>
      <c r="E18" s="1603"/>
      <c r="F18" s="1603"/>
      <c r="G18" s="1603"/>
      <c r="H18" s="1601"/>
    </row>
    <row r="19" spans="1:8" ht="15.75">
      <c r="A19" s="1632" t="s">
        <v>1349</v>
      </c>
      <c r="B19" s="1603">
        <v>2104.4250472334684</v>
      </c>
      <c r="C19" s="1603">
        <v>2396.8583500385507</v>
      </c>
      <c r="D19" s="1603">
        <v>2652.2033284671534</v>
      </c>
      <c r="E19" s="1603">
        <v>3253.761863587444</v>
      </c>
      <c r="F19" s="1603">
        <v>13.896113961840669</v>
      </c>
      <c r="G19" s="1603">
        <v>10.653319518214161</v>
      </c>
      <c r="H19" s="1604">
        <v>22.68146369712774</v>
      </c>
    </row>
    <row r="20" spans="1:8" ht="15.75">
      <c r="A20" s="1632" t="s">
        <v>893</v>
      </c>
      <c r="B20" s="1603">
        <v>94.48891797398097</v>
      </c>
      <c r="C20" s="1603">
        <v>94.13191381127139</v>
      </c>
      <c r="D20" s="1603">
        <v>85.44489578997619</v>
      </c>
      <c r="E20" s="1603">
        <v>90.70337387462843</v>
      </c>
      <c r="F20" s="1603"/>
      <c r="G20" s="1603"/>
      <c r="H20" s="1601"/>
    </row>
    <row r="21" spans="1:8" ht="15.75">
      <c r="A21" s="1633" t="s">
        <v>1350</v>
      </c>
      <c r="B21" s="1603">
        <v>122.74094466936572</v>
      </c>
      <c r="C21" s="1603">
        <v>149.41767154973016</v>
      </c>
      <c r="D21" s="1603">
        <v>451.7893722627737</v>
      </c>
      <c r="E21" s="1603">
        <v>333.493741793722</v>
      </c>
      <c r="F21" s="1603">
        <v>21.734171064289143</v>
      </c>
      <c r="G21" s="1603">
        <v>202.3667599534278</v>
      </c>
      <c r="H21" s="1604">
        <v>-26.18380106565401</v>
      </c>
    </row>
    <row r="22" spans="1:8" ht="15.75">
      <c r="A22" s="1634" t="s">
        <v>893</v>
      </c>
      <c r="B22" s="1606">
        <v>5.5110820260190385</v>
      </c>
      <c r="C22" s="1606">
        <v>5.868086188728608</v>
      </c>
      <c r="D22" s="1606">
        <v>14.555104210023822</v>
      </c>
      <c r="E22" s="1606">
        <v>9.296626125371583</v>
      </c>
      <c r="F22" s="1606"/>
      <c r="G22" s="1606"/>
      <c r="H22" s="1611"/>
    </row>
    <row r="23" spans="1:8" ht="4.5" customHeight="1">
      <c r="A23" s="1635"/>
      <c r="B23" s="1603"/>
      <c r="C23" s="1603"/>
      <c r="D23" s="1603"/>
      <c r="E23" s="1603"/>
      <c r="F23" s="1603"/>
      <c r="G23" s="1603"/>
      <c r="H23" s="1604"/>
    </row>
    <row r="24" spans="1:8" ht="15.75">
      <c r="A24" s="1636" t="s">
        <v>1353</v>
      </c>
      <c r="B24" s="1603">
        <v>11.395975263018881</v>
      </c>
      <c r="C24" s="1603">
        <v>10.177539592777611</v>
      </c>
      <c r="D24" s="1603">
        <v>11.496388400889078</v>
      </c>
      <c r="E24" s="1603">
        <v>11.806626817209061</v>
      </c>
      <c r="F24" s="1603"/>
      <c r="G24" s="1603"/>
      <c r="H24" s="1604"/>
    </row>
    <row r="25" spans="1:8" ht="15.75">
      <c r="A25" s="1637" t="s">
        <v>1354</v>
      </c>
      <c r="B25" s="1603">
        <v>9.563974785131283</v>
      </c>
      <c r="C25" s="1603">
        <v>8.426558616853526</v>
      </c>
      <c r="D25" s="1603">
        <v>9.269157301778863</v>
      </c>
      <c r="E25" s="1603">
        <v>9.658020846897672</v>
      </c>
      <c r="F25" s="1606"/>
      <c r="G25" s="1606"/>
      <c r="H25" s="1611"/>
    </row>
    <row r="26" spans="1:8" ht="15.75">
      <c r="A26" s="1615" t="s">
        <v>895</v>
      </c>
      <c r="B26" s="1616">
        <v>2227.1659919028343</v>
      </c>
      <c r="C26" s="1616">
        <v>2546.276021588281</v>
      </c>
      <c r="D26" s="1616">
        <v>3103.992700729927</v>
      </c>
      <c r="E26" s="1616">
        <v>3587.255605381166</v>
      </c>
      <c r="F26" s="1616">
        <v>14.328075718002808</v>
      </c>
      <c r="G26" s="1616">
        <v>21.90322943832936</v>
      </c>
      <c r="H26" s="1604">
        <v>15.569073488400804</v>
      </c>
    </row>
    <row r="27" spans="1:8" ht="15.75">
      <c r="A27" s="1609" t="s">
        <v>896</v>
      </c>
      <c r="B27" s="1617">
        <v>14.422402159244266</v>
      </c>
      <c r="C27" s="1617">
        <v>9.059367771781034</v>
      </c>
      <c r="D27" s="1617">
        <v>9.205839416058394</v>
      </c>
      <c r="E27" s="1617">
        <v>7.1146700832799485</v>
      </c>
      <c r="F27" s="1617">
        <v>-37.18544475634186</v>
      </c>
      <c r="G27" s="1617">
        <v>1.616797639384984</v>
      </c>
      <c r="H27" s="1604">
        <v>-22.715683364307566</v>
      </c>
    </row>
    <row r="28" spans="1:8" ht="15.75">
      <c r="A28" s="1609" t="s">
        <v>897</v>
      </c>
      <c r="B28" s="1617">
        <v>2241.588394062079</v>
      </c>
      <c r="C28" s="1617">
        <v>2555.335389360062</v>
      </c>
      <c r="D28" s="1617">
        <v>3113.1985401459856</v>
      </c>
      <c r="E28" s="1617">
        <v>3594.3702754644455</v>
      </c>
      <c r="F28" s="1617">
        <v>13.996637211768785</v>
      </c>
      <c r="G28" s="1617">
        <v>21.831308450106434</v>
      </c>
      <c r="H28" s="1604">
        <v>15.455864093264566</v>
      </c>
    </row>
    <row r="29" spans="1:8" ht="15.75">
      <c r="A29" s="1609" t="s">
        <v>898</v>
      </c>
      <c r="B29" s="1617">
        <v>359.8178137651822</v>
      </c>
      <c r="C29" s="1617">
        <v>521.2644564379337</v>
      </c>
      <c r="D29" s="1617">
        <v>610.2</v>
      </c>
      <c r="E29" s="1617">
        <v>807.2312620115312</v>
      </c>
      <c r="F29" s="1617">
        <v>44.86899661341167</v>
      </c>
      <c r="G29" s="1617">
        <v>17.061501597444064</v>
      </c>
      <c r="H29" s="1604">
        <v>32.289620126439075</v>
      </c>
    </row>
    <row r="30" spans="1:8" ht="15.75">
      <c r="A30" s="1609" t="s">
        <v>899</v>
      </c>
      <c r="B30" s="1617">
        <v>1881.7705802968965</v>
      </c>
      <c r="C30" s="1617">
        <v>2034.0709329221281</v>
      </c>
      <c r="D30" s="1617">
        <v>2502.9985401459853</v>
      </c>
      <c r="E30" s="1617">
        <v>2787.139013452915</v>
      </c>
      <c r="F30" s="1617">
        <v>8.093460181591453</v>
      </c>
      <c r="G30" s="1617">
        <v>23.053650668425803</v>
      </c>
      <c r="H30" s="1604">
        <v>11.35200315739526</v>
      </c>
    </row>
    <row r="31" spans="1:8" ht="15.75">
      <c r="A31" s="1609" t="s">
        <v>900</v>
      </c>
      <c r="B31" s="1618" t="s">
        <v>31</v>
      </c>
      <c r="C31" s="1618">
        <v>116.10948342328469</v>
      </c>
      <c r="D31" s="1618">
        <v>-577.3124087591241</v>
      </c>
      <c r="E31" s="1618">
        <v>-590.4010249839838</v>
      </c>
      <c r="F31" s="1618" t="s">
        <v>31</v>
      </c>
      <c r="G31" s="1618" t="s">
        <v>31</v>
      </c>
      <c r="H31" s="1619" t="s">
        <v>31</v>
      </c>
    </row>
    <row r="32" spans="1:8" ht="15.75">
      <c r="A32" s="1609" t="s">
        <v>901</v>
      </c>
      <c r="B32" s="1618" t="s">
        <v>31</v>
      </c>
      <c r="C32" s="1618">
        <v>-207.1542020046261</v>
      </c>
      <c r="D32" s="1618">
        <v>144.10759124087593</v>
      </c>
      <c r="E32" s="1618">
        <v>106.96220371556694</v>
      </c>
      <c r="F32" s="1618" t="s">
        <v>31</v>
      </c>
      <c r="G32" s="1618" t="s">
        <v>31</v>
      </c>
      <c r="H32" s="1619" t="s">
        <v>31</v>
      </c>
    </row>
    <row r="33" spans="1:8" ht="16.5" thickBot="1">
      <c r="A33" s="1620" t="s">
        <v>902</v>
      </c>
      <c r="B33" s="1621" t="s">
        <v>31</v>
      </c>
      <c r="C33" s="1621">
        <v>-91.0447185813414</v>
      </c>
      <c r="D33" s="1621">
        <v>-433.20481751824815</v>
      </c>
      <c r="E33" s="1621">
        <v>-483.4388212684168</v>
      </c>
      <c r="F33" s="1621" t="s">
        <v>31</v>
      </c>
      <c r="G33" s="1621" t="s">
        <v>31</v>
      </c>
      <c r="H33" s="1622" t="s">
        <v>31</v>
      </c>
    </row>
    <row r="34" ht="15.75">
      <c r="A34" s="1623" t="s">
        <v>1355</v>
      </c>
    </row>
    <row r="35" spans="1:8" ht="15.75">
      <c r="A35" s="1675" t="s">
        <v>1500</v>
      </c>
      <c r="H35" s="1738"/>
    </row>
    <row r="36" ht="15.75">
      <c r="A36" s="1624" t="s">
        <v>1501</v>
      </c>
    </row>
    <row r="37" spans="1:5" ht="15.75">
      <c r="A37" s="1625" t="s">
        <v>903</v>
      </c>
      <c r="B37" s="1643">
        <v>74.1</v>
      </c>
      <c r="C37" s="1643">
        <v>64.85</v>
      </c>
      <c r="D37" s="1643">
        <v>68.5</v>
      </c>
      <c r="E37" s="1643">
        <v>78.05</v>
      </c>
    </row>
  </sheetData>
  <sheetProtection/>
  <mergeCells count="5">
    <mergeCell ref="A1:H1"/>
    <mergeCell ref="A2:H2"/>
    <mergeCell ref="A3:H3"/>
    <mergeCell ref="A5:A6"/>
    <mergeCell ref="B5:E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zoomScalePageLayoutView="0" workbookViewId="0" topLeftCell="A1">
      <selection activeCell="B51" sqref="B51:H51"/>
    </sheetView>
  </sheetViews>
  <sheetFormatPr defaultColWidth="9.140625" defaultRowHeight="12.75"/>
  <cols>
    <col min="1" max="1" width="14.28125" style="18" customWidth="1"/>
    <col min="2" max="2" width="23.00390625" style="18" bestFit="1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807" t="s">
        <v>1809</v>
      </c>
      <c r="C1" s="1807"/>
      <c r="D1" s="1807"/>
      <c r="E1" s="1807"/>
      <c r="F1" s="1807"/>
      <c r="G1" s="1807"/>
      <c r="H1" s="1807"/>
      <c r="I1" s="1807"/>
    </row>
    <row r="2" spans="2:9" ht="32.25" customHeight="1">
      <c r="B2" s="1952" t="s">
        <v>1357</v>
      </c>
      <c r="C2" s="1953"/>
      <c r="D2" s="1953"/>
      <c r="E2" s="1953"/>
      <c r="F2" s="1953"/>
      <c r="G2" s="1953"/>
      <c r="H2" s="1953"/>
      <c r="I2" s="1953"/>
    </row>
    <row r="3" ht="13.5" thickBot="1">
      <c r="K3" s="466"/>
    </row>
    <row r="4" spans="2:9" ht="12.75">
      <c r="B4" s="1954" t="s">
        <v>1358</v>
      </c>
      <c r="C4" s="1954" t="s">
        <v>1359</v>
      </c>
      <c r="D4" s="1956" t="s">
        <v>1360</v>
      </c>
      <c r="E4" s="1857"/>
      <c r="F4" s="1858"/>
      <c r="G4" s="1956" t="s">
        <v>1361</v>
      </c>
      <c r="H4" s="1857"/>
      <c r="I4" s="1858"/>
    </row>
    <row r="5" spans="2:9" ht="39" customHeight="1">
      <c r="B5" s="1955"/>
      <c r="C5" s="1955"/>
      <c r="D5" s="296" t="s">
        <v>1362</v>
      </c>
      <c r="E5" s="223" t="s">
        <v>1363</v>
      </c>
      <c r="F5" s="433" t="s">
        <v>1364</v>
      </c>
      <c r="G5" s="296" t="s">
        <v>1362</v>
      </c>
      <c r="H5" s="223" t="s">
        <v>1363</v>
      </c>
      <c r="I5" s="433" t="s">
        <v>1364</v>
      </c>
    </row>
    <row r="6" spans="2:9" ht="18" customHeight="1">
      <c r="B6" s="1647" t="s">
        <v>850</v>
      </c>
      <c r="C6" s="104" t="s">
        <v>851</v>
      </c>
      <c r="D6" s="108">
        <v>74.35</v>
      </c>
      <c r="E6" s="97">
        <v>74.94</v>
      </c>
      <c r="F6" s="98">
        <v>74.65</v>
      </c>
      <c r="G6" s="108">
        <v>74.46</v>
      </c>
      <c r="H6" s="97">
        <v>75.05</v>
      </c>
      <c r="I6" s="98">
        <v>74.76</v>
      </c>
    </row>
    <row r="7" spans="2:9" ht="12.75">
      <c r="B7" s="987"/>
      <c r="C7" s="104" t="s">
        <v>1365</v>
      </c>
      <c r="D7" s="108">
        <v>73.6</v>
      </c>
      <c r="E7" s="97">
        <v>74.19</v>
      </c>
      <c r="F7" s="98">
        <v>73.9</v>
      </c>
      <c r="G7" s="108">
        <v>74.08</v>
      </c>
      <c r="H7" s="97">
        <v>74.67</v>
      </c>
      <c r="I7" s="98">
        <v>74.37</v>
      </c>
    </row>
    <row r="8" spans="2:9" ht="12.75">
      <c r="B8" s="987"/>
      <c r="C8" s="104" t="s">
        <v>1290</v>
      </c>
      <c r="D8" s="108">
        <v>72.59</v>
      </c>
      <c r="E8" s="97">
        <v>73.19</v>
      </c>
      <c r="F8" s="98">
        <v>72.89</v>
      </c>
      <c r="G8" s="108">
        <v>73.17838709677419</v>
      </c>
      <c r="H8" s="97">
        <v>73.76935483870967</v>
      </c>
      <c r="I8" s="98">
        <v>73.47387096774193</v>
      </c>
    </row>
    <row r="9" spans="2:9" ht="12.75">
      <c r="B9" s="987"/>
      <c r="C9" s="104" t="s">
        <v>1291</v>
      </c>
      <c r="D9" s="108">
        <v>72.3</v>
      </c>
      <c r="E9" s="97">
        <v>72.89</v>
      </c>
      <c r="F9" s="98">
        <v>72.595</v>
      </c>
      <c r="G9" s="108">
        <v>71.8643333333333</v>
      </c>
      <c r="H9" s="97">
        <v>72.455</v>
      </c>
      <c r="I9" s="98">
        <v>72.15966666666665</v>
      </c>
    </row>
    <row r="10" spans="2:9" ht="12.75">
      <c r="B10" s="987"/>
      <c r="C10" s="104" t="s">
        <v>1292</v>
      </c>
      <c r="D10" s="108">
        <v>71.45</v>
      </c>
      <c r="E10" s="97">
        <v>72.04</v>
      </c>
      <c r="F10" s="98">
        <v>71.745</v>
      </c>
      <c r="G10" s="108">
        <v>71.4455172413793</v>
      </c>
      <c r="H10" s="97">
        <v>72.03655172413792</v>
      </c>
      <c r="I10" s="98">
        <v>71.74103448275861</v>
      </c>
    </row>
    <row r="11" spans="2:9" ht="12.75">
      <c r="B11" s="987"/>
      <c r="C11" s="104" t="s">
        <v>1293</v>
      </c>
      <c r="D11" s="108">
        <v>71.1</v>
      </c>
      <c r="E11" s="97">
        <v>71.69</v>
      </c>
      <c r="F11" s="98">
        <v>71.4</v>
      </c>
      <c r="G11" s="108">
        <v>70.98</v>
      </c>
      <c r="H11" s="97">
        <v>71.57</v>
      </c>
      <c r="I11" s="98">
        <v>71.28</v>
      </c>
    </row>
    <row r="12" spans="2:9" ht="12.75">
      <c r="B12" s="987"/>
      <c r="C12" s="104" t="s">
        <v>1294</v>
      </c>
      <c r="D12" s="108">
        <v>70.35</v>
      </c>
      <c r="E12" s="97">
        <v>70.94</v>
      </c>
      <c r="F12" s="98">
        <v>70.645</v>
      </c>
      <c r="G12" s="108">
        <v>70.53965517241382</v>
      </c>
      <c r="H12" s="97">
        <v>71.13068965517243</v>
      </c>
      <c r="I12" s="98">
        <v>70.83517241379312</v>
      </c>
    </row>
    <row r="13" spans="2:9" ht="12.75">
      <c r="B13" s="987"/>
      <c r="C13" s="104" t="s">
        <v>1295</v>
      </c>
      <c r="D13" s="108">
        <v>70.5</v>
      </c>
      <c r="E13" s="97">
        <v>71.09</v>
      </c>
      <c r="F13" s="98">
        <v>70.795</v>
      </c>
      <c r="G13" s="108">
        <v>70.55633333333334</v>
      </c>
      <c r="H13" s="97">
        <v>71.14900000000002</v>
      </c>
      <c r="I13" s="98">
        <v>70.85266666666668</v>
      </c>
    </row>
    <row r="14" spans="2:9" ht="12.75">
      <c r="B14" s="987"/>
      <c r="C14" s="104" t="s">
        <v>1296</v>
      </c>
      <c r="D14" s="108">
        <v>68.4</v>
      </c>
      <c r="E14" s="97">
        <v>68.99</v>
      </c>
      <c r="F14" s="98">
        <v>68.695</v>
      </c>
      <c r="G14" s="108">
        <v>69.30368778280541</v>
      </c>
      <c r="H14" s="97">
        <v>69.8954298642534</v>
      </c>
      <c r="I14" s="98">
        <v>69.5995588235294</v>
      </c>
    </row>
    <row r="15" spans="2:9" ht="12.75">
      <c r="B15" s="987"/>
      <c r="C15" s="104" t="s">
        <v>1297</v>
      </c>
      <c r="D15" s="108">
        <v>65.7</v>
      </c>
      <c r="E15" s="97">
        <v>66.29</v>
      </c>
      <c r="F15" s="98">
        <v>65.995</v>
      </c>
      <c r="G15" s="108">
        <v>66.0667741935484</v>
      </c>
      <c r="H15" s="97">
        <v>66.65870967741934</v>
      </c>
      <c r="I15" s="98">
        <v>66.36274193548387</v>
      </c>
    </row>
    <row r="16" spans="2:9" ht="12.75">
      <c r="B16" s="987"/>
      <c r="C16" s="104" t="s">
        <v>1366</v>
      </c>
      <c r="D16" s="108">
        <v>65.4</v>
      </c>
      <c r="E16" s="97">
        <v>65.99</v>
      </c>
      <c r="F16" s="98">
        <v>65.695</v>
      </c>
      <c r="G16" s="108">
        <v>64.90645161290324</v>
      </c>
      <c r="H16" s="97">
        <v>65.49645161290321</v>
      </c>
      <c r="I16" s="98">
        <v>65.20145161290323</v>
      </c>
    </row>
    <row r="17" spans="2:9" ht="12.75">
      <c r="B17" s="987"/>
      <c r="C17" s="104" t="s">
        <v>1367</v>
      </c>
      <c r="D17" s="108">
        <v>64.85</v>
      </c>
      <c r="E17" s="97">
        <v>65.44</v>
      </c>
      <c r="F17" s="98">
        <v>65.145</v>
      </c>
      <c r="G17" s="108">
        <v>64.9171875</v>
      </c>
      <c r="H17" s="97">
        <v>65.5078125</v>
      </c>
      <c r="I17" s="98">
        <v>65.2125</v>
      </c>
    </row>
    <row r="18" spans="2:9" ht="12.75">
      <c r="B18" s="987"/>
      <c r="C18" s="105" t="s">
        <v>1374</v>
      </c>
      <c r="D18" s="109">
        <v>70.04916666666666</v>
      </c>
      <c r="E18" s="99">
        <v>70.64</v>
      </c>
      <c r="F18" s="100">
        <v>70.34583333333332</v>
      </c>
      <c r="G18" s="109">
        <v>70.19152727220758</v>
      </c>
      <c r="H18" s="99">
        <v>70.78241665604968</v>
      </c>
      <c r="I18" s="100">
        <v>70.48738863079528</v>
      </c>
    </row>
    <row r="19" spans="2:9" ht="6.75" customHeight="1">
      <c r="B19" s="987"/>
      <c r="C19" s="106"/>
      <c r="D19" s="55"/>
      <c r="E19" s="20"/>
      <c r="F19" s="101"/>
      <c r="G19" s="55"/>
      <c r="H19" s="20"/>
      <c r="I19" s="101"/>
    </row>
    <row r="20" spans="2:9" ht="12.75">
      <c r="B20" s="1647" t="s">
        <v>1379</v>
      </c>
      <c r="C20" s="104" t="s">
        <v>851</v>
      </c>
      <c r="D20" s="108">
        <v>65.87</v>
      </c>
      <c r="E20" s="97">
        <v>66.46</v>
      </c>
      <c r="F20" s="98">
        <v>66.165</v>
      </c>
      <c r="G20" s="108">
        <v>64.9025</v>
      </c>
      <c r="H20" s="97">
        <v>65.4928125</v>
      </c>
      <c r="I20" s="98">
        <v>65.19765625</v>
      </c>
    </row>
    <row r="21" spans="2:9" ht="12.75">
      <c r="B21" s="987"/>
      <c r="C21" s="104" t="s">
        <v>1365</v>
      </c>
      <c r="D21" s="108">
        <v>65</v>
      </c>
      <c r="E21" s="97">
        <v>65.59</v>
      </c>
      <c r="F21" s="98">
        <v>65.295</v>
      </c>
      <c r="G21" s="108">
        <v>65.59032258064518</v>
      </c>
      <c r="H21" s="97">
        <v>66.18032258064517</v>
      </c>
      <c r="I21" s="98">
        <v>65.88532258064518</v>
      </c>
    </row>
    <row r="22" spans="2:9" ht="12.75">
      <c r="B22" s="987"/>
      <c r="C22" s="104" t="s">
        <v>1290</v>
      </c>
      <c r="D22" s="108">
        <v>63.2</v>
      </c>
      <c r="E22" s="97">
        <v>63.8</v>
      </c>
      <c r="F22" s="98">
        <v>63.5</v>
      </c>
      <c r="G22" s="108">
        <v>63.72</v>
      </c>
      <c r="H22" s="97">
        <v>64.31266666666666</v>
      </c>
      <c r="I22" s="98">
        <v>64.01633333333334</v>
      </c>
    </row>
    <row r="23" spans="2:9" ht="12.75">
      <c r="B23" s="987"/>
      <c r="C23" s="104" t="s">
        <v>1291</v>
      </c>
      <c r="D23" s="108">
        <v>63.05</v>
      </c>
      <c r="E23" s="97">
        <v>63.65</v>
      </c>
      <c r="F23" s="98">
        <v>63.35</v>
      </c>
      <c r="G23" s="108">
        <v>63.24</v>
      </c>
      <c r="H23" s="97">
        <v>63.84</v>
      </c>
      <c r="I23" s="98">
        <v>63.54</v>
      </c>
    </row>
    <row r="24" spans="2:9" ht="12.75">
      <c r="B24" s="987"/>
      <c r="C24" s="104" t="s">
        <v>1292</v>
      </c>
      <c r="D24" s="108">
        <v>63.25</v>
      </c>
      <c r="E24" s="97">
        <v>63.85</v>
      </c>
      <c r="F24" s="98">
        <v>63.55</v>
      </c>
      <c r="G24" s="108">
        <v>63.35137931034483</v>
      </c>
      <c r="H24" s="97">
        <v>63.951379310344834</v>
      </c>
      <c r="I24" s="98">
        <v>63.651379310344836</v>
      </c>
    </row>
    <row r="25" spans="2:9" ht="12.75">
      <c r="B25" s="987"/>
      <c r="C25" s="104" t="s">
        <v>1293</v>
      </c>
      <c r="D25" s="108">
        <v>62.9</v>
      </c>
      <c r="E25" s="97">
        <v>63.5</v>
      </c>
      <c r="F25" s="98">
        <v>63.2</v>
      </c>
      <c r="G25" s="108">
        <v>63.182</v>
      </c>
      <c r="H25" s="97">
        <v>63.78200000000001</v>
      </c>
      <c r="I25" s="98">
        <v>63.482000000000006</v>
      </c>
    </row>
    <row r="26" spans="2:9" ht="12.75">
      <c r="B26" s="987"/>
      <c r="C26" s="104" t="s">
        <v>1294</v>
      </c>
      <c r="D26" s="108">
        <v>63.35</v>
      </c>
      <c r="E26" s="97">
        <v>63.95</v>
      </c>
      <c r="F26" s="98">
        <v>63.65</v>
      </c>
      <c r="G26" s="108">
        <v>63.12275862068965</v>
      </c>
      <c r="H26" s="97">
        <v>63.71862068965518</v>
      </c>
      <c r="I26" s="98">
        <v>63.42068965517242</v>
      </c>
    </row>
    <row r="27" spans="2:9" ht="12.75">
      <c r="B27" s="987"/>
      <c r="C27" s="104" t="s">
        <v>1295</v>
      </c>
      <c r="D27" s="108">
        <v>64.49</v>
      </c>
      <c r="E27" s="97">
        <v>65.09</v>
      </c>
      <c r="F27" s="98">
        <v>64.79</v>
      </c>
      <c r="G27" s="108">
        <v>63.932</v>
      </c>
      <c r="H27" s="97">
        <v>64.53133333333334</v>
      </c>
      <c r="I27" s="98">
        <v>64.23166666666667</v>
      </c>
    </row>
    <row r="28" spans="2:9" ht="12.75">
      <c r="B28" s="987"/>
      <c r="C28" s="104" t="s">
        <v>1296</v>
      </c>
      <c r="D28" s="108">
        <v>63.85</v>
      </c>
      <c r="E28" s="97">
        <v>64.45</v>
      </c>
      <c r="F28" s="98">
        <v>64.15</v>
      </c>
      <c r="G28" s="108">
        <v>64.20666666666666</v>
      </c>
      <c r="H28" s="97">
        <v>64.80566666666667</v>
      </c>
      <c r="I28" s="98">
        <v>64.50616666666667</v>
      </c>
    </row>
    <row r="29" spans="2:9" ht="12.75">
      <c r="B29" s="987"/>
      <c r="C29" s="104" t="s">
        <v>1297</v>
      </c>
      <c r="D29" s="108">
        <v>67</v>
      </c>
      <c r="E29" s="97">
        <v>67.6</v>
      </c>
      <c r="F29" s="98">
        <v>67.3</v>
      </c>
      <c r="G29" s="108">
        <v>64.58709677419354</v>
      </c>
      <c r="H29" s="97">
        <v>65.18709677419355</v>
      </c>
      <c r="I29" s="98">
        <v>64.88709677419354</v>
      </c>
    </row>
    <row r="30" spans="2:9" ht="12.75">
      <c r="B30" s="987"/>
      <c r="C30" s="104" t="s">
        <v>1366</v>
      </c>
      <c r="D30" s="108">
        <v>68.45</v>
      </c>
      <c r="E30" s="97">
        <v>69.05</v>
      </c>
      <c r="F30" s="98">
        <v>68.75</v>
      </c>
      <c r="G30" s="108">
        <v>68.2075</v>
      </c>
      <c r="H30" s="97">
        <v>68.8071875</v>
      </c>
      <c r="I30" s="98">
        <v>68.50734375</v>
      </c>
    </row>
    <row r="31" spans="2:9" ht="12.75">
      <c r="B31" s="987"/>
      <c r="C31" s="104" t="s">
        <v>1367</v>
      </c>
      <c r="D31" s="108">
        <v>68.5</v>
      </c>
      <c r="E31" s="97">
        <v>69.1</v>
      </c>
      <c r="F31" s="98">
        <v>68.8</v>
      </c>
      <c r="G31" s="108">
        <v>68.57677419354837</v>
      </c>
      <c r="H31" s="97">
        <v>69.17645161290324</v>
      </c>
      <c r="I31" s="98">
        <v>68.8766129032258</v>
      </c>
    </row>
    <row r="32" spans="2:9" ht="12.75">
      <c r="B32" s="987"/>
      <c r="C32" s="105" t="s">
        <v>1374</v>
      </c>
      <c r="D32" s="109">
        <v>64.90916666666668</v>
      </c>
      <c r="E32" s="99">
        <v>65.5075</v>
      </c>
      <c r="F32" s="100">
        <v>65.20833333333333</v>
      </c>
      <c r="G32" s="109">
        <v>64.71824984550734</v>
      </c>
      <c r="H32" s="99">
        <v>65.31546146953406</v>
      </c>
      <c r="I32" s="100">
        <v>65.01685565752071</v>
      </c>
    </row>
    <row r="33" spans="2:9" ht="7.5" customHeight="1">
      <c r="B33" s="987"/>
      <c r="C33" s="107"/>
      <c r="D33" s="55"/>
      <c r="E33" s="20"/>
      <c r="F33" s="101"/>
      <c r="G33" s="55"/>
      <c r="H33" s="20"/>
      <c r="I33" s="101"/>
    </row>
    <row r="34" spans="2:9" ht="12.75">
      <c r="B34" s="1647" t="s">
        <v>1389</v>
      </c>
      <c r="C34" s="104" t="s">
        <v>851</v>
      </c>
      <c r="D34" s="108">
        <v>68.55</v>
      </c>
      <c r="E34" s="97">
        <v>69.15</v>
      </c>
      <c r="F34" s="98">
        <v>68.85</v>
      </c>
      <c r="G34" s="108">
        <v>67.781875</v>
      </c>
      <c r="H34" s="97">
        <v>68.3809375</v>
      </c>
      <c r="I34" s="98">
        <v>68.08140625</v>
      </c>
    </row>
    <row r="35" spans="2:9" ht="12.75">
      <c r="B35" s="987"/>
      <c r="C35" s="104" t="s">
        <v>1365</v>
      </c>
      <c r="D35" s="108">
        <v>73.25</v>
      </c>
      <c r="E35" s="97">
        <v>73.85</v>
      </c>
      <c r="F35" s="98">
        <v>73.55</v>
      </c>
      <c r="G35" s="108">
        <v>70.53870967741935</v>
      </c>
      <c r="H35" s="97">
        <v>71.13870967741936</v>
      </c>
      <c r="I35" s="98">
        <v>70.83870967741936</v>
      </c>
    </row>
    <row r="36" spans="2:9" ht="12.75">
      <c r="B36" s="987"/>
      <c r="C36" s="104" t="s">
        <v>1290</v>
      </c>
      <c r="D36" s="108">
        <v>77.4</v>
      </c>
      <c r="E36" s="97">
        <v>78</v>
      </c>
      <c r="F36" s="98">
        <v>77.7</v>
      </c>
      <c r="G36" s="108">
        <v>74.74733333333333</v>
      </c>
      <c r="H36" s="97">
        <v>75.34733333333334</v>
      </c>
      <c r="I36" s="98">
        <v>75.04733333333334</v>
      </c>
    </row>
    <row r="37" spans="2:9" ht="12.75">
      <c r="B37" s="987"/>
      <c r="C37" s="104" t="s">
        <v>1291</v>
      </c>
      <c r="D37" s="108">
        <v>78.7</v>
      </c>
      <c r="E37" s="97">
        <v>79.3</v>
      </c>
      <c r="F37" s="98">
        <v>79</v>
      </c>
      <c r="G37" s="108">
        <v>78.13966666666667</v>
      </c>
      <c r="H37" s="97">
        <v>78.6689569892473</v>
      </c>
      <c r="I37" s="98">
        <v>78.40431182795699</v>
      </c>
    </row>
    <row r="38" spans="2:9" ht="12.75">
      <c r="B38" s="987"/>
      <c r="C38" s="104" t="s">
        <v>1292</v>
      </c>
      <c r="D38" s="108">
        <v>77.3</v>
      </c>
      <c r="E38" s="97">
        <v>77.9</v>
      </c>
      <c r="F38" s="98">
        <v>77.6</v>
      </c>
      <c r="G38" s="108">
        <v>79.08</v>
      </c>
      <c r="H38" s="97">
        <v>79.68</v>
      </c>
      <c r="I38" s="98">
        <v>79.38</v>
      </c>
    </row>
    <row r="39" spans="2:9" ht="12.75">
      <c r="B39" s="987"/>
      <c r="C39" s="104" t="s">
        <v>1293</v>
      </c>
      <c r="D39" s="108">
        <v>77.75</v>
      </c>
      <c r="E39" s="97">
        <v>78.35</v>
      </c>
      <c r="F39" s="98">
        <v>78.05</v>
      </c>
      <c r="G39" s="108">
        <v>77</v>
      </c>
      <c r="H39" s="97">
        <v>77.6</v>
      </c>
      <c r="I39" s="98">
        <v>77.3</v>
      </c>
    </row>
    <row r="40" spans="2:9" ht="12.75">
      <c r="B40" s="987"/>
      <c r="C40" s="104" t="s">
        <v>1294</v>
      </c>
      <c r="D40" s="108">
        <v>77.7</v>
      </c>
      <c r="E40" s="97">
        <v>78.3</v>
      </c>
      <c r="F40" s="98">
        <v>78</v>
      </c>
      <c r="G40" s="108">
        <v>78.05172413793103</v>
      </c>
      <c r="H40" s="97">
        <v>78.65172413793104</v>
      </c>
      <c r="I40" s="98">
        <v>78.35172413793103</v>
      </c>
    </row>
    <row r="41" spans="2:9" ht="12.75">
      <c r="B41" s="987"/>
      <c r="C41" s="104" t="s">
        <v>1295</v>
      </c>
      <c r="D41" s="108">
        <v>82.55</v>
      </c>
      <c r="E41" s="97">
        <v>83.15</v>
      </c>
      <c r="F41" s="98">
        <v>82.85</v>
      </c>
      <c r="G41" s="108">
        <v>80.45700000000001</v>
      </c>
      <c r="H41" s="97">
        <v>81.057</v>
      </c>
      <c r="I41" s="98">
        <v>80.757</v>
      </c>
    </row>
    <row r="42" spans="2:9" ht="12.75">
      <c r="B42" s="987"/>
      <c r="C42" s="104" t="s">
        <v>1296</v>
      </c>
      <c r="D42" s="108">
        <v>79.65</v>
      </c>
      <c r="E42" s="97">
        <v>80.25</v>
      </c>
      <c r="F42" s="98">
        <v>79.95</v>
      </c>
      <c r="G42" s="108">
        <v>80.76612903225806</v>
      </c>
      <c r="H42" s="97">
        <v>81.36612903225806</v>
      </c>
      <c r="I42" s="98">
        <v>81.06612903225806</v>
      </c>
    </row>
    <row r="43" spans="2:9" ht="12.75">
      <c r="B43" s="987"/>
      <c r="C43" s="104" t="s">
        <v>1297</v>
      </c>
      <c r="D43" s="108">
        <v>79.15</v>
      </c>
      <c r="E43" s="97">
        <v>79.75</v>
      </c>
      <c r="F43" s="98">
        <v>79.45</v>
      </c>
      <c r="G43" s="108">
        <v>79.38645161290324</v>
      </c>
      <c r="H43" s="97">
        <v>79.98645161290322</v>
      </c>
      <c r="I43" s="98">
        <v>79.68645161290323</v>
      </c>
    </row>
    <row r="44" spans="2:9" ht="11.25" customHeight="1">
      <c r="B44" s="987"/>
      <c r="C44" s="987" t="s">
        <v>1298</v>
      </c>
      <c r="D44" s="108">
        <v>75.6</v>
      </c>
      <c r="E44" s="97">
        <v>76.2</v>
      </c>
      <c r="F44" s="98">
        <v>75.9</v>
      </c>
      <c r="G44" s="108">
        <v>75.98903225806451</v>
      </c>
      <c r="H44" s="97">
        <v>76.62129032258063</v>
      </c>
      <c r="I44" s="98">
        <v>76.30516129032257</v>
      </c>
    </row>
    <row r="45" spans="2:9" ht="11.25" customHeight="1">
      <c r="B45" s="987"/>
      <c r="C45" s="989" t="s">
        <v>1367</v>
      </c>
      <c r="D45" s="108">
        <v>78.05</v>
      </c>
      <c r="E45" s="97">
        <v>78.65</v>
      </c>
      <c r="F45" s="98">
        <v>78.35</v>
      </c>
      <c r="G45" s="108">
        <v>77.02387096774194</v>
      </c>
      <c r="H45" s="97">
        <v>77.62387096774194</v>
      </c>
      <c r="I45" s="98">
        <v>77.32387096774194</v>
      </c>
    </row>
    <row r="46" spans="2:9" ht="11.25" customHeight="1" thickBot="1">
      <c r="B46" s="988"/>
      <c r="C46" s="993" t="s">
        <v>1374</v>
      </c>
      <c r="D46" s="990">
        <v>77.1375</v>
      </c>
      <c r="E46" s="991">
        <v>77.7375</v>
      </c>
      <c r="F46" s="992">
        <v>77.4375</v>
      </c>
      <c r="G46" s="990">
        <v>76.5801493905265</v>
      </c>
      <c r="H46" s="991">
        <v>77.17686696445125</v>
      </c>
      <c r="I46" s="992">
        <v>76.87850817748888</v>
      </c>
    </row>
    <row r="47" ht="6.75" customHeight="1"/>
    <row r="48" ht="12.75">
      <c r="B48" s="18" t="s">
        <v>1368</v>
      </c>
    </row>
    <row r="49" ht="9" customHeight="1">
      <c r="I49" s="466"/>
    </row>
    <row r="50" ht="12.75">
      <c r="D50" s="92" t="s">
        <v>1810</v>
      </c>
    </row>
    <row r="51" spans="2:11" ht="15.75">
      <c r="B51" s="1808" t="s">
        <v>1369</v>
      </c>
      <c r="C51" s="1808"/>
      <c r="D51" s="1808"/>
      <c r="E51" s="1808"/>
      <c r="F51" s="1808"/>
      <c r="G51" s="1808"/>
      <c r="H51" s="1808"/>
      <c r="I51" s="132"/>
      <c r="J51" s="1011"/>
      <c r="K51" s="132"/>
    </row>
    <row r="52" ht="6.75" customHeight="1" thickBot="1"/>
    <row r="53" spans="2:11" ht="12.75">
      <c r="B53" s="1942"/>
      <c r="C53" s="1855" t="s">
        <v>1370</v>
      </c>
      <c r="D53" s="1862"/>
      <c r="E53" s="1945"/>
      <c r="F53" s="1946" t="s">
        <v>1301</v>
      </c>
      <c r="G53" s="1947"/>
      <c r="H53" s="1948"/>
      <c r="I53" s="658"/>
      <c r="J53" s="658"/>
      <c r="K53" s="996"/>
    </row>
    <row r="54" spans="2:11" ht="12.75">
      <c r="B54" s="1943"/>
      <c r="C54" s="296"/>
      <c r="D54" s="223"/>
      <c r="E54" s="224"/>
      <c r="F54" s="1949" t="s">
        <v>1371</v>
      </c>
      <c r="G54" s="1950"/>
      <c r="H54" s="1951"/>
      <c r="I54" s="658"/>
      <c r="J54" s="1944"/>
      <c r="K54" s="1944"/>
    </row>
    <row r="55" spans="2:11" ht="12.75">
      <c r="B55" s="432"/>
      <c r="C55" s="437">
        <v>2007</v>
      </c>
      <c r="D55" s="438">
        <v>2008</v>
      </c>
      <c r="E55" s="439">
        <v>2009</v>
      </c>
      <c r="F55" s="998">
        <v>2007</v>
      </c>
      <c r="G55" s="994">
        <v>2008</v>
      </c>
      <c r="H55" s="999">
        <v>2009</v>
      </c>
      <c r="I55" s="997"/>
      <c r="J55" s="997"/>
      <c r="K55" s="997"/>
    </row>
    <row r="56" spans="2:11" ht="12.75">
      <c r="B56" s="301" t="s">
        <v>1372</v>
      </c>
      <c r="C56" s="302">
        <v>79.73</v>
      </c>
      <c r="D56" s="303">
        <v>143.25</v>
      </c>
      <c r="E56" s="304">
        <v>61.53</v>
      </c>
      <c r="F56" s="302">
        <v>4.167755422001562</v>
      </c>
      <c r="G56" s="303">
        <v>79.66888247836448</v>
      </c>
      <c r="H56" s="304">
        <v>-57.047120418848166</v>
      </c>
      <c r="I56" s="995"/>
      <c r="J56" s="995"/>
      <c r="K56" s="995"/>
    </row>
    <row r="57" spans="2:11" ht="13.5" thickBot="1">
      <c r="B57" s="305" t="s">
        <v>1747</v>
      </c>
      <c r="C57" s="306">
        <v>666</v>
      </c>
      <c r="D57" s="307">
        <v>986</v>
      </c>
      <c r="E57" s="308">
        <v>938</v>
      </c>
      <c r="F57" s="306">
        <v>0.4146249528835426</v>
      </c>
      <c r="G57" s="307">
        <v>48.04804804804806</v>
      </c>
      <c r="H57" s="308">
        <v>-4.868154158215006</v>
      </c>
      <c r="I57" s="995"/>
      <c r="J57" s="995"/>
      <c r="K57" s="995"/>
    </row>
    <row r="58" ht="6.75" customHeight="1"/>
    <row r="59" ht="12.75">
      <c r="B59" s="309" t="s">
        <v>1373</v>
      </c>
    </row>
    <row r="60" ht="12.75">
      <c r="B60" s="434" t="s">
        <v>377</v>
      </c>
    </row>
    <row r="61" ht="12.75">
      <c r="B61" s="310" t="s">
        <v>378</v>
      </c>
    </row>
    <row r="63" ht="12.75">
      <c r="H63" s="466"/>
    </row>
  </sheetData>
  <sheetProtection/>
  <mergeCells count="12">
    <mergeCell ref="B1:I1"/>
    <mergeCell ref="B2:I2"/>
    <mergeCell ref="B4:B5"/>
    <mergeCell ref="C4:C5"/>
    <mergeCell ref="D4:F4"/>
    <mergeCell ref="G4:I4"/>
    <mergeCell ref="B51:H51"/>
    <mergeCell ref="B53:B54"/>
    <mergeCell ref="J54:K54"/>
    <mergeCell ref="C53:E53"/>
    <mergeCell ref="F53:H53"/>
    <mergeCell ref="F54:H54"/>
  </mergeCells>
  <printOptions horizontalCentered="1"/>
  <pageMargins left="0.39" right="0.39" top="0.5" bottom="0.25" header="0.5" footer="0.5"/>
  <pageSetup fitToHeight="1" fitToWidth="1" horizontalDpi="300" verticalDpi="3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813" t="s">
        <v>30</v>
      </c>
      <c r="B1" s="1813"/>
      <c r="C1" s="1813"/>
      <c r="D1" s="1813"/>
      <c r="E1" s="1813"/>
      <c r="F1" s="1813"/>
    </row>
    <row r="2" spans="1:6" s="251" customFormat="1" ht="20.25" customHeight="1">
      <c r="A2" s="1960" t="s">
        <v>35</v>
      </c>
      <c r="B2" s="1960"/>
      <c r="C2" s="1960"/>
      <c r="D2" s="1960"/>
      <c r="E2" s="1960"/>
      <c r="F2" s="1960"/>
    </row>
    <row r="3" spans="1:20" s="253" customFormat="1" ht="15" customHeight="1">
      <c r="A3" s="1807" t="s">
        <v>1227</v>
      </c>
      <c r="B3" s="1807"/>
      <c r="C3" s="1807"/>
      <c r="D3" s="1807"/>
      <c r="E3" s="1807"/>
      <c r="F3" s="1807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6" s="254" customFormat="1" ht="16.5" customHeight="1">
      <c r="A4" s="1813" t="s">
        <v>41</v>
      </c>
      <c r="B4" s="1813"/>
      <c r="C4" s="1813"/>
      <c r="D4" s="1813"/>
      <c r="E4" s="1813"/>
      <c r="F4" s="1813"/>
    </row>
    <row r="5" spans="1:6" ht="12" customHeight="1" thickBot="1">
      <c r="A5" s="255"/>
      <c r="B5" s="255"/>
      <c r="C5" s="255"/>
      <c r="D5" s="255"/>
      <c r="E5" s="255"/>
      <c r="F5" s="1575" t="s">
        <v>957</v>
      </c>
    </row>
    <row r="6" spans="1:6" s="256" customFormat="1" ht="12" customHeight="1">
      <c r="A6" s="373"/>
      <c r="B6" s="1957" t="s">
        <v>852</v>
      </c>
      <c r="C6" s="1958"/>
      <c r="D6" s="1959"/>
      <c r="E6" s="1913" t="s">
        <v>1301</v>
      </c>
      <c r="F6" s="1914"/>
    </row>
    <row r="7" spans="1:6" s="258" customFormat="1" ht="12" customHeight="1">
      <c r="A7" s="374" t="s">
        <v>1228</v>
      </c>
      <c r="B7" s="381" t="s">
        <v>850</v>
      </c>
      <c r="C7" s="257" t="s">
        <v>1379</v>
      </c>
      <c r="D7" s="361" t="s">
        <v>345</v>
      </c>
      <c r="E7" s="257" t="s">
        <v>1379</v>
      </c>
      <c r="F7" s="361" t="s">
        <v>345</v>
      </c>
    </row>
    <row r="8" spans="1:9" s="21" customFormat="1" ht="14.25" customHeight="1">
      <c r="A8" s="375" t="s">
        <v>1229</v>
      </c>
      <c r="B8" s="382">
        <v>127768.8</v>
      </c>
      <c r="C8" s="259">
        <v>155758.3</v>
      </c>
      <c r="D8" s="383">
        <v>211480.7</v>
      </c>
      <c r="E8" s="260">
        <v>21.906365247227793</v>
      </c>
      <c r="F8" s="362">
        <v>35.774915365665905</v>
      </c>
      <c r="H8" s="186"/>
      <c r="I8" s="186"/>
    </row>
    <row r="9" spans="1:9" s="31" customFormat="1" ht="12" customHeight="1">
      <c r="A9" s="376" t="s">
        <v>1230</v>
      </c>
      <c r="B9" s="384">
        <v>74625.6</v>
      </c>
      <c r="C9" s="261">
        <v>89621.7</v>
      </c>
      <c r="D9" s="385">
        <v>123392.9</v>
      </c>
      <c r="E9" s="263">
        <v>20.095114813147216</v>
      </c>
      <c r="F9" s="363">
        <v>37.68194533243623</v>
      </c>
      <c r="H9" s="186"/>
      <c r="I9" s="186"/>
    </row>
    <row r="10" spans="1:9" s="31" customFormat="1" ht="12.75" customHeight="1">
      <c r="A10" s="376" t="s">
        <v>1231</v>
      </c>
      <c r="B10" s="384">
        <v>34262.1</v>
      </c>
      <c r="C10" s="261">
        <v>47371.8</v>
      </c>
      <c r="D10" s="385">
        <v>63317.6</v>
      </c>
      <c r="E10" s="263">
        <v>38.26297862652903</v>
      </c>
      <c r="F10" s="363">
        <v>33.66095440747449</v>
      </c>
      <c r="H10" s="186"/>
      <c r="I10" s="186"/>
    </row>
    <row r="11" spans="1:9" s="266" customFormat="1" ht="11.25" customHeight="1">
      <c r="A11" s="377" t="s">
        <v>1232</v>
      </c>
      <c r="B11" s="386">
        <v>28124.8</v>
      </c>
      <c r="C11" s="264">
        <v>39844</v>
      </c>
      <c r="D11" s="387">
        <v>53441.1</v>
      </c>
      <c r="E11" s="265">
        <v>41.66856297644784</v>
      </c>
      <c r="F11" s="364">
        <v>34.12584077903826</v>
      </c>
      <c r="H11" s="186"/>
      <c r="I11" s="186"/>
    </row>
    <row r="12" spans="1:9" s="266" customFormat="1" ht="14.25" customHeight="1">
      <c r="A12" s="377" t="s">
        <v>1233</v>
      </c>
      <c r="B12" s="386">
        <v>6137.3</v>
      </c>
      <c r="C12" s="264">
        <v>7527.8</v>
      </c>
      <c r="D12" s="387">
        <v>9876.5</v>
      </c>
      <c r="E12" s="262">
        <v>22.656542779398126</v>
      </c>
      <c r="F12" s="365">
        <v>31.20035070007173</v>
      </c>
      <c r="H12" s="186"/>
      <c r="I12" s="186"/>
    </row>
    <row r="13" spans="1:9" s="266" customFormat="1" ht="14.25" customHeight="1">
      <c r="A13" s="376" t="s">
        <v>1234</v>
      </c>
      <c r="B13" s="386">
        <v>16761.7</v>
      </c>
      <c r="C13" s="264">
        <v>16386.9</v>
      </c>
      <c r="D13" s="387">
        <v>19180.4</v>
      </c>
      <c r="E13" s="265">
        <v>-2.2360500426567667</v>
      </c>
      <c r="F13" s="364">
        <v>17.047153518969417</v>
      </c>
      <c r="H13" s="186"/>
      <c r="I13" s="186"/>
    </row>
    <row r="14" spans="1:9" s="31" customFormat="1" ht="18" customHeight="1">
      <c r="A14" s="378" t="s">
        <v>1235</v>
      </c>
      <c r="B14" s="388">
        <v>2119.4</v>
      </c>
      <c r="C14" s="267">
        <v>2377.9</v>
      </c>
      <c r="D14" s="389">
        <v>5589.8</v>
      </c>
      <c r="E14" s="268">
        <v>12.196848164574877</v>
      </c>
      <c r="F14" s="366">
        <v>135.07296353925733</v>
      </c>
      <c r="H14" s="186"/>
      <c r="I14" s="186"/>
    </row>
    <row r="15" spans="1:9" s="21" customFormat="1" ht="21" customHeight="1">
      <c r="A15" s="375" t="s">
        <v>1236</v>
      </c>
      <c r="B15" s="390">
        <v>2445.2</v>
      </c>
      <c r="C15" s="269">
        <v>5799.2</v>
      </c>
      <c r="D15" s="391">
        <v>13518</v>
      </c>
      <c r="E15" s="270">
        <v>137.16669393096677</v>
      </c>
      <c r="F15" s="367">
        <v>133.10111739550283</v>
      </c>
      <c r="H15" s="186"/>
      <c r="I15" s="186"/>
    </row>
    <row r="16" spans="1:9" s="31" customFormat="1" ht="18" customHeight="1">
      <c r="A16" s="376" t="s">
        <v>1230</v>
      </c>
      <c r="B16" s="384">
        <v>485.8</v>
      </c>
      <c r="C16" s="261">
        <v>1286.2</v>
      </c>
      <c r="D16" s="385">
        <v>7867.1</v>
      </c>
      <c r="E16" s="263">
        <v>164.75916014820913</v>
      </c>
      <c r="F16" s="363">
        <v>511.65448608303535</v>
      </c>
      <c r="H16" s="186"/>
      <c r="I16" s="186"/>
    </row>
    <row r="17" spans="1:9" s="31" customFormat="1" ht="18" customHeight="1">
      <c r="A17" s="376" t="s">
        <v>1231</v>
      </c>
      <c r="B17" s="384">
        <v>1954.9</v>
      </c>
      <c r="C17" s="261">
        <v>4121.7</v>
      </c>
      <c r="D17" s="385">
        <v>5273.7</v>
      </c>
      <c r="E17" s="263">
        <v>110.83942912680955</v>
      </c>
      <c r="F17" s="363">
        <v>27.949632433219303</v>
      </c>
      <c r="H17" s="186"/>
      <c r="I17" s="186"/>
    </row>
    <row r="18" spans="1:9" s="31" customFormat="1" ht="12.75" customHeight="1">
      <c r="A18" s="378" t="s">
        <v>1234</v>
      </c>
      <c r="B18" s="388">
        <v>4.5</v>
      </c>
      <c r="C18" s="267">
        <v>391.3</v>
      </c>
      <c r="D18" s="389">
        <v>377.2</v>
      </c>
      <c r="E18" s="268">
        <v>8595.555555555557</v>
      </c>
      <c r="F18" s="366">
        <v>-3.6033733708152367</v>
      </c>
      <c r="H18" s="186"/>
      <c r="I18" s="186"/>
    </row>
    <row r="19" spans="1:9" s="21" customFormat="1" ht="18.75" customHeight="1">
      <c r="A19" s="375" t="s">
        <v>1237</v>
      </c>
      <c r="B19" s="390">
        <v>125323.6</v>
      </c>
      <c r="C19" s="269">
        <v>149959.1</v>
      </c>
      <c r="D19" s="391">
        <v>197962.7</v>
      </c>
      <c r="E19" s="270">
        <v>19.657510636464334</v>
      </c>
      <c r="F19" s="367">
        <v>32.01112836766825</v>
      </c>
      <c r="H19" s="186"/>
      <c r="I19" s="186"/>
    </row>
    <row r="20" spans="1:9" s="31" customFormat="1" ht="18" customHeight="1">
      <c r="A20" s="376" t="s">
        <v>1230</v>
      </c>
      <c r="B20" s="384">
        <v>74139.8</v>
      </c>
      <c r="C20" s="261">
        <v>88335.5</v>
      </c>
      <c r="D20" s="385">
        <v>115525.8</v>
      </c>
      <c r="E20" s="263">
        <v>19.14720568439623</v>
      </c>
      <c r="F20" s="363">
        <v>30.780716699401697</v>
      </c>
      <c r="H20" s="186"/>
      <c r="I20" s="186"/>
    </row>
    <row r="21" spans="1:9" s="31" customFormat="1" ht="18" customHeight="1">
      <c r="A21" s="376" t="s">
        <v>1231</v>
      </c>
      <c r="B21" s="384">
        <v>32307.2</v>
      </c>
      <c r="C21" s="261">
        <v>43250.1</v>
      </c>
      <c r="D21" s="385">
        <v>58043.9</v>
      </c>
      <c r="E21" s="263">
        <v>33.87139708795566</v>
      </c>
      <c r="F21" s="363">
        <v>34.20523883181773</v>
      </c>
      <c r="H21" s="186"/>
      <c r="I21" s="186"/>
    </row>
    <row r="22" spans="1:9" s="31" customFormat="1" ht="18" customHeight="1">
      <c r="A22" s="376" t="s">
        <v>1234</v>
      </c>
      <c r="B22" s="384">
        <v>16757.2</v>
      </c>
      <c r="C22" s="261">
        <v>15995.6</v>
      </c>
      <c r="D22" s="385">
        <v>18803.2</v>
      </c>
      <c r="E22" s="263">
        <v>-4.544912037810604</v>
      </c>
      <c r="F22" s="363">
        <v>17.55232688989471</v>
      </c>
      <c r="H22" s="186"/>
      <c r="I22" s="186"/>
    </row>
    <row r="23" spans="1:9" s="31" customFormat="1" ht="18" customHeight="1">
      <c r="A23" s="378" t="s">
        <v>1760</v>
      </c>
      <c r="B23" s="388">
        <v>2119.4</v>
      </c>
      <c r="C23" s="267">
        <v>2377.9</v>
      </c>
      <c r="D23" s="389">
        <v>5589.8</v>
      </c>
      <c r="E23" s="268">
        <v>12.196848164574877</v>
      </c>
      <c r="F23" s="366">
        <v>135.07296353925733</v>
      </c>
      <c r="H23" s="186"/>
      <c r="I23" s="186"/>
    </row>
    <row r="24" spans="1:9" s="21" customFormat="1" ht="20.25" customHeight="1">
      <c r="A24" s="375" t="s">
        <v>1435</v>
      </c>
      <c r="B24" s="390">
        <v>106560.8</v>
      </c>
      <c r="C24" s="269">
        <v>127483.3</v>
      </c>
      <c r="D24" s="391">
        <v>171816.1</v>
      </c>
      <c r="E24" s="270">
        <v>19.634330823342168</v>
      </c>
      <c r="F24" s="367">
        <v>34.7753784221149</v>
      </c>
      <c r="H24" s="186"/>
      <c r="I24" s="186"/>
    </row>
    <row r="25" spans="1:9" s="31" customFormat="1" ht="12.75" customHeight="1">
      <c r="A25" s="376" t="s">
        <v>1238</v>
      </c>
      <c r="B25" s="384">
        <v>87712.1</v>
      </c>
      <c r="C25" s="261">
        <v>107622.5</v>
      </c>
      <c r="D25" s="385">
        <v>143308.6</v>
      </c>
      <c r="E25" s="263">
        <v>22.699718738919707</v>
      </c>
      <c r="F25" s="363">
        <v>33.15858672675324</v>
      </c>
      <c r="H25" s="186"/>
      <c r="I25" s="186"/>
    </row>
    <row r="26" spans="1:9" s="31" customFormat="1" ht="15.75" customHeight="1">
      <c r="A26" s="376" t="s">
        <v>1239</v>
      </c>
      <c r="B26" s="384">
        <v>12749.8</v>
      </c>
      <c r="C26" s="261">
        <v>17530.6</v>
      </c>
      <c r="D26" s="385">
        <v>24391.5</v>
      </c>
      <c r="E26" s="263">
        <v>37.49705877739258</v>
      </c>
      <c r="F26" s="363">
        <v>39.136709525059054</v>
      </c>
      <c r="H26" s="186"/>
      <c r="I26" s="186"/>
    </row>
    <row r="27" spans="1:9" s="31" customFormat="1" ht="15" customHeight="1">
      <c r="A27" s="376" t="s">
        <v>1240</v>
      </c>
      <c r="B27" s="384">
        <v>4974</v>
      </c>
      <c r="C27" s="261">
        <v>1558.9</v>
      </c>
      <c r="D27" s="385">
        <v>-587.7</v>
      </c>
      <c r="E27" s="263">
        <v>-68.65902694008845</v>
      </c>
      <c r="F27" s="363">
        <v>-137.69966001667842</v>
      </c>
      <c r="H27" s="186"/>
      <c r="I27" s="186"/>
    </row>
    <row r="28" spans="1:9" s="31" customFormat="1" ht="14.25" customHeight="1">
      <c r="A28" s="376" t="s">
        <v>1241</v>
      </c>
      <c r="B28" s="384">
        <v>22.3</v>
      </c>
      <c r="C28" s="261">
        <v>-21.1</v>
      </c>
      <c r="D28" s="385">
        <v>-55.4</v>
      </c>
      <c r="E28" s="263">
        <v>-194.61883408071748</v>
      </c>
      <c r="F28" s="363">
        <v>162.55924170616115</v>
      </c>
      <c r="H28" s="186"/>
      <c r="I28" s="186"/>
    </row>
    <row r="29" spans="1:9" s="31" customFormat="1" ht="14.25" customHeight="1">
      <c r="A29" s="376" t="s">
        <v>1242</v>
      </c>
      <c r="B29" s="384">
        <v>-138.8</v>
      </c>
      <c r="C29" s="261">
        <v>46.3</v>
      </c>
      <c r="D29" s="385">
        <v>345.1</v>
      </c>
      <c r="E29" s="263">
        <v>-133.35734870317003</v>
      </c>
      <c r="F29" s="363">
        <v>645.3563714902808</v>
      </c>
      <c r="H29" s="186"/>
      <c r="I29" s="186"/>
    </row>
    <row r="30" spans="1:9" s="31" customFormat="1" ht="17.25" customHeight="1">
      <c r="A30" s="378" t="s">
        <v>76</v>
      </c>
      <c r="B30" s="392">
        <v>1241.4</v>
      </c>
      <c r="C30" s="267">
        <v>746.1</v>
      </c>
      <c r="D30" s="389">
        <v>4414</v>
      </c>
      <c r="E30" s="271">
        <v>-39.89850169163847</v>
      </c>
      <c r="F30" s="366">
        <v>491.60970379305724</v>
      </c>
      <c r="H30" s="186"/>
      <c r="I30" s="186"/>
    </row>
    <row r="31" spans="1:9" s="21" customFormat="1" ht="15.75" customHeight="1">
      <c r="A31" s="379" t="s">
        <v>1243</v>
      </c>
      <c r="B31" s="393">
        <v>-18762.8</v>
      </c>
      <c r="C31" s="272">
        <v>-22475.8</v>
      </c>
      <c r="D31" s="394">
        <v>-26146.6</v>
      </c>
      <c r="E31" s="273">
        <v>19.789157268638036</v>
      </c>
      <c r="F31" s="368">
        <v>16.33223289048667</v>
      </c>
      <c r="H31" s="186"/>
      <c r="I31" s="186"/>
    </row>
    <row r="32" spans="1:9" s="21" customFormat="1" ht="21" customHeight="1">
      <c r="A32" s="375" t="s">
        <v>1244</v>
      </c>
      <c r="B32" s="395">
        <v>18762.8</v>
      </c>
      <c r="C32" s="274">
        <v>22475.8</v>
      </c>
      <c r="D32" s="396">
        <v>26146.561000000005</v>
      </c>
      <c r="E32" s="275">
        <v>19.789157268637943</v>
      </c>
      <c r="F32" s="369">
        <v>16.33205937052299</v>
      </c>
      <c r="H32" s="186"/>
      <c r="I32" s="186"/>
    </row>
    <row r="33" spans="1:9" s="31" customFormat="1" ht="14.25" customHeight="1">
      <c r="A33" s="376" t="s">
        <v>1245</v>
      </c>
      <c r="B33" s="384">
        <v>14338.5</v>
      </c>
      <c r="C33" s="261">
        <v>18603.5</v>
      </c>
      <c r="D33" s="385">
        <v>22420.161000000004</v>
      </c>
      <c r="E33" s="263">
        <v>29.74509188548314</v>
      </c>
      <c r="F33" s="363">
        <v>20.515822291504307</v>
      </c>
      <c r="H33" s="186"/>
      <c r="I33" s="186"/>
    </row>
    <row r="34" spans="1:9" s="31" customFormat="1" ht="14.25" customHeight="1">
      <c r="A34" s="376" t="s">
        <v>1246</v>
      </c>
      <c r="B34" s="384">
        <v>17892.3</v>
      </c>
      <c r="C34" s="261">
        <v>20496.4</v>
      </c>
      <c r="D34" s="385">
        <v>18417.061</v>
      </c>
      <c r="E34" s="263">
        <v>14.554305483364365</v>
      </c>
      <c r="F34" s="363">
        <v>-10.144898616342381</v>
      </c>
      <c r="H34" s="186"/>
      <c r="I34" s="186"/>
    </row>
    <row r="35" spans="1:9" s="266" customFormat="1" ht="14.25" customHeight="1">
      <c r="A35" s="377" t="s">
        <v>1247</v>
      </c>
      <c r="B35" s="386">
        <v>12051.5</v>
      </c>
      <c r="C35" s="264">
        <v>12500</v>
      </c>
      <c r="D35" s="387">
        <v>9000</v>
      </c>
      <c r="E35" s="262">
        <v>3.721528440443098</v>
      </c>
      <c r="F35" s="365">
        <v>-28</v>
      </c>
      <c r="H35" s="186"/>
      <c r="I35" s="186"/>
    </row>
    <row r="36" spans="1:9" s="266" customFormat="1" ht="14.25" customHeight="1">
      <c r="A36" s="377" t="s">
        <v>1248</v>
      </c>
      <c r="B36" s="386">
        <v>5500</v>
      </c>
      <c r="C36" s="264">
        <v>6070</v>
      </c>
      <c r="D36" s="387">
        <v>7750</v>
      </c>
      <c r="E36" s="263">
        <v>10.363636363636363</v>
      </c>
      <c r="F36" s="365">
        <v>27.677100494233937</v>
      </c>
      <c r="H36" s="186"/>
      <c r="I36" s="186"/>
    </row>
    <row r="37" spans="1:9" s="266" customFormat="1" ht="15.75" customHeight="1">
      <c r="A37" s="377" t="s">
        <v>1249</v>
      </c>
      <c r="B37" s="386">
        <v>0</v>
      </c>
      <c r="C37" s="264">
        <v>0</v>
      </c>
      <c r="D37" s="387">
        <v>0</v>
      </c>
      <c r="E37" s="263"/>
      <c r="F37" s="363"/>
      <c r="H37" s="186"/>
      <c r="I37" s="186"/>
    </row>
    <row r="38" spans="1:9" s="266" customFormat="1" ht="16.5" customHeight="1">
      <c r="A38" s="377" t="s">
        <v>1250</v>
      </c>
      <c r="B38" s="386">
        <v>340.8</v>
      </c>
      <c r="C38" s="264">
        <v>1926.4</v>
      </c>
      <c r="D38" s="387">
        <v>1667.0610000000001</v>
      </c>
      <c r="E38" s="263">
        <v>465.25821596244134</v>
      </c>
      <c r="F38" s="363">
        <v>-13.46236503322259</v>
      </c>
      <c r="H38" s="186"/>
      <c r="I38" s="186"/>
    </row>
    <row r="39" spans="1:9" s="266" customFormat="1" ht="15" customHeight="1">
      <c r="A39" s="377" t="s">
        <v>487</v>
      </c>
      <c r="B39" s="384">
        <v>-3122.5</v>
      </c>
      <c r="C39" s="276">
        <v>-823.9</v>
      </c>
      <c r="D39" s="397">
        <v>4572.7</v>
      </c>
      <c r="E39" s="262">
        <v>-73.6140912730184</v>
      </c>
      <c r="F39" s="365">
        <v>-655.0066755674233</v>
      </c>
      <c r="H39" s="186"/>
      <c r="I39" s="186"/>
    </row>
    <row r="40" spans="1:9" s="266" customFormat="1" ht="18" customHeight="1">
      <c r="A40" s="377" t="s">
        <v>1251</v>
      </c>
      <c r="B40" s="386">
        <v>-431.3</v>
      </c>
      <c r="C40" s="264">
        <v>-1069</v>
      </c>
      <c r="D40" s="387">
        <v>-569.6</v>
      </c>
      <c r="E40" s="265">
        <v>147.85532112218874</v>
      </c>
      <c r="F40" s="364">
        <v>-46.71655753040225</v>
      </c>
      <c r="H40" s="186"/>
      <c r="I40" s="186"/>
    </row>
    <row r="41" spans="1:9" s="31" customFormat="1" ht="16.5" customHeight="1" thickBot="1">
      <c r="A41" s="380" t="s">
        <v>1252</v>
      </c>
      <c r="B41" s="398">
        <v>4424.3</v>
      </c>
      <c r="C41" s="370">
        <v>3872.3</v>
      </c>
      <c r="D41" s="399">
        <v>3726.4</v>
      </c>
      <c r="E41" s="371">
        <v>-12.476549962705965</v>
      </c>
      <c r="F41" s="372">
        <v>-3.767786586783051</v>
      </c>
      <c r="H41" s="186"/>
      <c r="I41" s="186"/>
    </row>
    <row r="42" spans="1:6" ht="15.75" customHeight="1">
      <c r="A42" s="277"/>
      <c r="B42" s="278"/>
      <c r="C42" s="278"/>
      <c r="D42" s="278"/>
      <c r="E42" s="279"/>
      <c r="F42" s="280"/>
    </row>
    <row r="43" spans="1:6" ht="13.5" customHeight="1">
      <c r="A43" s="281" t="s">
        <v>1253</v>
      </c>
      <c r="B43" s="255"/>
      <c r="C43" s="255"/>
      <c r="D43" s="255"/>
      <c r="E43" s="255"/>
      <c r="F43" s="1739"/>
    </row>
    <row r="44" spans="1:6" ht="13.5" customHeight="1">
      <c r="A44" s="281" t="s">
        <v>688</v>
      </c>
      <c r="B44" s="255"/>
      <c r="C44" s="255"/>
      <c r="D44" s="857"/>
      <c r="E44" s="255"/>
      <c r="F44" s="255"/>
    </row>
    <row r="45" spans="1:6" ht="15.75" customHeight="1">
      <c r="A45" s="281" t="s">
        <v>1254</v>
      </c>
      <c r="B45" s="255"/>
      <c r="C45" s="255"/>
      <c r="D45" s="255"/>
      <c r="E45" s="255"/>
      <c r="F45" s="255"/>
    </row>
    <row r="46" spans="1:6" ht="15.75" customHeight="1">
      <c r="A46" s="281" t="s">
        <v>1767</v>
      </c>
      <c r="B46" s="255"/>
      <c r="C46" s="255"/>
      <c r="D46" s="255"/>
      <c r="E46" s="255"/>
      <c r="F46" s="255"/>
    </row>
    <row r="47" spans="1:8" ht="15" customHeight="1">
      <c r="A47" s="282" t="s">
        <v>1744</v>
      </c>
      <c r="B47" s="255"/>
      <c r="C47" s="255"/>
      <c r="D47" s="255"/>
      <c r="E47" s="255"/>
      <c r="F47" s="255"/>
      <c r="G47" s="41"/>
      <c r="H47" s="41"/>
    </row>
    <row r="48" spans="1:6" ht="15.75" customHeight="1">
      <c r="A48" s="255"/>
      <c r="B48" s="255"/>
      <c r="C48" s="255"/>
      <c r="D48" s="255"/>
      <c r="E48" s="255"/>
      <c r="F48" s="255"/>
    </row>
    <row r="49" spans="1:6" ht="12.75">
      <c r="A49" s="255"/>
      <c r="B49" s="255"/>
      <c r="C49" s="255"/>
      <c r="D49" s="255"/>
      <c r="E49" s="255"/>
      <c r="F49" s="255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/>
  <pageMargins left="0.75" right="0.75" top="0.56" bottom="0.52" header="0.5" footer="0.5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6" width="0" style="0" hidden="1" customWidth="1"/>
  </cols>
  <sheetData>
    <row r="1" spans="1:12" s="18" customFormat="1" ht="12.75">
      <c r="A1" s="1813" t="s">
        <v>1811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</row>
    <row r="2" spans="1:12" s="18" customFormat="1" ht="12.75">
      <c r="A2" s="1042"/>
      <c r="B2" s="1807" t="s">
        <v>1280</v>
      </c>
      <c r="C2" s="1807"/>
      <c r="D2" s="1807"/>
      <c r="E2" s="1807"/>
      <c r="F2" s="1807"/>
      <c r="G2" s="1807"/>
      <c r="H2" s="1807"/>
      <c r="I2" s="1807"/>
      <c r="J2" s="1807"/>
      <c r="K2" s="1807"/>
      <c r="L2" s="1807"/>
    </row>
    <row r="3" spans="1:12" s="18" customFormat="1" ht="13.5" thickBot="1">
      <c r="A3" s="1042"/>
      <c r="L3" s="1674" t="s">
        <v>957</v>
      </c>
    </row>
    <row r="4" spans="1:12" s="18" customFormat="1" ht="12.75">
      <c r="A4" s="1045"/>
      <c r="B4" s="1046"/>
      <c r="C4" s="1047" t="s">
        <v>96</v>
      </c>
      <c r="D4" s="1047" t="s">
        <v>193</v>
      </c>
      <c r="E4" s="1047" t="s">
        <v>77</v>
      </c>
      <c r="F4" s="1047" t="s">
        <v>193</v>
      </c>
      <c r="G4" s="1423" t="s">
        <v>850</v>
      </c>
      <c r="H4" s="1423" t="s">
        <v>193</v>
      </c>
      <c r="I4" s="1424" t="s">
        <v>1379</v>
      </c>
      <c r="J4" s="1425" t="s">
        <v>193</v>
      </c>
      <c r="K4" s="1424" t="s">
        <v>1389</v>
      </c>
      <c r="L4" s="1425" t="s">
        <v>193</v>
      </c>
    </row>
    <row r="5" spans="1:12" s="18" customFormat="1" ht="13.5">
      <c r="A5" s="1048" t="s">
        <v>194</v>
      </c>
      <c r="B5" s="1049" t="s">
        <v>195</v>
      </c>
      <c r="C5" s="1050">
        <v>7052.778</v>
      </c>
      <c r="D5" s="1050">
        <v>1.313980650173545</v>
      </c>
      <c r="E5" s="1050">
        <v>9026.445000000002</v>
      </c>
      <c r="F5" s="1050">
        <v>1.531432173080969</v>
      </c>
      <c r="G5" s="1426">
        <v>17892.3</v>
      </c>
      <c r="H5" s="1426">
        <v>2.457132734029317</v>
      </c>
      <c r="I5" s="1426">
        <v>20496.4</v>
      </c>
      <c r="J5" s="1427">
        <v>2.504441582498577</v>
      </c>
      <c r="K5" s="1426">
        <v>18417.1</v>
      </c>
      <c r="L5" s="1427">
        <v>1.918423936367462</v>
      </c>
    </row>
    <row r="6" spans="1:12" s="18" customFormat="1" ht="12.75">
      <c r="A6" s="1051"/>
      <c r="B6" s="1052" t="s">
        <v>196</v>
      </c>
      <c r="C6" s="866">
        <v>3700</v>
      </c>
      <c r="D6" s="1053">
        <v>0.689335238631092</v>
      </c>
      <c r="E6" s="866">
        <v>5471.2</v>
      </c>
      <c r="F6" s="1053">
        <v>0.9282471344322816</v>
      </c>
      <c r="G6" s="1023">
        <v>12051.6</v>
      </c>
      <c r="H6" s="1428">
        <v>1.655034895314058</v>
      </c>
      <c r="I6" s="1429">
        <v>12500</v>
      </c>
      <c r="J6" s="1430">
        <v>1.5273667464155756</v>
      </c>
      <c r="K6" s="1429">
        <v>9000</v>
      </c>
      <c r="L6" s="1430">
        <v>0.9374882813964825</v>
      </c>
    </row>
    <row r="7" spans="1:12" s="18" customFormat="1" ht="12.75">
      <c r="A7" s="1051"/>
      <c r="B7" s="1052" t="s">
        <v>197</v>
      </c>
      <c r="C7" s="866">
        <v>2000</v>
      </c>
      <c r="D7" s="1054">
        <v>0.37261364250329293</v>
      </c>
      <c r="E7" s="866">
        <v>3000</v>
      </c>
      <c r="F7" s="1054">
        <v>0.5089818327417833</v>
      </c>
      <c r="G7" s="1023">
        <v>5500</v>
      </c>
      <c r="H7" s="1431">
        <v>0.7553098280914832</v>
      </c>
      <c r="I7" s="1429">
        <v>6070</v>
      </c>
      <c r="J7" s="1430">
        <v>0.7416892920594036</v>
      </c>
      <c r="K7" s="1429">
        <v>7750</v>
      </c>
      <c r="L7" s="1430">
        <v>0.807281575646971</v>
      </c>
    </row>
    <row r="8" spans="1:12" s="18" customFormat="1" ht="12.75">
      <c r="A8" s="1051"/>
      <c r="B8" s="1052" t="s">
        <v>198</v>
      </c>
      <c r="C8" s="866">
        <v>900</v>
      </c>
      <c r="D8" s="1054">
        <v>0.16767613912648185</v>
      </c>
      <c r="E8" s="866">
        <v>216.915</v>
      </c>
      <c r="F8" s="1054">
        <v>0.03680193141639464</v>
      </c>
      <c r="G8" s="1023">
        <v>0</v>
      </c>
      <c r="H8" s="1431">
        <v>0</v>
      </c>
      <c r="I8" s="1429">
        <v>0</v>
      </c>
      <c r="J8" s="1430">
        <v>0</v>
      </c>
      <c r="K8" s="1429">
        <v>0</v>
      </c>
      <c r="L8" s="1430">
        <v>0</v>
      </c>
    </row>
    <row r="9" spans="1:12" s="18" customFormat="1" ht="12.75">
      <c r="A9" s="1051"/>
      <c r="B9" s="1052" t="s">
        <v>199</v>
      </c>
      <c r="C9" s="866">
        <v>247.77800000000002</v>
      </c>
      <c r="D9" s="1054">
        <v>0.046162731556090464</v>
      </c>
      <c r="E9" s="866">
        <v>250</v>
      </c>
      <c r="F9" s="1054">
        <v>0.042415152728481946</v>
      </c>
      <c r="G9" s="1023">
        <v>340.2</v>
      </c>
      <c r="H9" s="1431">
        <v>0.04671934609394955</v>
      </c>
      <c r="I9" s="1429">
        <v>1926.4</v>
      </c>
      <c r="J9" s="1430">
        <v>0.2353855440235972</v>
      </c>
      <c r="K9" s="1429">
        <v>1667.1</v>
      </c>
      <c r="L9" s="1430">
        <v>0.17365407932400845</v>
      </c>
    </row>
    <row r="10" spans="1:12" s="18" customFormat="1" ht="12.75">
      <c r="A10" s="1051"/>
      <c r="B10" s="1052" t="s">
        <v>200</v>
      </c>
      <c r="C10" s="866">
        <v>205</v>
      </c>
      <c r="D10" s="1054">
        <v>0.03819289835658753</v>
      </c>
      <c r="E10" s="866">
        <v>88.33</v>
      </c>
      <c r="F10" s="1054">
        <v>0.014986121762027241</v>
      </c>
      <c r="G10" s="1023">
        <v>0.5</v>
      </c>
      <c r="H10" s="1431">
        <v>6.866452982649846E-05</v>
      </c>
      <c r="I10" s="1429">
        <v>0</v>
      </c>
      <c r="J10" s="1430">
        <v>0</v>
      </c>
      <c r="K10" s="1429">
        <v>0</v>
      </c>
      <c r="L10" s="1430">
        <v>0</v>
      </c>
    </row>
    <row r="11" spans="1:12" s="18" customFormat="1" ht="13.5">
      <c r="A11" s="1048" t="s">
        <v>58</v>
      </c>
      <c r="B11" s="1055" t="s">
        <v>201</v>
      </c>
      <c r="C11" s="1050">
        <v>5414.94</v>
      </c>
      <c r="D11" s="1050">
        <v>1.0088402586683909</v>
      </c>
      <c r="E11" s="1050">
        <v>6135.4888</v>
      </c>
      <c r="F11" s="1050">
        <v>1.0409507780635616</v>
      </c>
      <c r="G11" s="1426">
        <v>9614.3</v>
      </c>
      <c r="H11" s="1426">
        <v>1.3203227782218085</v>
      </c>
      <c r="I11" s="1432">
        <v>8561.36</v>
      </c>
      <c r="J11" s="1427">
        <v>1.0461069254473963</v>
      </c>
      <c r="K11" s="1432">
        <v>8782.47</v>
      </c>
      <c r="L11" s="1427">
        <v>0.9148291896351296</v>
      </c>
    </row>
    <row r="12" spans="1:12" s="18" customFormat="1" ht="12.75">
      <c r="A12" s="1051"/>
      <c r="B12" s="1052" t="s">
        <v>196</v>
      </c>
      <c r="C12" s="866">
        <v>2431</v>
      </c>
      <c r="D12" s="1053">
        <v>0.45291188246275266</v>
      </c>
      <c r="E12" s="866">
        <v>1264.4668000000001</v>
      </c>
      <c r="F12" s="1053">
        <v>0.2145302097683794</v>
      </c>
      <c r="G12" s="1433">
        <v>1647.5</v>
      </c>
      <c r="H12" s="1428">
        <v>0.22624962577831245</v>
      </c>
      <c r="I12" s="1434">
        <v>1912.32</v>
      </c>
      <c r="J12" s="1430">
        <v>0.2336651181204347</v>
      </c>
      <c r="K12" s="1434">
        <v>7518</v>
      </c>
      <c r="L12" s="1430">
        <v>0.7831152110598618</v>
      </c>
    </row>
    <row r="13" spans="1:12" s="18" customFormat="1" ht="12.75">
      <c r="A13" s="1051"/>
      <c r="B13" s="1052" t="s">
        <v>197</v>
      </c>
      <c r="C13" s="866">
        <v>510</v>
      </c>
      <c r="D13" s="1054">
        <v>0.0950164788383397</v>
      </c>
      <c r="E13" s="866">
        <v>550</v>
      </c>
      <c r="F13" s="1054">
        <v>0.09331333600266027</v>
      </c>
      <c r="G13" s="1433">
        <v>4282.1</v>
      </c>
      <c r="H13" s="1431">
        <v>0.5880567663400982</v>
      </c>
      <c r="I13" s="1434">
        <v>3511.88</v>
      </c>
      <c r="J13" s="1430">
        <v>0.4291142983521546</v>
      </c>
      <c r="K13" s="1434">
        <v>6.93</v>
      </c>
      <c r="L13" s="1430">
        <v>0.0007218659766752916</v>
      </c>
    </row>
    <row r="14" spans="1:12" s="18" customFormat="1" ht="12.75">
      <c r="A14" s="1051"/>
      <c r="B14" s="1052" t="s">
        <v>198</v>
      </c>
      <c r="C14" s="866">
        <v>1500</v>
      </c>
      <c r="D14" s="1054">
        <v>0.2794602318774697</v>
      </c>
      <c r="E14" s="866">
        <v>2670</v>
      </c>
      <c r="F14" s="1054">
        <v>0.4529938311401872</v>
      </c>
      <c r="G14" s="1433">
        <v>2359.8</v>
      </c>
      <c r="H14" s="1431">
        <v>0.3240691149691422</v>
      </c>
      <c r="I14" s="1434">
        <v>400</v>
      </c>
      <c r="J14" s="1430">
        <v>0.04887573588529843</v>
      </c>
      <c r="K14" s="1434">
        <v>900</v>
      </c>
      <c r="L14" s="1430">
        <v>0.09374882813964824</v>
      </c>
    </row>
    <row r="15" spans="1:12" s="18" customFormat="1" ht="12.75">
      <c r="A15" s="1051"/>
      <c r="B15" s="1052" t="s">
        <v>199</v>
      </c>
      <c r="C15" s="866">
        <v>0</v>
      </c>
      <c r="D15" s="1054">
        <v>0</v>
      </c>
      <c r="E15" s="866">
        <v>0</v>
      </c>
      <c r="F15" s="1054">
        <v>0</v>
      </c>
      <c r="G15" s="1433">
        <v>628.1</v>
      </c>
      <c r="H15" s="1431">
        <v>0.08625638236804738</v>
      </c>
      <c r="I15" s="1434">
        <v>303.04</v>
      </c>
      <c r="J15" s="1430">
        <v>0.03702825750670209</v>
      </c>
      <c r="K15" s="1434">
        <v>247.78</v>
      </c>
      <c r="L15" s="1430">
        <v>0.025810094040491158</v>
      </c>
    </row>
    <row r="16" spans="1:12" s="18" customFormat="1" ht="12.75">
      <c r="A16" s="1051"/>
      <c r="B16" s="1052" t="s">
        <v>200</v>
      </c>
      <c r="C16" s="866">
        <v>973.94</v>
      </c>
      <c r="D16" s="1054">
        <v>0.1814516654898286</v>
      </c>
      <c r="E16" s="866">
        <v>1651.022</v>
      </c>
      <c r="F16" s="1054">
        <v>0.28011340115233485</v>
      </c>
      <c r="G16" s="1433">
        <v>696.8</v>
      </c>
      <c r="H16" s="1431">
        <v>0.09569088876620825</v>
      </c>
      <c r="I16" s="1434">
        <v>2434.12</v>
      </c>
      <c r="J16" s="1430">
        <v>0.2974235155828065</v>
      </c>
      <c r="K16" s="1434">
        <v>109.76</v>
      </c>
      <c r="L16" s="1430">
        <v>0.011433190418453103</v>
      </c>
    </row>
    <row r="17" spans="1:12" s="18" customFormat="1" ht="12.75">
      <c r="A17" s="1048" t="s">
        <v>61</v>
      </c>
      <c r="B17" s="1056" t="s">
        <v>202</v>
      </c>
      <c r="C17" s="1057">
        <v>1637.8380000000002</v>
      </c>
      <c r="D17" s="1050">
        <v>0.3051403915051542</v>
      </c>
      <c r="E17" s="1057">
        <v>2890.9561999999996</v>
      </c>
      <c r="F17" s="1050">
        <v>0.4904813950174071</v>
      </c>
      <c r="G17" s="1435">
        <v>8278</v>
      </c>
      <c r="H17" s="1426">
        <v>1.1368099558075089</v>
      </c>
      <c r="I17" s="1435">
        <v>11935.04</v>
      </c>
      <c r="J17" s="1427">
        <v>1.4583346570511804</v>
      </c>
      <c r="K17" s="1435">
        <v>9634.63</v>
      </c>
      <c r="L17" s="1427">
        <v>1.0035947467323325</v>
      </c>
    </row>
    <row r="18" spans="1:12" s="18" customFormat="1" ht="12.75">
      <c r="A18" s="1051"/>
      <c r="B18" s="1052" t="s">
        <v>196</v>
      </c>
      <c r="C18" s="866">
        <v>1269</v>
      </c>
      <c r="D18" s="1053">
        <v>0.2364233561683394</v>
      </c>
      <c r="E18" s="866">
        <v>4206.7332</v>
      </c>
      <c r="F18" s="1053">
        <v>0.7137169246639024</v>
      </c>
      <c r="G18" s="1023">
        <v>10404.1</v>
      </c>
      <c r="H18" s="1428">
        <v>1.4287852695357455</v>
      </c>
      <c r="I18" s="1023">
        <v>10587.68</v>
      </c>
      <c r="J18" s="1430">
        <v>1.2937016282951412</v>
      </c>
      <c r="K18" s="1023">
        <v>1482</v>
      </c>
      <c r="L18" s="1430">
        <v>0.1543730703366208</v>
      </c>
    </row>
    <row r="19" spans="1:12" s="18" customFormat="1" ht="12.75">
      <c r="A19" s="1051"/>
      <c r="B19" s="1052" t="s">
        <v>197</v>
      </c>
      <c r="C19" s="866">
        <v>1490</v>
      </c>
      <c r="D19" s="1054">
        <v>0.27759716366495324</v>
      </c>
      <c r="E19" s="866">
        <v>2450</v>
      </c>
      <c r="F19" s="1054">
        <v>0.41566849673912304</v>
      </c>
      <c r="G19" s="1023">
        <v>1217.9</v>
      </c>
      <c r="H19" s="1431">
        <v>0.1672530617513849</v>
      </c>
      <c r="I19" s="1023">
        <v>2558.12</v>
      </c>
      <c r="J19" s="1430">
        <v>0.312574993707249</v>
      </c>
      <c r="K19" s="1023">
        <v>7743.07</v>
      </c>
      <c r="L19" s="1430">
        <v>0.8065597096702957</v>
      </c>
    </row>
    <row r="20" spans="1:12" s="18" customFormat="1" ht="12.75">
      <c r="A20" s="1051"/>
      <c r="B20" s="1052" t="s">
        <v>198</v>
      </c>
      <c r="C20" s="866">
        <v>-600</v>
      </c>
      <c r="D20" s="1054">
        <v>-0.1117840927509879</v>
      </c>
      <c r="E20" s="866">
        <v>-2453.085</v>
      </c>
      <c r="F20" s="1054">
        <v>-0.41619189972379256</v>
      </c>
      <c r="G20" s="1023">
        <v>-2359.8</v>
      </c>
      <c r="H20" s="1431">
        <v>-0.3240691149691422</v>
      </c>
      <c r="I20" s="1023">
        <v>-400</v>
      </c>
      <c r="J20" s="1430">
        <v>-0.04887573588529843</v>
      </c>
      <c r="K20" s="1023">
        <v>-900</v>
      </c>
      <c r="L20" s="1430">
        <v>-0.09374882813964824</v>
      </c>
    </row>
    <row r="21" spans="1:12" s="18" customFormat="1" ht="12.75">
      <c r="A21" s="1051"/>
      <c r="B21" s="1052" t="s">
        <v>199</v>
      </c>
      <c r="C21" s="866">
        <v>247.77800000000002</v>
      </c>
      <c r="D21" s="1054">
        <v>0.046162731556090464</v>
      </c>
      <c r="E21" s="866">
        <v>250</v>
      </c>
      <c r="F21" s="1054">
        <v>0.042415152728481946</v>
      </c>
      <c r="G21" s="1023">
        <v>-287.9</v>
      </c>
      <c r="H21" s="1431">
        <v>-0.039537036274097825</v>
      </c>
      <c r="I21" s="1023">
        <v>1623.36</v>
      </c>
      <c r="J21" s="1430">
        <v>0.19835728651689516</v>
      </c>
      <c r="K21" s="1023">
        <v>1419.32</v>
      </c>
      <c r="L21" s="1430">
        <v>0.14784398528351728</v>
      </c>
    </row>
    <row r="22" spans="1:12" s="18" customFormat="1" ht="12.75">
      <c r="A22" s="1051"/>
      <c r="B22" s="1052" t="s">
        <v>200</v>
      </c>
      <c r="C22" s="866">
        <v>-768.94</v>
      </c>
      <c r="D22" s="1054">
        <v>-0.14325876713324107</v>
      </c>
      <c r="E22" s="866">
        <v>-1562.692</v>
      </c>
      <c r="F22" s="1054">
        <v>-0.2651272793903076</v>
      </c>
      <c r="G22" s="1023">
        <v>-696.3</v>
      </c>
      <c r="H22" s="1431">
        <v>-0.09562222423638175</v>
      </c>
      <c r="I22" s="1023">
        <v>-2434.12</v>
      </c>
      <c r="J22" s="1430">
        <v>-0.2974235155828065</v>
      </c>
      <c r="K22" s="1023">
        <v>-109.76</v>
      </c>
      <c r="L22" s="1430">
        <v>-0.011433190418453103</v>
      </c>
    </row>
    <row r="23" spans="1:12" s="18" customFormat="1" ht="12.75">
      <c r="A23" s="1048" t="s">
        <v>203</v>
      </c>
      <c r="B23" s="1056" t="s">
        <v>204</v>
      </c>
      <c r="C23" s="1058">
        <v>-753</v>
      </c>
      <c r="D23" s="1059">
        <v>-0.1402890364024898</v>
      </c>
      <c r="E23" s="1058">
        <v>2623</v>
      </c>
      <c r="F23" s="1059">
        <v>0.4450197824272325</v>
      </c>
      <c r="G23" s="1436">
        <v>-3122.5</v>
      </c>
      <c r="H23" s="1437">
        <v>-0.4288099887664829</v>
      </c>
      <c r="I23" s="1436">
        <v>-3929.2</v>
      </c>
      <c r="J23" s="1438">
        <v>-0.4801063536012864</v>
      </c>
      <c r="K23" s="1436">
        <v>626.3</v>
      </c>
      <c r="L23" s="1438">
        <v>0.06523876784873522</v>
      </c>
    </row>
    <row r="24" spans="1:12" s="18" customFormat="1" ht="12.75" hidden="1">
      <c r="A24" s="1060"/>
      <c r="B24" s="1061" t="s">
        <v>205</v>
      </c>
      <c r="C24" s="1062">
        <v>0</v>
      </c>
      <c r="D24" s="1063">
        <v>0</v>
      </c>
      <c r="E24" s="1062">
        <v>0</v>
      </c>
      <c r="F24" s="1063">
        <v>0</v>
      </c>
      <c r="G24" s="1439">
        <v>1241.4</v>
      </c>
      <c r="H24" s="1440">
        <v>0.1704802946532304</v>
      </c>
      <c r="I24" s="1439">
        <v>724.6</v>
      </c>
      <c r="J24" s="1441">
        <v>0.08853839555621809</v>
      </c>
      <c r="K24" s="1439">
        <v>0</v>
      </c>
      <c r="L24" s="1441">
        <v>0</v>
      </c>
    </row>
    <row r="25" spans="1:12" s="18" customFormat="1" ht="12.75" hidden="1">
      <c r="A25" s="1060"/>
      <c r="B25" s="1064" t="s">
        <v>206</v>
      </c>
      <c r="C25" s="1062">
        <v>-753</v>
      </c>
      <c r="D25" s="1063">
        <v>-0.1402890364024898</v>
      </c>
      <c r="E25" s="1062">
        <v>2623</v>
      </c>
      <c r="F25" s="1063">
        <v>0.4450197824272325</v>
      </c>
      <c r="G25" s="1439">
        <v>-1881.1</v>
      </c>
      <c r="H25" s="1440">
        <v>-0.2583296941132525</v>
      </c>
      <c r="I25" s="1439">
        <v>-3204.6</v>
      </c>
      <c r="J25" s="1441">
        <v>-0.39156795804506833</v>
      </c>
      <c r="K25" s="1439">
        <v>626.3</v>
      </c>
      <c r="L25" s="1441">
        <v>0.06523876784873522</v>
      </c>
    </row>
    <row r="26" spans="1:12" s="18" customFormat="1" ht="12.75">
      <c r="A26" s="1048" t="s">
        <v>207</v>
      </c>
      <c r="B26" s="1056" t="s">
        <v>212</v>
      </c>
      <c r="C26" s="1062">
        <v>884.8380000000002</v>
      </c>
      <c r="D26" s="1063">
        <v>0.1648513551026644</v>
      </c>
      <c r="E26" s="1062">
        <v>5513.9562</v>
      </c>
      <c r="F26" s="1063">
        <v>0.9355011774446398</v>
      </c>
      <c r="G26" s="1439">
        <v>5155.5</v>
      </c>
      <c r="H26" s="1440">
        <v>0.707999967041026</v>
      </c>
      <c r="I26" s="1439">
        <v>8005.84</v>
      </c>
      <c r="J26" s="1441">
        <v>0.978228303449894</v>
      </c>
      <c r="K26" s="1439">
        <v>10260.93</v>
      </c>
      <c r="L26" s="1442">
        <v>1.0688335145810677</v>
      </c>
    </row>
    <row r="27" spans="1:12" s="18" customFormat="1" ht="12.75" hidden="1">
      <c r="A27" s="1065"/>
      <c r="B27" s="457" t="s">
        <v>208</v>
      </c>
      <c r="C27" s="1062">
        <v>884.8380000000002</v>
      </c>
      <c r="D27" s="1063">
        <v>0.1648513551026644</v>
      </c>
      <c r="E27" s="1062">
        <v>5513.9562</v>
      </c>
      <c r="F27" s="1063">
        <v>0.9355011774446398</v>
      </c>
      <c r="G27" s="1439">
        <v>6396.9</v>
      </c>
      <c r="H27" s="1440">
        <v>0.8784802616942563</v>
      </c>
      <c r="I27" s="1439">
        <v>8730.44</v>
      </c>
      <c r="J27" s="1441">
        <v>1.066766699006112</v>
      </c>
      <c r="K27" s="1439">
        <v>10260.93</v>
      </c>
      <c r="L27" s="1441">
        <v>1.068833514581068</v>
      </c>
    </row>
    <row r="28" spans="1:12" s="18" customFormat="1" ht="13.5" thickBot="1">
      <c r="A28" s="1066" t="s">
        <v>209</v>
      </c>
      <c r="B28" s="1067" t="s">
        <v>211</v>
      </c>
      <c r="C28" s="1068">
        <v>536749</v>
      </c>
      <c r="D28" s="1069">
        <v>100</v>
      </c>
      <c r="E28" s="1068">
        <v>589412</v>
      </c>
      <c r="F28" s="1069">
        <v>100</v>
      </c>
      <c r="G28" s="1443">
        <v>728178</v>
      </c>
      <c r="H28" s="1444">
        <v>100</v>
      </c>
      <c r="I28" s="1443">
        <v>818402</v>
      </c>
      <c r="J28" s="1445">
        <v>100</v>
      </c>
      <c r="K28" s="1443">
        <v>960012</v>
      </c>
      <c r="L28" s="1445">
        <v>100</v>
      </c>
    </row>
    <row r="29" spans="1:11" s="18" customFormat="1" ht="13.5" hidden="1" thickBot="1">
      <c r="A29" s="1070"/>
      <c r="B29" s="849" t="s">
        <v>210</v>
      </c>
      <c r="C29" s="1070" t="s">
        <v>31</v>
      </c>
      <c r="D29" s="1070"/>
      <c r="E29" s="1070" t="s">
        <v>31</v>
      </c>
      <c r="F29" s="1070"/>
      <c r="G29" s="1071">
        <v>1.3346512673265511</v>
      </c>
      <c r="H29" s="1071"/>
      <c r="I29" s="1071">
        <v>0.8797972184934976</v>
      </c>
      <c r="J29" s="1071"/>
      <c r="K29" s="1071">
        <v>1.2859462850946928</v>
      </c>
    </row>
    <row r="30" spans="1:12" ht="12.75">
      <c r="A30" s="664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</row>
    <row r="31" ht="12.75">
      <c r="L31" s="985"/>
    </row>
  </sheetData>
  <sheetProtection/>
  <mergeCells count="2">
    <mergeCell ref="B2:L2"/>
    <mergeCell ref="A1:L1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00390625" style="173" customWidth="1"/>
    <col min="2" max="2" width="23.7109375" style="173" customWidth="1"/>
    <col min="3" max="3" width="10.28125" style="173" customWidth="1"/>
    <col min="4" max="5" width="10.57421875" style="173" customWidth="1"/>
    <col min="6" max="6" width="8.28125" style="173" customWidth="1"/>
    <col min="7" max="7" width="8.140625" style="173" customWidth="1"/>
    <col min="8" max="16384" width="9.140625" style="173" customWidth="1"/>
  </cols>
  <sheetData>
    <row r="1" spans="1:7" s="18" customFormat="1" ht="12.75">
      <c r="A1" s="1807" t="s">
        <v>75</v>
      </c>
      <c r="B1" s="1807"/>
      <c r="C1" s="1807"/>
      <c r="D1" s="1807"/>
      <c r="E1" s="1807"/>
      <c r="F1" s="1807"/>
      <c r="G1" s="1807"/>
    </row>
    <row r="2" spans="1:7" ht="15.75">
      <c r="A2" s="1808" t="s">
        <v>1763</v>
      </c>
      <c r="B2" s="1808"/>
      <c r="C2" s="1808"/>
      <c r="D2" s="1808"/>
      <c r="E2" s="1808"/>
      <c r="F2" s="1808"/>
      <c r="G2" s="1808"/>
    </row>
    <row r="3" spans="1:7" ht="6" customHeight="1">
      <c r="A3" s="132"/>
      <c r="B3" s="132"/>
      <c r="C3" s="18"/>
      <c r="D3" s="132"/>
      <c r="E3" s="132"/>
      <c r="F3" s="18"/>
      <c r="G3" s="18"/>
    </row>
    <row r="4" spans="1:7" ht="12.75" thickBot="1">
      <c r="A4" s="284"/>
      <c r="F4" s="285"/>
      <c r="G4" s="1674" t="s">
        <v>957</v>
      </c>
    </row>
    <row r="5" spans="1:7" ht="12.75" customHeight="1">
      <c r="A5" s="1963"/>
      <c r="B5" s="1965"/>
      <c r="C5" s="1961" t="s">
        <v>1370</v>
      </c>
      <c r="D5" s="1967"/>
      <c r="E5" s="1962"/>
      <c r="F5" s="1961" t="s">
        <v>1745</v>
      </c>
      <c r="G5" s="1962"/>
    </row>
    <row r="6" spans="1:7" ht="13.5" customHeight="1" thickBot="1">
      <c r="A6" s="1964"/>
      <c r="B6" s="1966"/>
      <c r="C6" s="1072">
        <v>2007</v>
      </c>
      <c r="D6" s="1446">
        <v>2008</v>
      </c>
      <c r="E6" s="1447">
        <v>2009</v>
      </c>
      <c r="F6" s="1448" t="s">
        <v>1379</v>
      </c>
      <c r="G6" s="1449" t="s">
        <v>1436</v>
      </c>
    </row>
    <row r="7" spans="1:7" ht="13.5" customHeight="1">
      <c r="A7" s="400">
        <v>1</v>
      </c>
      <c r="B7" s="416" t="s">
        <v>1255</v>
      </c>
      <c r="C7" s="420">
        <v>74445.344</v>
      </c>
      <c r="D7" s="286">
        <v>85033.026</v>
      </c>
      <c r="E7" s="401">
        <v>86515.076</v>
      </c>
      <c r="F7" s="429">
        <v>10587.682</v>
      </c>
      <c r="G7" s="401">
        <v>1482.05</v>
      </c>
    </row>
    <row r="8" spans="1:7" ht="13.5" customHeight="1">
      <c r="A8" s="402"/>
      <c r="B8" s="417" t="s">
        <v>1256</v>
      </c>
      <c r="C8" s="421">
        <v>72380.344</v>
      </c>
      <c r="D8" s="287">
        <v>82545.351</v>
      </c>
      <c r="E8" s="403">
        <v>83603.419</v>
      </c>
      <c r="F8" s="430">
        <v>10165.006999999998</v>
      </c>
      <c r="G8" s="403">
        <v>1058.0679999999993</v>
      </c>
    </row>
    <row r="9" spans="1:7" ht="13.5" customHeight="1">
      <c r="A9" s="404"/>
      <c r="B9" s="418" t="s">
        <v>1257</v>
      </c>
      <c r="C9" s="422">
        <v>13768.844</v>
      </c>
      <c r="D9" s="288">
        <v>17579.026</v>
      </c>
      <c r="E9" s="405">
        <v>22548.576</v>
      </c>
      <c r="F9" s="430">
        <v>3810.1820000000025</v>
      </c>
      <c r="G9" s="403">
        <v>4969.55</v>
      </c>
    </row>
    <row r="10" spans="1:7" ht="13.5" customHeight="1">
      <c r="A10" s="404"/>
      <c r="B10" s="418" t="s">
        <v>1258</v>
      </c>
      <c r="C10" s="422">
        <v>58611.5</v>
      </c>
      <c r="D10" s="288">
        <v>64966.325</v>
      </c>
      <c r="E10" s="405">
        <v>61054.843</v>
      </c>
      <c r="F10" s="430">
        <v>6354.824999999997</v>
      </c>
      <c r="G10" s="403">
        <v>-3911.4819999999963</v>
      </c>
    </row>
    <row r="11" spans="1:7" ht="13.5" customHeight="1">
      <c r="A11" s="402"/>
      <c r="B11" s="417" t="s">
        <v>1259</v>
      </c>
      <c r="C11" s="422">
        <v>2065</v>
      </c>
      <c r="D11" s="288">
        <v>2487.675</v>
      </c>
      <c r="E11" s="405">
        <v>2911.657</v>
      </c>
      <c r="F11" s="430">
        <v>422.675</v>
      </c>
      <c r="G11" s="403">
        <v>423.98199999999997</v>
      </c>
    </row>
    <row r="12" spans="1:7" ht="13.5" customHeight="1" hidden="1">
      <c r="A12" s="404"/>
      <c r="B12" s="418" t="s">
        <v>1260</v>
      </c>
      <c r="C12" s="422">
        <v>0</v>
      </c>
      <c r="D12" s="288"/>
      <c r="E12" s="405" t="e">
        <v>#REF!</v>
      </c>
      <c r="F12" s="430">
        <v>0</v>
      </c>
      <c r="G12" s="401" t="e">
        <v>#REF!</v>
      </c>
    </row>
    <row r="13" spans="1:7" ht="13.5" customHeight="1">
      <c r="A13" s="400">
        <v>2</v>
      </c>
      <c r="B13" s="416" t="s">
        <v>1261</v>
      </c>
      <c r="C13" s="420">
        <v>19177.121</v>
      </c>
      <c r="D13" s="286">
        <v>21735.433</v>
      </c>
      <c r="E13" s="401">
        <v>29478.5</v>
      </c>
      <c r="F13" s="429">
        <v>2558.3120000000017</v>
      </c>
      <c r="G13" s="401">
        <v>7743.066999999999</v>
      </c>
    </row>
    <row r="14" spans="1:7" ht="13.5" customHeight="1">
      <c r="A14" s="402"/>
      <c r="B14" s="417" t="s">
        <v>1256</v>
      </c>
      <c r="C14" s="421">
        <v>7798.9220000000005</v>
      </c>
      <c r="D14" s="287">
        <v>7313.183</v>
      </c>
      <c r="E14" s="403">
        <v>11038.925000000001</v>
      </c>
      <c r="F14" s="430">
        <v>-485.7390000000005</v>
      </c>
      <c r="G14" s="403">
        <v>3725.742000000001</v>
      </c>
    </row>
    <row r="15" spans="1:7" ht="13.5" customHeight="1">
      <c r="A15" s="404"/>
      <c r="B15" s="418" t="s">
        <v>1262</v>
      </c>
      <c r="C15" s="422">
        <v>1518.622</v>
      </c>
      <c r="D15" s="288">
        <v>296.483</v>
      </c>
      <c r="E15" s="405">
        <v>302.225</v>
      </c>
      <c r="F15" s="430">
        <v>-1222.1390000000001</v>
      </c>
      <c r="G15" s="403">
        <v>5.742000000000019</v>
      </c>
    </row>
    <row r="16" spans="1:7" ht="13.5" customHeight="1">
      <c r="A16" s="404"/>
      <c r="B16" s="418" t="s">
        <v>1258</v>
      </c>
      <c r="C16" s="422">
        <v>6280.3</v>
      </c>
      <c r="D16" s="288">
        <v>7016.7</v>
      </c>
      <c r="E16" s="405">
        <v>10736.7</v>
      </c>
      <c r="F16" s="430">
        <v>736.4</v>
      </c>
      <c r="G16" s="403">
        <v>3720</v>
      </c>
    </row>
    <row r="17" spans="1:7" ht="13.5" customHeight="1">
      <c r="A17" s="402"/>
      <c r="B17" s="417" t="s">
        <v>1263</v>
      </c>
      <c r="C17" s="422">
        <v>11378.199</v>
      </c>
      <c r="D17" s="288">
        <v>14422.25</v>
      </c>
      <c r="E17" s="405">
        <v>18439.575</v>
      </c>
      <c r="F17" s="430">
        <v>3044.0509999999995</v>
      </c>
      <c r="G17" s="403">
        <v>4017.3250000000007</v>
      </c>
    </row>
    <row r="18" spans="1:7" ht="13.5" customHeight="1">
      <c r="A18" s="400">
        <v>3</v>
      </c>
      <c r="B18" s="416" t="s">
        <v>1264</v>
      </c>
      <c r="C18" s="420">
        <v>1516.915</v>
      </c>
      <c r="D18" s="286">
        <v>1116.915</v>
      </c>
      <c r="E18" s="401">
        <v>216.915</v>
      </c>
      <c r="F18" s="429">
        <v>-400</v>
      </c>
      <c r="G18" s="401">
        <v>-900</v>
      </c>
    </row>
    <row r="19" spans="1:7" ht="13.5" customHeight="1">
      <c r="A19" s="402"/>
      <c r="B19" s="417" t="s">
        <v>1256</v>
      </c>
      <c r="C19" s="423">
        <v>279.501</v>
      </c>
      <c r="D19" s="289">
        <v>447.164</v>
      </c>
      <c r="E19" s="406">
        <v>76.896</v>
      </c>
      <c r="F19" s="430">
        <v>167.663</v>
      </c>
      <c r="G19" s="403">
        <v>-370.268</v>
      </c>
    </row>
    <row r="20" spans="1:7" ht="13.5" customHeight="1">
      <c r="A20" s="404"/>
      <c r="B20" s="418" t="s">
        <v>1257</v>
      </c>
      <c r="C20" s="422">
        <v>279.501</v>
      </c>
      <c r="D20" s="288">
        <v>447.164</v>
      </c>
      <c r="E20" s="405">
        <v>76.896</v>
      </c>
      <c r="F20" s="430">
        <v>167.663</v>
      </c>
      <c r="G20" s="403">
        <v>-370.268</v>
      </c>
    </row>
    <row r="21" spans="1:7" ht="13.5" customHeight="1">
      <c r="A21" s="404"/>
      <c r="B21" s="418" t="s">
        <v>1258</v>
      </c>
      <c r="C21" s="422">
        <v>0</v>
      </c>
      <c r="D21" s="288">
        <v>0</v>
      </c>
      <c r="E21" s="405">
        <v>0</v>
      </c>
      <c r="F21" s="430">
        <v>0</v>
      </c>
      <c r="G21" s="403">
        <v>0</v>
      </c>
    </row>
    <row r="22" spans="1:7" ht="13.5" customHeight="1">
      <c r="A22" s="402"/>
      <c r="B22" s="417" t="s">
        <v>1263</v>
      </c>
      <c r="C22" s="422">
        <v>1237.414</v>
      </c>
      <c r="D22" s="288">
        <v>669.751</v>
      </c>
      <c r="E22" s="405">
        <v>140.019</v>
      </c>
      <c r="F22" s="430">
        <v>-567.663</v>
      </c>
      <c r="G22" s="403">
        <v>-529.732</v>
      </c>
    </row>
    <row r="23" spans="1:7" ht="13.5" customHeight="1">
      <c r="A23" s="400">
        <v>4</v>
      </c>
      <c r="B23" s="416" t="s">
        <v>1265</v>
      </c>
      <c r="C23" s="424">
        <v>1390.996</v>
      </c>
      <c r="D23" s="290">
        <v>3014.3610000000003</v>
      </c>
      <c r="E23" s="407">
        <v>4433.644</v>
      </c>
      <c r="F23" s="429">
        <v>1623.365</v>
      </c>
      <c r="G23" s="401">
        <v>1419.283</v>
      </c>
    </row>
    <row r="24" spans="1:7" ht="13.5" customHeight="1">
      <c r="A24" s="402"/>
      <c r="B24" s="417" t="s">
        <v>1256</v>
      </c>
      <c r="C24" s="423">
        <v>62.695</v>
      </c>
      <c r="D24" s="289">
        <v>562.715</v>
      </c>
      <c r="E24" s="406">
        <v>1155.125</v>
      </c>
      <c r="F24" s="430">
        <v>500.02</v>
      </c>
      <c r="G24" s="403">
        <v>592.41</v>
      </c>
    </row>
    <row r="25" spans="1:7" ht="13.5" customHeight="1">
      <c r="A25" s="404"/>
      <c r="B25" s="418" t="s">
        <v>1257</v>
      </c>
      <c r="C25" s="422">
        <v>62.695</v>
      </c>
      <c r="D25" s="288">
        <v>562.715</v>
      </c>
      <c r="E25" s="405">
        <v>1155.125</v>
      </c>
      <c r="F25" s="430">
        <v>500.02</v>
      </c>
      <c r="G25" s="403">
        <v>592.41</v>
      </c>
    </row>
    <row r="26" spans="1:7" ht="13.5" customHeight="1">
      <c r="A26" s="402"/>
      <c r="B26" s="417" t="s">
        <v>1263</v>
      </c>
      <c r="C26" s="422">
        <v>1328.3010000000002</v>
      </c>
      <c r="D26" s="288">
        <v>2451.646</v>
      </c>
      <c r="E26" s="405">
        <v>3278.5190000000002</v>
      </c>
      <c r="F26" s="430">
        <v>1123.345</v>
      </c>
      <c r="G26" s="403">
        <v>826.873</v>
      </c>
    </row>
    <row r="27" spans="1:7" ht="13.5" customHeight="1">
      <c r="A27" s="400">
        <v>5</v>
      </c>
      <c r="B27" s="416" t="s">
        <v>1266</v>
      </c>
      <c r="C27" s="424">
        <v>2773.491</v>
      </c>
      <c r="D27" s="290">
        <v>339.373</v>
      </c>
      <c r="E27" s="407">
        <v>229.6</v>
      </c>
      <c r="F27" s="429">
        <v>-2434.118</v>
      </c>
      <c r="G27" s="401">
        <v>-109.773</v>
      </c>
    </row>
    <row r="28" spans="1:7" ht="13.5" customHeight="1">
      <c r="A28" s="402"/>
      <c r="B28" s="417" t="s">
        <v>1256</v>
      </c>
      <c r="C28" s="423">
        <v>944.6</v>
      </c>
      <c r="D28" s="289">
        <v>157.6</v>
      </c>
      <c r="E28" s="406">
        <v>157.6</v>
      </c>
      <c r="F28" s="430">
        <v>-787</v>
      </c>
      <c r="G28" s="403">
        <v>0</v>
      </c>
    </row>
    <row r="29" spans="1:7" ht="13.5" customHeight="1">
      <c r="A29" s="404"/>
      <c r="B29" s="418" t="s">
        <v>1267</v>
      </c>
      <c r="C29" s="422">
        <v>944.6</v>
      </c>
      <c r="D29" s="288">
        <v>157.6</v>
      </c>
      <c r="E29" s="405">
        <v>157.6</v>
      </c>
      <c r="F29" s="430">
        <v>-787</v>
      </c>
      <c r="G29" s="403">
        <v>0</v>
      </c>
    </row>
    <row r="30" spans="1:7" ht="13.5" customHeight="1">
      <c r="A30" s="402"/>
      <c r="B30" s="417" t="s">
        <v>1268</v>
      </c>
      <c r="C30" s="422">
        <v>1828.891</v>
      </c>
      <c r="D30" s="288">
        <v>181.773</v>
      </c>
      <c r="E30" s="405">
        <v>72</v>
      </c>
      <c r="F30" s="430">
        <v>-1647.1180000000002</v>
      </c>
      <c r="G30" s="403">
        <v>-109.773</v>
      </c>
    </row>
    <row r="31" spans="1:7" ht="13.5" customHeight="1">
      <c r="A31" s="402"/>
      <c r="B31" s="417" t="s">
        <v>1269</v>
      </c>
      <c r="C31" s="422">
        <v>355.393</v>
      </c>
      <c r="D31" s="288">
        <v>181.8</v>
      </c>
      <c r="E31" s="405">
        <v>104.282</v>
      </c>
      <c r="F31" s="430">
        <v>-173.59299999999996</v>
      </c>
      <c r="G31" s="403">
        <v>-77.51800000000001</v>
      </c>
    </row>
    <row r="32" spans="1:7" ht="13.5" customHeight="1">
      <c r="A32" s="400">
        <v>6</v>
      </c>
      <c r="B32" s="416" t="s">
        <v>1270</v>
      </c>
      <c r="C32" s="425">
        <v>-3122.5</v>
      </c>
      <c r="D32" s="291">
        <v>-3946.4</v>
      </c>
      <c r="E32" s="408">
        <v>626.3</v>
      </c>
      <c r="F32" s="429">
        <v>-823.9</v>
      </c>
      <c r="G32" s="401">
        <v>4572.7</v>
      </c>
    </row>
    <row r="33" spans="1:7" ht="13.5" customHeight="1">
      <c r="A33" s="400"/>
      <c r="B33" s="417" t="s">
        <v>1137</v>
      </c>
      <c r="C33" s="422">
        <v>-3122.5</v>
      </c>
      <c r="D33" s="288">
        <v>-3946.4</v>
      </c>
      <c r="E33" s="405">
        <v>626.3</v>
      </c>
      <c r="F33" s="430">
        <v>-823.9</v>
      </c>
      <c r="G33" s="403">
        <v>4572.7</v>
      </c>
    </row>
    <row r="34" spans="1:9" ht="13.5" customHeight="1">
      <c r="A34" s="400">
        <v>7</v>
      </c>
      <c r="B34" s="416" t="s">
        <v>1271</v>
      </c>
      <c r="C34" s="420">
        <v>96181.367</v>
      </c>
      <c r="D34" s="286">
        <v>107292.708</v>
      </c>
      <c r="E34" s="401">
        <v>121500.03500000002</v>
      </c>
      <c r="F34" s="429">
        <v>11111.341</v>
      </c>
      <c r="G34" s="401">
        <v>14207.32700000002</v>
      </c>
      <c r="I34" s="465"/>
    </row>
    <row r="35" spans="1:7" ht="13.5" customHeight="1">
      <c r="A35" s="400"/>
      <c r="B35" s="416" t="s">
        <v>1272</v>
      </c>
      <c r="C35" s="420">
        <v>78343.562</v>
      </c>
      <c r="D35" s="286">
        <v>87079.613</v>
      </c>
      <c r="E35" s="401">
        <v>96658.26500000001</v>
      </c>
      <c r="F35" s="429">
        <v>8736.050999999992</v>
      </c>
      <c r="G35" s="401">
        <v>9578.652000000016</v>
      </c>
    </row>
    <row r="36" spans="1:7" ht="13.5" customHeight="1">
      <c r="A36" s="409"/>
      <c r="B36" s="418" t="s">
        <v>1273</v>
      </c>
      <c r="C36" s="426">
        <v>12507.161999999998</v>
      </c>
      <c r="D36" s="292">
        <v>14938.988000000003</v>
      </c>
      <c r="E36" s="410">
        <v>24709.122</v>
      </c>
      <c r="F36" s="430">
        <v>2431.8260000000046</v>
      </c>
      <c r="G36" s="403">
        <v>9770.133999999996</v>
      </c>
    </row>
    <row r="37" spans="1:7" ht="13.5" customHeight="1">
      <c r="A37" s="411"/>
      <c r="B37" s="418" t="s">
        <v>1746</v>
      </c>
      <c r="C37" s="427">
        <v>65836.4</v>
      </c>
      <c r="D37" s="293">
        <v>72140.625</v>
      </c>
      <c r="E37" s="412">
        <v>71949.14300000001</v>
      </c>
      <c r="F37" s="430">
        <v>6304.225000000006</v>
      </c>
      <c r="G37" s="403">
        <v>-191.48199999998906</v>
      </c>
    </row>
    <row r="38" spans="1:7" ht="13.5" customHeight="1">
      <c r="A38" s="409"/>
      <c r="B38" s="416" t="s">
        <v>1274</v>
      </c>
      <c r="C38" s="424">
        <v>17837.805</v>
      </c>
      <c r="D38" s="290">
        <v>20213.095</v>
      </c>
      <c r="E38" s="407">
        <v>24841.77</v>
      </c>
      <c r="F38" s="429">
        <v>2375.29</v>
      </c>
      <c r="G38" s="401">
        <v>4628.674999999999</v>
      </c>
    </row>
    <row r="39" spans="1:7" ht="13.5" customHeight="1" thickBot="1">
      <c r="A39" s="413"/>
      <c r="B39" s="419"/>
      <c r="C39" s="428"/>
      <c r="D39" s="414"/>
      <c r="E39" s="415"/>
      <c r="F39" s="431"/>
      <c r="G39" s="415"/>
    </row>
    <row r="40" spans="1:7" ht="12">
      <c r="A40" s="294"/>
      <c r="B40" s="255"/>
      <c r="C40" s="295"/>
      <c r="D40" s="295"/>
      <c r="E40" s="295"/>
      <c r="F40" s="295"/>
      <c r="G40" s="295"/>
    </row>
    <row r="41" spans="1:7" ht="12">
      <c r="A41" s="284"/>
      <c r="G41" s="878"/>
    </row>
    <row r="42" ht="12">
      <c r="A42" s="284"/>
    </row>
    <row r="43" ht="12">
      <c r="A43" s="284"/>
    </row>
    <row r="44" ht="12">
      <c r="G44" s="465"/>
    </row>
    <row r="45" ht="12.75">
      <c r="G45" s="470"/>
    </row>
    <row r="46" ht="12">
      <c r="E46" s="465"/>
    </row>
  </sheetData>
  <sheetProtection/>
  <mergeCells count="6">
    <mergeCell ref="A1:G1"/>
    <mergeCell ref="F5:G5"/>
    <mergeCell ref="A2:G2"/>
    <mergeCell ref="A5:A6"/>
    <mergeCell ref="B5:B6"/>
    <mergeCell ref="C5:E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2" customFormat="1" ht="12.75">
      <c r="B1" s="1807" t="s">
        <v>302</v>
      </c>
      <c r="C1" s="1807"/>
      <c r="D1" s="1807"/>
      <c r="E1" s="1807"/>
      <c r="F1" s="1807"/>
      <c r="G1" s="1807"/>
      <c r="H1" s="1807"/>
      <c r="I1" s="1807"/>
    </row>
    <row r="2" spans="2:9" ht="15.75">
      <c r="B2" s="1808" t="s">
        <v>36</v>
      </c>
      <c r="C2" s="1808"/>
      <c r="D2" s="1808"/>
      <c r="E2" s="1808"/>
      <c r="F2" s="1808"/>
      <c r="G2" s="1808"/>
      <c r="H2" s="1808"/>
      <c r="I2" s="1808"/>
    </row>
    <row r="3" spans="2:9" ht="12.75">
      <c r="B3" s="1807" t="s">
        <v>41</v>
      </c>
      <c r="C3" s="1807"/>
      <c r="D3" s="1807"/>
      <c r="E3" s="1807"/>
      <c r="F3" s="1807"/>
      <c r="G3" s="1807"/>
      <c r="H3" s="1807"/>
      <c r="I3" s="1807"/>
    </row>
    <row r="4" spans="2:9" ht="13.5" thickBot="1">
      <c r="B4" s="514"/>
      <c r="C4" s="514"/>
      <c r="D4" s="514"/>
      <c r="E4" s="514"/>
      <c r="F4" s="514"/>
      <c r="G4" s="514"/>
      <c r="I4" s="1674" t="s">
        <v>957</v>
      </c>
    </row>
    <row r="5" spans="2:9" ht="19.5" customHeight="1">
      <c r="B5" s="858"/>
      <c r="C5" s="1961" t="s">
        <v>1388</v>
      </c>
      <c r="D5" s="1967"/>
      <c r="E5" s="1967"/>
      <c r="F5" s="1961" t="s">
        <v>1301</v>
      </c>
      <c r="G5" s="1962"/>
      <c r="H5" s="1961" t="s">
        <v>1283</v>
      </c>
      <c r="I5" s="1962"/>
    </row>
    <row r="6" spans="2:9" ht="19.5" customHeight="1" thickBot="1">
      <c r="B6" s="859"/>
      <c r="C6" s="860" t="s">
        <v>850</v>
      </c>
      <c r="D6" s="861" t="s">
        <v>1379</v>
      </c>
      <c r="E6" s="1000" t="s">
        <v>1389</v>
      </c>
      <c r="F6" s="860" t="s">
        <v>1379</v>
      </c>
      <c r="G6" s="862" t="s">
        <v>1389</v>
      </c>
      <c r="H6" s="863" t="s">
        <v>1379</v>
      </c>
      <c r="I6" s="864" t="s">
        <v>1389</v>
      </c>
    </row>
    <row r="7" spans="2:9" ht="19.5" customHeight="1">
      <c r="B7" s="865" t="s">
        <v>0</v>
      </c>
      <c r="C7" s="866">
        <v>26558.907</v>
      </c>
      <c r="D7" s="866">
        <v>31154.633</v>
      </c>
      <c r="E7" s="1001">
        <v>39885.61</v>
      </c>
      <c r="F7" s="1003">
        <v>17.303897332823226</v>
      </c>
      <c r="G7" s="867">
        <v>28.024650458889994</v>
      </c>
      <c r="H7" s="868">
        <v>28.94807227029216</v>
      </c>
      <c r="I7" s="511">
        <v>27.831964049788677</v>
      </c>
    </row>
    <row r="8" spans="2:9" ht="19.5" customHeight="1">
      <c r="B8" s="865" t="s">
        <v>2</v>
      </c>
      <c r="C8" s="866">
        <v>15926.13</v>
      </c>
      <c r="D8" s="866">
        <v>19094.239</v>
      </c>
      <c r="E8" s="1001">
        <v>27214.603</v>
      </c>
      <c r="F8" s="1003">
        <v>19.89252254000189</v>
      </c>
      <c r="G8" s="867">
        <v>42.52782213525242</v>
      </c>
      <c r="H8" s="868">
        <v>17.74186877817598</v>
      </c>
      <c r="I8" s="511">
        <v>18.99020354271305</v>
      </c>
    </row>
    <row r="9" spans="2:9" ht="19.5" customHeight="1">
      <c r="B9" s="865" t="s">
        <v>1</v>
      </c>
      <c r="C9" s="866">
        <v>16707.112</v>
      </c>
      <c r="D9" s="866">
        <v>19811.022</v>
      </c>
      <c r="E9" s="1001">
        <v>26641.9</v>
      </c>
      <c r="F9" s="1003">
        <v>18.5783754846439</v>
      </c>
      <c r="G9" s="867">
        <v>34.480189866025086</v>
      </c>
      <c r="H9" s="868">
        <v>18.407884843462863</v>
      </c>
      <c r="I9" s="511">
        <v>18.59057447079448</v>
      </c>
    </row>
    <row r="10" spans="2:9" ht="19.5" customHeight="1">
      <c r="B10" s="865" t="s">
        <v>3</v>
      </c>
      <c r="C10" s="866">
        <v>9243.374</v>
      </c>
      <c r="D10" s="866">
        <v>11216.555</v>
      </c>
      <c r="E10" s="1001">
        <v>16292.88</v>
      </c>
      <c r="F10" s="1003">
        <v>21.346977845968368</v>
      </c>
      <c r="G10" s="867">
        <v>45.25743421219795</v>
      </c>
      <c r="H10" s="868">
        <v>10.422130306067379</v>
      </c>
      <c r="I10" s="511">
        <v>11.369083998653172</v>
      </c>
    </row>
    <row r="11" spans="2:9" ht="19.5" customHeight="1">
      <c r="B11" s="865" t="s">
        <v>4</v>
      </c>
      <c r="C11" s="866">
        <v>2855.928</v>
      </c>
      <c r="D11" s="866">
        <v>3406.29</v>
      </c>
      <c r="E11" s="1001">
        <v>6147.661</v>
      </c>
      <c r="F11" s="1003">
        <v>19.270863971360626</v>
      </c>
      <c r="G11" s="867">
        <v>80.47967143138135</v>
      </c>
      <c r="H11" s="868">
        <v>3.165035810037418</v>
      </c>
      <c r="I11" s="511">
        <v>4.289804767741748</v>
      </c>
    </row>
    <row r="12" spans="2:9" ht="19.5" customHeight="1">
      <c r="B12" s="865" t="s">
        <v>26</v>
      </c>
      <c r="C12" s="866">
        <v>681.996</v>
      </c>
      <c r="D12" s="866">
        <v>1513.94</v>
      </c>
      <c r="E12" s="1001">
        <v>2831.138</v>
      </c>
      <c r="F12" s="1003">
        <v>121.98663921782534</v>
      </c>
      <c r="G12" s="867">
        <v>87.00463690767134</v>
      </c>
      <c r="H12" s="868">
        <v>1.406713554702638</v>
      </c>
      <c r="I12" s="511">
        <v>1.9755528632003025</v>
      </c>
    </row>
    <row r="13" spans="2:9" ht="19.5" customHeight="1">
      <c r="B13" s="865" t="s">
        <v>27</v>
      </c>
      <c r="C13" s="866">
        <v>15738.7</v>
      </c>
      <c r="D13" s="866">
        <v>21425.8</v>
      </c>
      <c r="E13" s="1001">
        <v>24294.851</v>
      </c>
      <c r="F13" s="1003">
        <v>36.134496495898645</v>
      </c>
      <c r="G13" s="867">
        <v>13.390636522323547</v>
      </c>
      <c r="H13" s="868">
        <v>19.908294437261567</v>
      </c>
      <c r="I13" s="511">
        <v>16.952816307108566</v>
      </c>
    </row>
    <row r="14" spans="2:9" ht="19.5" customHeight="1" thickBot="1">
      <c r="B14" s="869" t="s">
        <v>28</v>
      </c>
      <c r="C14" s="870">
        <v>87712.147</v>
      </c>
      <c r="D14" s="870">
        <v>107622.47899999999</v>
      </c>
      <c r="E14" s="1002">
        <v>143308.643</v>
      </c>
      <c r="F14" s="1004">
        <v>22.69962904909852</v>
      </c>
      <c r="G14" s="871">
        <v>33.15865266400343</v>
      </c>
      <c r="H14" s="872">
        <v>100</v>
      </c>
      <c r="I14" s="873">
        <v>100</v>
      </c>
    </row>
    <row r="15" spans="2:9" ht="12.75">
      <c r="B15" s="173"/>
      <c r="C15" s="874"/>
      <c r="D15" s="874"/>
      <c r="E15" s="173"/>
      <c r="F15" s="173"/>
      <c r="G15" s="173"/>
      <c r="H15" s="875"/>
      <c r="I15" s="173"/>
    </row>
    <row r="16" spans="2:9" ht="12.75">
      <c r="B16" s="173" t="s">
        <v>29</v>
      </c>
      <c r="C16" s="173"/>
      <c r="D16" s="173"/>
      <c r="E16" s="874"/>
      <c r="F16" s="173"/>
      <c r="G16" s="173"/>
      <c r="H16" s="173"/>
      <c r="I16" s="878"/>
    </row>
    <row r="17" spans="2:9" ht="12.75">
      <c r="B17" s="173"/>
      <c r="C17" s="173"/>
      <c r="D17" s="173"/>
      <c r="E17" s="874"/>
      <c r="F17" s="173"/>
      <c r="G17" s="173" t="s">
        <v>848</v>
      </c>
      <c r="H17" s="173"/>
      <c r="I17" s="173"/>
    </row>
    <row r="18" spans="2:9" ht="12.75">
      <c r="B18" s="173"/>
      <c r="C18" s="173"/>
      <c r="D18" s="173"/>
      <c r="E18" s="173"/>
      <c r="F18" s="173"/>
      <c r="G18" s="173" t="s">
        <v>848</v>
      </c>
      <c r="H18" s="173"/>
      <c r="I18" s="173"/>
    </row>
    <row r="19" spans="3:5" ht="12.75">
      <c r="C19" s="979"/>
      <c r="D19" s="979"/>
      <c r="E19" s="979"/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1.421875" style="525" customWidth="1"/>
    <col min="2" max="5" width="13.8515625" style="525" customWidth="1"/>
    <col min="6" max="6" width="12.7109375" style="525" customWidth="1"/>
    <col min="7" max="16384" width="9.140625" style="525" customWidth="1"/>
  </cols>
  <sheetData>
    <row r="1" spans="1:6" ht="12.75">
      <c r="A1" s="1831" t="s">
        <v>1504</v>
      </c>
      <c r="B1" s="1831"/>
      <c r="C1" s="1831"/>
      <c r="D1" s="1831"/>
      <c r="E1" s="1831"/>
      <c r="F1" s="1831"/>
    </row>
    <row r="2" spans="1:7" ht="16.5" customHeight="1">
      <c r="A2" s="1968" t="s">
        <v>109</v>
      </c>
      <c r="B2" s="1968"/>
      <c r="C2" s="1968"/>
      <c r="D2" s="1968"/>
      <c r="E2" s="1968"/>
      <c r="F2" s="1968"/>
      <c r="G2" s="638"/>
    </row>
    <row r="3" spans="1:6" ht="13.5" thickBot="1">
      <c r="A3" s="18"/>
      <c r="B3" s="18"/>
      <c r="C3" s="91"/>
      <c r="D3" s="91"/>
      <c r="F3" s="1674" t="s">
        <v>421</v>
      </c>
    </row>
    <row r="4" spans="1:6" s="607" customFormat="1" ht="13.5" customHeight="1">
      <c r="A4" s="651" t="s">
        <v>1359</v>
      </c>
      <c r="B4" s="566" t="s">
        <v>77</v>
      </c>
      <c r="C4" s="527" t="s">
        <v>849</v>
      </c>
      <c r="D4" s="527" t="s">
        <v>850</v>
      </c>
      <c r="E4" s="528" t="s">
        <v>1379</v>
      </c>
      <c r="F4" s="528" t="s">
        <v>1389</v>
      </c>
    </row>
    <row r="5" spans="1:6" ht="19.5" customHeight="1">
      <c r="A5" s="55" t="s">
        <v>79</v>
      </c>
      <c r="B5" s="830">
        <v>0</v>
      </c>
      <c r="C5" s="831">
        <v>0</v>
      </c>
      <c r="D5" s="831">
        <v>0</v>
      </c>
      <c r="E5" s="1450">
        <v>0</v>
      </c>
      <c r="F5" s="1451">
        <v>0</v>
      </c>
    </row>
    <row r="6" spans="1:6" ht="19.5" customHeight="1">
      <c r="A6" s="55" t="s">
        <v>80</v>
      </c>
      <c r="B6" s="830">
        <v>0</v>
      </c>
      <c r="C6" s="831">
        <v>0</v>
      </c>
      <c r="D6" s="831">
        <v>0</v>
      </c>
      <c r="E6" s="832">
        <v>1000</v>
      </c>
      <c r="F6" s="1451">
        <v>0</v>
      </c>
    </row>
    <row r="7" spans="1:6" ht="19.5" customHeight="1">
      <c r="A7" s="55" t="s">
        <v>81</v>
      </c>
      <c r="B7" s="830">
        <v>500</v>
      </c>
      <c r="C7" s="831">
        <v>1185</v>
      </c>
      <c r="D7" s="831">
        <v>0</v>
      </c>
      <c r="E7" s="832">
        <v>875</v>
      </c>
      <c r="F7" s="832">
        <v>0</v>
      </c>
    </row>
    <row r="8" spans="1:6" ht="19.5" customHeight="1">
      <c r="A8" s="55" t="s">
        <v>82</v>
      </c>
      <c r="B8" s="830">
        <v>850</v>
      </c>
      <c r="C8" s="831">
        <v>0</v>
      </c>
      <c r="D8" s="831">
        <v>2480</v>
      </c>
      <c r="E8" s="832">
        <v>2000</v>
      </c>
      <c r="F8" s="832">
        <v>0</v>
      </c>
    </row>
    <row r="9" spans="1:6" ht="19.5" customHeight="1">
      <c r="A9" s="55" t="s">
        <v>83</v>
      </c>
      <c r="B9" s="830">
        <v>0</v>
      </c>
      <c r="C9" s="831">
        <v>0</v>
      </c>
      <c r="D9" s="831">
        <v>0</v>
      </c>
      <c r="E9" s="832">
        <v>0</v>
      </c>
      <c r="F9" s="832">
        <v>0</v>
      </c>
    </row>
    <row r="10" spans="1:6" ht="19.5" customHeight="1">
      <c r="A10" s="55" t="s">
        <v>84</v>
      </c>
      <c r="B10" s="830">
        <v>850</v>
      </c>
      <c r="C10" s="831">
        <v>1950</v>
      </c>
      <c r="D10" s="831">
        <v>0</v>
      </c>
      <c r="E10" s="832">
        <v>1125</v>
      </c>
      <c r="F10" s="832">
        <v>6000</v>
      </c>
    </row>
    <row r="11" spans="1:6" ht="19.5" customHeight="1">
      <c r="A11" s="55" t="s">
        <v>85</v>
      </c>
      <c r="B11" s="830">
        <v>0</v>
      </c>
      <c r="C11" s="831">
        <v>0</v>
      </c>
      <c r="D11" s="831">
        <v>1000</v>
      </c>
      <c r="E11" s="832">
        <v>1000</v>
      </c>
      <c r="F11" s="832">
        <v>0</v>
      </c>
    </row>
    <row r="12" spans="1:6" ht="19.5" customHeight="1">
      <c r="A12" s="55" t="s">
        <v>86</v>
      </c>
      <c r="B12" s="830">
        <v>141.2</v>
      </c>
      <c r="C12" s="831">
        <v>0</v>
      </c>
      <c r="D12" s="831">
        <v>2180</v>
      </c>
      <c r="E12" s="832">
        <v>0</v>
      </c>
      <c r="F12" s="832">
        <v>0</v>
      </c>
    </row>
    <row r="13" spans="1:6" ht="19.5" customHeight="1">
      <c r="A13" s="55" t="s">
        <v>87</v>
      </c>
      <c r="B13" s="830">
        <v>1300</v>
      </c>
      <c r="C13" s="831">
        <v>2962.5</v>
      </c>
      <c r="D13" s="831">
        <v>730</v>
      </c>
      <c r="E13" s="832">
        <v>2125</v>
      </c>
      <c r="F13" s="832">
        <v>0</v>
      </c>
    </row>
    <row r="14" spans="1:6" ht="19.5" customHeight="1">
      <c r="A14" s="55" t="s">
        <v>1297</v>
      </c>
      <c r="B14" s="830">
        <v>500</v>
      </c>
      <c r="C14" s="831">
        <v>0</v>
      </c>
      <c r="D14" s="831">
        <v>0</v>
      </c>
      <c r="E14" s="876" t="s">
        <v>31</v>
      </c>
      <c r="F14" s="876">
        <v>0</v>
      </c>
    </row>
    <row r="15" spans="1:6" ht="19.5" customHeight="1">
      <c r="A15" s="55" t="s">
        <v>1298</v>
      </c>
      <c r="B15" s="830">
        <v>1000</v>
      </c>
      <c r="C15" s="831">
        <v>2000</v>
      </c>
      <c r="D15" s="833">
        <v>0</v>
      </c>
      <c r="E15" s="876" t="s">
        <v>31</v>
      </c>
      <c r="F15" s="876">
        <v>0</v>
      </c>
    </row>
    <row r="16" spans="1:6" ht="19.5" customHeight="1">
      <c r="A16" s="300" t="s">
        <v>1299</v>
      </c>
      <c r="B16" s="834">
        <v>330</v>
      </c>
      <c r="C16" s="834">
        <v>2736.7</v>
      </c>
      <c r="D16" s="835">
        <v>5661.58</v>
      </c>
      <c r="E16" s="836">
        <v>4375</v>
      </c>
      <c r="F16" s="836">
        <v>3000</v>
      </c>
    </row>
    <row r="17" spans="1:6" s="653" customFormat="1" ht="19.5" customHeight="1" thickBot="1">
      <c r="A17" s="652" t="s">
        <v>1302</v>
      </c>
      <c r="B17" s="837">
        <v>5471.2</v>
      </c>
      <c r="C17" s="838">
        <v>10834.2</v>
      </c>
      <c r="D17" s="839">
        <v>12051.58</v>
      </c>
      <c r="E17" s="840">
        <v>12500</v>
      </c>
      <c r="F17" s="840">
        <v>9000</v>
      </c>
    </row>
    <row r="19" s="638" customFormat="1" ht="12.75">
      <c r="A19" s="654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47.8515625" style="18" customWidth="1"/>
    <col min="2" max="16384" width="9.140625" style="18" customWidth="1"/>
  </cols>
  <sheetData>
    <row r="1" spans="1:10" ht="12.75">
      <c r="A1" s="1807" t="s">
        <v>1027</v>
      </c>
      <c r="B1" s="1807"/>
      <c r="C1" s="1807"/>
      <c r="D1" s="1807"/>
      <c r="E1" s="1807"/>
      <c r="F1" s="1807"/>
      <c r="G1" s="1807"/>
      <c r="H1" s="1807"/>
      <c r="I1" s="1807"/>
      <c r="J1" s="1807"/>
    </row>
    <row r="2" spans="1:10" ht="15.75">
      <c r="A2" s="1808" t="s">
        <v>1710</v>
      </c>
      <c r="B2" s="1808"/>
      <c r="C2" s="1808"/>
      <c r="D2" s="1808"/>
      <c r="E2" s="1808"/>
      <c r="F2" s="1808"/>
      <c r="G2" s="1808"/>
      <c r="H2" s="1808"/>
      <c r="I2" s="1808"/>
      <c r="J2" s="1808"/>
    </row>
    <row r="3" spans="1:10" ht="12.75">
      <c r="A3" s="1813" t="s">
        <v>1711</v>
      </c>
      <c r="B3" s="1813"/>
      <c r="C3" s="1813"/>
      <c r="D3" s="1813"/>
      <c r="E3" s="1813"/>
      <c r="F3" s="1813"/>
      <c r="G3" s="1813"/>
      <c r="H3" s="1813"/>
      <c r="I3" s="1813"/>
      <c r="J3" s="1813"/>
    </row>
    <row r="4" spans="1:10" ht="15.75">
      <c r="A4" s="249"/>
      <c r="B4" s="252"/>
      <c r="C4" s="249"/>
      <c r="D4" s="249"/>
      <c r="E4" s="249"/>
      <c r="F4" s="254"/>
      <c r="G4" s="1814"/>
      <c r="H4" s="1814"/>
      <c r="I4" s="1814"/>
      <c r="J4" s="1723"/>
    </row>
    <row r="5" spans="1:10" ht="12.75">
      <c r="A5" s="1724"/>
      <c r="B5" s="1725" t="s">
        <v>284</v>
      </c>
      <c r="C5" s="1725" t="s">
        <v>286</v>
      </c>
      <c r="D5" s="1725" t="s">
        <v>288</v>
      </c>
      <c r="E5" s="1725" t="s">
        <v>96</v>
      </c>
      <c r="F5" s="1725" t="s">
        <v>77</v>
      </c>
      <c r="G5" s="1725" t="s">
        <v>849</v>
      </c>
      <c r="H5" s="1725" t="s">
        <v>850</v>
      </c>
      <c r="I5" s="1725" t="s">
        <v>889</v>
      </c>
      <c r="J5" s="1725" t="s">
        <v>345</v>
      </c>
    </row>
    <row r="6" spans="1:10" ht="13.5" thickBot="1">
      <c r="A6" s="1726"/>
      <c r="B6" s="1810" t="s">
        <v>1712</v>
      </c>
      <c r="C6" s="1811"/>
      <c r="D6" s="1811"/>
      <c r="E6" s="1811"/>
      <c r="F6" s="1811"/>
      <c r="G6" s="1811"/>
      <c r="H6" s="1811"/>
      <c r="I6" s="1811"/>
      <c r="J6" s="1811"/>
    </row>
    <row r="7" spans="1:10" ht="12.75">
      <c r="A7" s="256" t="s">
        <v>1713</v>
      </c>
      <c r="B7" s="1727">
        <v>390017.05288608384</v>
      </c>
      <c r="C7" s="1727">
        <v>415843.1919671522</v>
      </c>
      <c r="D7" s="1727">
        <v>450090.1917926666</v>
      </c>
      <c r="E7" s="1727">
        <v>473685.2417227973</v>
      </c>
      <c r="F7" s="1727">
        <v>521301.2319574919</v>
      </c>
      <c r="G7" s="1727">
        <v>595327.3275085387</v>
      </c>
      <c r="H7" s="1727">
        <v>656276.3482871015</v>
      </c>
      <c r="I7" s="1727">
        <v>726685.1886286419</v>
      </c>
      <c r="J7" s="1727">
        <v>883251.1581481224</v>
      </c>
    </row>
    <row r="8" spans="1:10" ht="12.75">
      <c r="A8" s="256" t="s">
        <v>1714</v>
      </c>
      <c r="B8" s="1727">
        <v>35785.03569684335</v>
      </c>
      <c r="C8" s="1727">
        <v>38585.79926930541</v>
      </c>
      <c r="D8" s="1727">
        <v>42651.972747584296</v>
      </c>
      <c r="E8" s="1727">
        <v>46397.18494826217</v>
      </c>
      <c r="F8" s="1727">
        <v>52452.67725395343</v>
      </c>
      <c r="G8" s="1727">
        <v>56794</v>
      </c>
      <c r="H8" s="1727">
        <v>66847</v>
      </c>
      <c r="I8" s="1727">
        <v>81482</v>
      </c>
      <c r="J8" s="1727">
        <v>107018.95147985389</v>
      </c>
    </row>
    <row r="9" spans="1:10" ht="12.75">
      <c r="A9" s="20" t="s">
        <v>1715</v>
      </c>
      <c r="B9" s="1715">
        <v>25376.197324224664</v>
      </c>
      <c r="C9" s="1715">
        <v>27856.84594102102</v>
      </c>
      <c r="D9" s="1715">
        <v>31374.966973611565</v>
      </c>
      <c r="E9" s="1715">
        <v>33959.96019164896</v>
      </c>
      <c r="F9" s="1715">
        <v>34625.13256598262</v>
      </c>
      <c r="G9" s="1715">
        <v>37104.822805649426</v>
      </c>
      <c r="H9" s="1715">
        <v>43672.123382125224</v>
      </c>
      <c r="I9" s="1715">
        <v>55553.75199872928</v>
      </c>
      <c r="J9" s="1715">
        <v>74997.56519828454</v>
      </c>
    </row>
    <row r="10" spans="1:10" ht="12.75">
      <c r="A10" s="20" t="s">
        <v>1716</v>
      </c>
      <c r="B10" s="1715">
        <v>10408.83837261868</v>
      </c>
      <c r="C10" s="1715">
        <v>10728.953328284393</v>
      </c>
      <c r="D10" s="1715">
        <v>11277.005773972729</v>
      </c>
      <c r="E10" s="1715">
        <v>12437.224756613205</v>
      </c>
      <c r="F10" s="1715">
        <v>17827.54468797081</v>
      </c>
      <c r="G10" s="1715">
        <v>19689.177194350574</v>
      </c>
      <c r="H10" s="1715">
        <v>23174.87661787478</v>
      </c>
      <c r="I10" s="1715">
        <v>25928.248001270716</v>
      </c>
      <c r="J10" s="1715">
        <v>32021.38628156934</v>
      </c>
    </row>
    <row r="11" spans="1:10" ht="12.75">
      <c r="A11" s="256" t="s">
        <v>1717</v>
      </c>
      <c r="B11" s="1727">
        <v>348989</v>
      </c>
      <c r="C11" s="1727">
        <v>371402</v>
      </c>
      <c r="D11" s="1727">
        <v>400468</v>
      </c>
      <c r="E11" s="1727">
        <v>419290</v>
      </c>
      <c r="F11" s="1727">
        <v>459530</v>
      </c>
      <c r="G11" s="1727">
        <v>527814.3275085387</v>
      </c>
      <c r="H11" s="1727">
        <v>576914.3482871015</v>
      </c>
      <c r="I11" s="1727">
        <v>631231.1886286419</v>
      </c>
      <c r="J11" s="1727">
        <v>760633.5822975135</v>
      </c>
    </row>
    <row r="12" spans="1:10" ht="12.75">
      <c r="A12" s="20" t="s">
        <v>1718</v>
      </c>
      <c r="B12" s="1715">
        <v>205903.51</v>
      </c>
      <c r="C12" s="1715">
        <v>219127.18</v>
      </c>
      <c r="D12" s="1715">
        <v>236276.12</v>
      </c>
      <c r="E12" s="1715">
        <v>247381.1</v>
      </c>
      <c r="F12" s="1715">
        <v>271122.7</v>
      </c>
      <c r="G12" s="1715">
        <v>311410.4532300378</v>
      </c>
      <c r="H12" s="1715">
        <v>340379.46548938984</v>
      </c>
      <c r="I12" s="1715">
        <v>379370.9527632384</v>
      </c>
      <c r="J12" s="1715">
        <v>457141.9980797023</v>
      </c>
    </row>
    <row r="13" spans="1:10" ht="12.75">
      <c r="A13" s="20" t="s">
        <v>1719</v>
      </c>
      <c r="B13" s="1715">
        <v>100159.843</v>
      </c>
      <c r="C13" s="1715">
        <v>106592.374</v>
      </c>
      <c r="D13" s="1715">
        <v>114934.31599999999</v>
      </c>
      <c r="E13" s="1715">
        <v>120336.23</v>
      </c>
      <c r="F13" s="1715">
        <v>131885.11</v>
      </c>
      <c r="G13" s="1715">
        <v>151482.7119949506</v>
      </c>
      <c r="H13" s="1715">
        <v>165574.41795839812</v>
      </c>
      <c r="I13" s="1715">
        <v>176470.49066198495</v>
      </c>
      <c r="J13" s="1715">
        <v>212646.94124769187</v>
      </c>
    </row>
    <row r="14" spans="1:10" ht="12.75">
      <c r="A14" s="20" t="s">
        <v>1720</v>
      </c>
      <c r="B14" s="1715">
        <v>42925.647</v>
      </c>
      <c r="C14" s="1715">
        <v>45682.445999999996</v>
      </c>
      <c r="D14" s="1715">
        <v>49257.564</v>
      </c>
      <c r="E14" s="1715">
        <v>51572.67</v>
      </c>
      <c r="F14" s="1715">
        <v>56522.19</v>
      </c>
      <c r="G14" s="1715">
        <v>64921.162283550264</v>
      </c>
      <c r="H14" s="1715">
        <v>70960.46483931348</v>
      </c>
      <c r="I14" s="1715">
        <v>75389.74520341857</v>
      </c>
      <c r="J14" s="1715">
        <v>90844.64297011938</v>
      </c>
    </row>
    <row r="15" spans="1:10" ht="12.75">
      <c r="A15" s="256" t="s">
        <v>1721</v>
      </c>
      <c r="B15" s="1727">
        <v>5243.017189240474</v>
      </c>
      <c r="C15" s="1727">
        <v>5855.392697846771</v>
      </c>
      <c r="D15" s="1727">
        <v>6970.219045082344</v>
      </c>
      <c r="E15" s="1727">
        <v>7998.0567745350745</v>
      </c>
      <c r="F15" s="1727">
        <v>9318.554703538495</v>
      </c>
      <c r="G15" s="1727">
        <v>10719</v>
      </c>
      <c r="H15" s="1727">
        <v>12515</v>
      </c>
      <c r="I15" s="1727">
        <v>13972</v>
      </c>
      <c r="J15" s="1727">
        <v>15598.624370755095</v>
      </c>
    </row>
    <row r="16" spans="1:10" ht="12.75">
      <c r="A16" s="256" t="s">
        <v>1722</v>
      </c>
      <c r="B16" s="1727">
        <v>98648.69274060118</v>
      </c>
      <c r="C16" s="1727">
        <v>93019.8906852311</v>
      </c>
      <c r="D16" s="1727">
        <v>105383.18726919583</v>
      </c>
      <c r="E16" s="1727">
        <v>131670.5131733937</v>
      </c>
      <c r="F16" s="1727">
        <v>155906.61969071106</v>
      </c>
      <c r="G16" s="1727">
        <v>175632.7009057953</v>
      </c>
      <c r="H16" s="1727">
        <v>204830.0039562961</v>
      </c>
      <c r="I16" s="1727">
        <v>260170.0979050476</v>
      </c>
      <c r="J16" s="1727">
        <v>285186.260597461</v>
      </c>
    </row>
    <row r="17" spans="1:10" ht="12.75">
      <c r="A17" s="256" t="s">
        <v>1723</v>
      </c>
      <c r="B17" s="1727">
        <v>84750.55066110421</v>
      </c>
      <c r="C17" s="1727">
        <v>89889.25454923333</v>
      </c>
      <c r="D17" s="1727">
        <v>98072.83118090821</v>
      </c>
      <c r="E17" s="1727">
        <v>109181.29981135085</v>
      </c>
      <c r="F17" s="1727">
        <v>117538.89536185321</v>
      </c>
      <c r="G17" s="1727">
        <v>135532.27311945066</v>
      </c>
      <c r="H17" s="1727">
        <v>148420.5638551957</v>
      </c>
      <c r="I17" s="1727">
        <v>172746.1712527248</v>
      </c>
      <c r="J17" s="1727">
        <v>203985.06594678815</v>
      </c>
    </row>
    <row r="18" spans="1:10" ht="12.75">
      <c r="A18" s="20" t="s">
        <v>500</v>
      </c>
      <c r="B18" s="1715">
        <v>18063.42346552785</v>
      </c>
      <c r="C18" s="1715">
        <v>17439.382402356052</v>
      </c>
      <c r="D18" s="1715">
        <v>14719.04055619243</v>
      </c>
      <c r="E18" s="1715">
        <v>14955.130017681931</v>
      </c>
      <c r="F18" s="1715">
        <v>17212.82299806665</v>
      </c>
      <c r="G18" s="1715">
        <v>17509</v>
      </c>
      <c r="H18" s="1715">
        <v>20843</v>
      </c>
      <c r="I18" s="1715">
        <v>25521</v>
      </c>
      <c r="J18" s="1715">
        <v>39829</v>
      </c>
    </row>
    <row r="19" spans="1:10" ht="12.75">
      <c r="A19" s="20" t="s">
        <v>501</v>
      </c>
      <c r="B19" s="1715">
        <v>66687.12719557635</v>
      </c>
      <c r="C19" s="1715">
        <v>72449.87214687729</v>
      </c>
      <c r="D19" s="1715">
        <v>83353.79062471578</v>
      </c>
      <c r="E19" s="1715">
        <v>94226.16979366892</v>
      </c>
      <c r="F19" s="1715">
        <v>100326.07236378656</v>
      </c>
      <c r="G19" s="1715">
        <v>118023.27311945066</v>
      </c>
      <c r="H19" s="1715">
        <v>127577.56385519571</v>
      </c>
      <c r="I19" s="1715">
        <v>147225.1712527248</v>
      </c>
      <c r="J19" s="1715">
        <v>164156.06594678815</v>
      </c>
    </row>
    <row r="20" spans="1:10" ht="12.75">
      <c r="A20" s="256" t="s">
        <v>1724</v>
      </c>
      <c r="B20" s="1727">
        <v>13898.142079496974</v>
      </c>
      <c r="C20" s="1727">
        <v>3130.6361359977745</v>
      </c>
      <c r="D20" s="1727">
        <v>7310.356088287619</v>
      </c>
      <c r="E20" s="1727">
        <v>22489.21336204285</v>
      </c>
      <c r="F20" s="1727">
        <v>38367.72432885785</v>
      </c>
      <c r="G20" s="1727">
        <v>40100.42778634463</v>
      </c>
      <c r="H20" s="1727">
        <v>56409.440101100394</v>
      </c>
      <c r="I20" s="1727">
        <v>87423.92665232279</v>
      </c>
      <c r="J20" s="1727">
        <v>81201.19465067287</v>
      </c>
    </row>
    <row r="21" spans="1:10" ht="12.75">
      <c r="A21" s="256" t="s">
        <v>1725</v>
      </c>
      <c r="B21" s="1727">
        <v>-47147.2</v>
      </c>
      <c r="C21" s="1727">
        <v>-49420.1</v>
      </c>
      <c r="D21" s="1727">
        <v>-63242.6</v>
      </c>
      <c r="E21" s="1727">
        <v>-68606.7</v>
      </c>
      <c r="F21" s="1727">
        <v>-87796.3</v>
      </c>
      <c r="G21" s="1727">
        <v>-116875.9</v>
      </c>
      <c r="H21" s="1727">
        <v>-132928.4</v>
      </c>
      <c r="I21" s="1727">
        <v>-168453.80066101567</v>
      </c>
      <c r="J21" s="1727">
        <v>-208426</v>
      </c>
    </row>
    <row r="22" spans="1:10" ht="12.75">
      <c r="A22" s="256" t="s">
        <v>505</v>
      </c>
      <c r="B22" s="1727">
        <v>146757.4</v>
      </c>
      <c r="C22" s="1727">
        <v>130911.8</v>
      </c>
      <c r="D22" s="1727">
        <v>140522.2</v>
      </c>
      <c r="E22" s="1727">
        <v>158150.9</v>
      </c>
      <c r="F22" s="1727">
        <v>173754.3</v>
      </c>
      <c r="G22" s="1727">
        <v>204828</v>
      </c>
      <c r="H22" s="1727">
        <v>227907.3</v>
      </c>
      <c r="I22" s="1727">
        <v>267290.24581613584</v>
      </c>
      <c r="J22" s="1727">
        <v>359190</v>
      </c>
    </row>
    <row r="23" spans="1:10" ht="12.75">
      <c r="A23" s="20" t="s">
        <v>1726</v>
      </c>
      <c r="B23" s="1715">
        <v>126238</v>
      </c>
      <c r="C23" s="1715">
        <v>111342</v>
      </c>
      <c r="D23" s="1715">
        <v>121053</v>
      </c>
      <c r="E23" s="1715">
        <v>132909.9</v>
      </c>
      <c r="F23" s="1715">
        <v>145718.2</v>
      </c>
      <c r="G23" s="1715">
        <v>171540</v>
      </c>
      <c r="H23" s="1715">
        <v>187451.3</v>
      </c>
      <c r="I23" s="1715">
        <v>212745.24625410713</v>
      </c>
      <c r="J23" s="1715">
        <v>295145</v>
      </c>
    </row>
    <row r="24" spans="1:10" ht="12.75">
      <c r="A24" s="20" t="s">
        <v>1727</v>
      </c>
      <c r="B24" s="1715">
        <v>20519.4</v>
      </c>
      <c r="C24" s="1715">
        <v>19569.8</v>
      </c>
      <c r="D24" s="1715">
        <v>19469.2</v>
      </c>
      <c r="E24" s="1715">
        <v>25241</v>
      </c>
      <c r="F24" s="1715">
        <v>28036.1</v>
      </c>
      <c r="G24" s="1715">
        <v>33288</v>
      </c>
      <c r="H24" s="1715">
        <v>40456</v>
      </c>
      <c r="I24" s="1715">
        <v>54544.999562028686</v>
      </c>
      <c r="J24" s="1728">
        <v>64045</v>
      </c>
    </row>
    <row r="25" spans="1:10" ht="12.75">
      <c r="A25" s="256" t="s">
        <v>506</v>
      </c>
      <c r="B25" s="1727">
        <v>99610.2</v>
      </c>
      <c r="C25" s="1727">
        <v>81491.7</v>
      </c>
      <c r="D25" s="1727">
        <v>77279.6</v>
      </c>
      <c r="E25" s="1727">
        <v>89544.2</v>
      </c>
      <c r="F25" s="1727">
        <v>85958</v>
      </c>
      <c r="G25" s="1727">
        <v>87952.1</v>
      </c>
      <c r="H25" s="1727">
        <v>94978.9</v>
      </c>
      <c r="I25" s="1727">
        <v>98836.44515512015</v>
      </c>
      <c r="J25" s="1727">
        <v>150764</v>
      </c>
    </row>
    <row r="26" spans="1:10" ht="12.75">
      <c r="A26" s="20" t="s">
        <v>1726</v>
      </c>
      <c r="B26" s="1715">
        <v>69788.5</v>
      </c>
      <c r="C26" s="1715">
        <v>57983.5</v>
      </c>
      <c r="D26" s="1715">
        <v>50760.7</v>
      </c>
      <c r="E26" s="1715">
        <v>55228.3</v>
      </c>
      <c r="F26" s="1715">
        <v>59956.1</v>
      </c>
      <c r="G26" s="1715">
        <v>61482.4</v>
      </c>
      <c r="H26" s="1715">
        <v>62900</v>
      </c>
      <c r="I26" s="1715">
        <v>61734.36067452521</v>
      </c>
      <c r="J26" s="1715">
        <v>83338</v>
      </c>
    </row>
    <row r="27" spans="1:10" ht="12.75">
      <c r="A27" s="20" t="s">
        <v>1727</v>
      </c>
      <c r="B27" s="1715">
        <v>29821.7</v>
      </c>
      <c r="C27" s="1715">
        <v>23508.2</v>
      </c>
      <c r="D27" s="1715">
        <v>26518.9</v>
      </c>
      <c r="E27" s="1715">
        <v>34315.9</v>
      </c>
      <c r="F27" s="1715">
        <v>26001.9</v>
      </c>
      <c r="G27" s="1715">
        <v>26469.7</v>
      </c>
      <c r="H27" s="1715">
        <v>32078.9</v>
      </c>
      <c r="I27" s="1715">
        <v>37102.08448059494</v>
      </c>
      <c r="J27" s="1715">
        <v>67426</v>
      </c>
    </row>
    <row r="28" spans="1:10" ht="12.75">
      <c r="A28" s="996" t="s">
        <v>495</v>
      </c>
      <c r="B28" s="1727">
        <v>441518.545626685</v>
      </c>
      <c r="C28" s="1727">
        <v>459442.9826523833</v>
      </c>
      <c r="D28" s="1727">
        <v>492230.7790618625</v>
      </c>
      <c r="E28" s="1727">
        <v>536749.054896191</v>
      </c>
      <c r="F28" s="1727">
        <v>589411.5516482029</v>
      </c>
      <c r="G28" s="1727">
        <v>654084.128414334</v>
      </c>
      <c r="H28" s="1727">
        <v>728177.9522433976</v>
      </c>
      <c r="I28" s="1727">
        <v>818401.4858726738</v>
      </c>
      <c r="J28" s="1727">
        <v>960011.4187455834</v>
      </c>
    </row>
    <row r="29" spans="1:10" ht="12.75">
      <c r="A29" s="299" t="s">
        <v>507</v>
      </c>
      <c r="B29" s="1728">
        <v>1701</v>
      </c>
      <c r="C29" s="1728">
        <v>-605</v>
      </c>
      <c r="D29" s="1728">
        <v>-675</v>
      </c>
      <c r="E29" s="1728">
        <v>-1684</v>
      </c>
      <c r="F29" s="1728">
        <v>1637</v>
      </c>
      <c r="G29" s="1728">
        <v>4956</v>
      </c>
      <c r="H29" s="1728">
        <v>7432</v>
      </c>
      <c r="I29" s="1728">
        <v>7947</v>
      </c>
      <c r="J29" s="1728">
        <v>22842</v>
      </c>
    </row>
    <row r="30" spans="1:10" ht="12.75">
      <c r="A30" s="996" t="s">
        <v>508</v>
      </c>
      <c r="B30" s="1727">
        <v>443219.545626685</v>
      </c>
      <c r="C30" s="1727">
        <v>458837.9826523833</v>
      </c>
      <c r="D30" s="1727">
        <v>491555.7790618625</v>
      </c>
      <c r="E30" s="1727">
        <v>535065.054896191</v>
      </c>
      <c r="F30" s="1727">
        <v>591048.5516482029</v>
      </c>
      <c r="G30" s="1727">
        <v>659040.128414334</v>
      </c>
      <c r="H30" s="1727">
        <v>735609.9522433976</v>
      </c>
      <c r="I30" s="1727">
        <v>826348.4858726738</v>
      </c>
      <c r="J30" s="1727">
        <v>982853.4187455834</v>
      </c>
    </row>
    <row r="31" spans="1:10" ht="12.75">
      <c r="A31" s="299" t="s">
        <v>1728</v>
      </c>
      <c r="B31" s="1728">
        <v>65595</v>
      </c>
      <c r="C31" s="1728">
        <v>68186</v>
      </c>
      <c r="D31" s="1728">
        <v>75532</v>
      </c>
      <c r="E31" s="1728">
        <v>84889</v>
      </c>
      <c r="F31" s="1728">
        <v>97704</v>
      </c>
      <c r="G31" s="1728">
        <v>126146</v>
      </c>
      <c r="H31" s="1728">
        <v>128992</v>
      </c>
      <c r="I31" s="1728">
        <v>158381</v>
      </c>
      <c r="J31" s="1728">
        <v>210550</v>
      </c>
    </row>
    <row r="32" spans="1:12" ht="12.75">
      <c r="A32" s="996" t="s">
        <v>509</v>
      </c>
      <c r="B32" s="1727">
        <v>508814.545626685</v>
      </c>
      <c r="C32" s="1727">
        <v>527023.9826523833</v>
      </c>
      <c r="D32" s="1727">
        <v>567087.7790618625</v>
      </c>
      <c r="E32" s="1727">
        <v>619954.054896191</v>
      </c>
      <c r="F32" s="1727">
        <v>688752.5516482029</v>
      </c>
      <c r="G32" s="1727">
        <v>785186.128414334</v>
      </c>
      <c r="H32" s="1727">
        <v>864601.9522433976</v>
      </c>
      <c r="I32" s="1727">
        <v>984729.4858726738</v>
      </c>
      <c r="J32" s="1727">
        <v>1193403.4187455834</v>
      </c>
      <c r="K32" s="1729"/>
      <c r="L32" s="1729"/>
    </row>
    <row r="33" spans="1:10" ht="13.5" thickBot="1">
      <c r="A33" s="1730"/>
      <c r="B33" s="1812" t="s">
        <v>510</v>
      </c>
      <c r="C33" s="1812"/>
      <c r="D33" s="1812"/>
      <c r="E33" s="1812"/>
      <c r="F33" s="1812"/>
      <c r="G33" s="1812"/>
      <c r="H33" s="1812"/>
      <c r="I33" s="1812"/>
      <c r="J33" s="1812"/>
    </row>
    <row r="34" spans="1:11" ht="12.75">
      <c r="A34" s="256" t="s">
        <v>1713</v>
      </c>
      <c r="B34" s="47">
        <v>88.33537271520481</v>
      </c>
      <c r="C34" s="47">
        <v>90.51029347895843</v>
      </c>
      <c r="D34" s="47">
        <v>91.43885570310918</v>
      </c>
      <c r="E34" s="47">
        <v>88.25078263331261</v>
      </c>
      <c r="F34" s="47">
        <v>88.44435276162292</v>
      </c>
      <c r="G34" s="47">
        <v>91.01693522999301</v>
      </c>
      <c r="H34" s="47">
        <v>90.12581969355445</v>
      </c>
      <c r="I34" s="47">
        <v>88.79323915862231</v>
      </c>
      <c r="J34" s="47">
        <v>92.00423462694212</v>
      </c>
      <c r="K34" s="1"/>
    </row>
    <row r="35" spans="1:11" ht="12.75">
      <c r="A35" s="256" t="s">
        <v>1714</v>
      </c>
      <c r="B35" s="47">
        <v>8.104990390845437</v>
      </c>
      <c r="C35" s="47">
        <v>8.398386900273893</v>
      </c>
      <c r="D35" s="47">
        <v>8.665035703146042</v>
      </c>
      <c r="E35" s="47">
        <v>8.644111158655981</v>
      </c>
      <c r="F35" s="47">
        <v>8.899160036357824</v>
      </c>
      <c r="G35" s="47">
        <v>8.682980909150489</v>
      </c>
      <c r="H35" s="47">
        <v>9.180036252684564</v>
      </c>
      <c r="I35" s="47">
        <v>9.956238033110914</v>
      </c>
      <c r="J35" s="47">
        <v>11.147674849502536</v>
      </c>
      <c r="K35" s="1"/>
    </row>
    <row r="36" spans="1:10" ht="12.75">
      <c r="A36" s="20" t="s">
        <v>1715</v>
      </c>
      <c r="B36" s="47">
        <v>5.747481634821491</v>
      </c>
      <c r="C36" s="47">
        <v>6.063178020524397</v>
      </c>
      <c r="D36" s="47">
        <v>6.374035982351366</v>
      </c>
      <c r="E36" s="47">
        <v>6.32697158604535</v>
      </c>
      <c r="F36" s="47">
        <v>5.874525612733329</v>
      </c>
      <c r="G36" s="47">
        <v>5.672790577505823</v>
      </c>
      <c r="H36" s="47">
        <v>5.99745203045197</v>
      </c>
      <c r="I36" s="47">
        <v>6.788080539649983</v>
      </c>
      <c r="J36" s="47">
        <v>7.812153452953871</v>
      </c>
    </row>
    <row r="37" spans="1:10" ht="12.75">
      <c r="A37" s="20" t="s">
        <v>1716</v>
      </c>
      <c r="B37" s="47">
        <v>2.357508756023946</v>
      </c>
      <c r="C37" s="47">
        <v>2.3352088797494965</v>
      </c>
      <c r="D37" s="47">
        <v>2.290999720794676</v>
      </c>
      <c r="E37" s="47">
        <v>2.3171395726106314</v>
      </c>
      <c r="F37" s="47">
        <v>3.024634423624494</v>
      </c>
      <c r="G37" s="47">
        <v>3.0101903316446674</v>
      </c>
      <c r="H37" s="47">
        <v>3.1825842222325957</v>
      </c>
      <c r="I37" s="47">
        <v>3.168157493460931</v>
      </c>
      <c r="J37" s="47">
        <v>3.335521396548665</v>
      </c>
    </row>
    <row r="38" spans="1:10" ht="12.75">
      <c r="A38" s="256" t="s">
        <v>1717</v>
      </c>
      <c r="B38" s="47">
        <v>79.04288584404763</v>
      </c>
      <c r="C38" s="47">
        <v>80.83745187615685</v>
      </c>
      <c r="D38" s="47">
        <v>81.35777302736895</v>
      </c>
      <c r="E38" s="47">
        <v>78.1165790932025</v>
      </c>
      <c r="F38" s="47">
        <v>77.96419983880394</v>
      </c>
      <c r="G38" s="47">
        <v>80.69517430243945</v>
      </c>
      <c r="H38" s="47">
        <v>79.22711014659568</v>
      </c>
      <c r="I38" s="47">
        <v>77.12977059854072</v>
      </c>
      <c r="J38" s="47">
        <v>79.23172239882412</v>
      </c>
    </row>
    <row r="39" spans="1:10" ht="12.75">
      <c r="A39" s="20" t="s">
        <v>1718</v>
      </c>
      <c r="B39" s="47">
        <v>46.635302647988105</v>
      </c>
      <c r="C39" s="47">
        <v>47.69409660693254</v>
      </c>
      <c r="D39" s="47">
        <v>48.00108608614767</v>
      </c>
      <c r="E39" s="47">
        <v>46.08878166498948</v>
      </c>
      <c r="F39" s="47">
        <v>45.99887790489433</v>
      </c>
      <c r="G39" s="47">
        <v>47.61015283843928</v>
      </c>
      <c r="H39" s="47">
        <v>46.743994986491444</v>
      </c>
      <c r="I39" s="47">
        <v>46.35511534521586</v>
      </c>
      <c r="J39" s="47">
        <v>47.618391735072834</v>
      </c>
    </row>
    <row r="40" spans="1:10" ht="12.75">
      <c r="A40" s="20" t="s">
        <v>1719</v>
      </c>
      <c r="B40" s="47">
        <v>22.68530823724167</v>
      </c>
      <c r="C40" s="47">
        <v>23.200348688457016</v>
      </c>
      <c r="D40" s="47">
        <v>23.349680858854885</v>
      </c>
      <c r="E40" s="47">
        <v>22.41945819974912</v>
      </c>
      <c r="F40" s="47">
        <v>22.375725353736726</v>
      </c>
      <c r="G40" s="47">
        <v>23.159515024800122</v>
      </c>
      <c r="H40" s="47">
        <v>22.73818061207296</v>
      </c>
      <c r="I40" s="47">
        <v>21.562826278817397</v>
      </c>
      <c r="J40" s="47">
        <v>22.15045957740283</v>
      </c>
    </row>
    <row r="41" spans="1:10" ht="12.75">
      <c r="A41" s="20" t="s">
        <v>1720</v>
      </c>
      <c r="B41" s="47">
        <v>9.72227495881786</v>
      </c>
      <c r="C41" s="47">
        <v>9.94300658076729</v>
      </c>
      <c r="D41" s="47">
        <v>10.007006082366381</v>
      </c>
      <c r="E41" s="47">
        <v>9.608339228463908</v>
      </c>
      <c r="F41" s="47">
        <v>9.589596580172884</v>
      </c>
      <c r="G41" s="47">
        <v>9.925506439200053</v>
      </c>
      <c r="H41" s="47">
        <v>9.744934548031269</v>
      </c>
      <c r="I41" s="47">
        <v>9.211828974507464</v>
      </c>
      <c r="J41" s="47">
        <v>9.462871086348454</v>
      </c>
    </row>
    <row r="42" spans="1:10" ht="12.75">
      <c r="A42" s="256" t="s">
        <v>1721</v>
      </c>
      <c r="B42" s="47">
        <v>1.1874964803117414</v>
      </c>
      <c r="C42" s="47">
        <v>1.2744547025276884</v>
      </c>
      <c r="D42" s="47">
        <v>1.4160469725941989</v>
      </c>
      <c r="E42" s="47">
        <v>1.490092381454109</v>
      </c>
      <c r="F42" s="47">
        <v>1.5809928864611702</v>
      </c>
      <c r="G42" s="47">
        <v>1.6387800184030725</v>
      </c>
      <c r="H42" s="47">
        <v>1.7186732942741982</v>
      </c>
      <c r="I42" s="47">
        <v>1.707230526970689</v>
      </c>
      <c r="J42" s="47">
        <v>1.6248373786154882</v>
      </c>
    </row>
    <row r="43" spans="1:10" ht="12.75">
      <c r="A43" s="256" t="s">
        <v>1722</v>
      </c>
      <c r="B43" s="47">
        <v>22.34304622483766</v>
      </c>
      <c r="C43" s="47">
        <v>20.246231675631098</v>
      </c>
      <c r="D43" s="47">
        <v>21.40930469038213</v>
      </c>
      <c r="E43" s="47">
        <v>24.531112252979973</v>
      </c>
      <c r="F43" s="47">
        <v>26.45123246307967</v>
      </c>
      <c r="G43" s="47">
        <v>26.851698929245316</v>
      </c>
      <c r="H43" s="47">
        <v>28.129113676848945</v>
      </c>
      <c r="I43" s="47">
        <v>31.79003244692601</v>
      </c>
      <c r="J43" s="47">
        <v>29.70654880023249</v>
      </c>
    </row>
    <row r="44" spans="1:10" ht="12.75">
      <c r="A44" s="256" t="s">
        <v>1723</v>
      </c>
      <c r="B44" s="47">
        <v>19.19524140051932</v>
      </c>
      <c r="C44" s="47">
        <v>19.564833492569406</v>
      </c>
      <c r="D44" s="47">
        <v>19.924156585214803</v>
      </c>
      <c r="E44" s="47">
        <v>20.341218827570522</v>
      </c>
      <c r="F44" s="47">
        <v>19.941735962448128</v>
      </c>
      <c r="G44" s="47">
        <v>20.720923690353914</v>
      </c>
      <c r="H44" s="47">
        <v>20.382457804158467</v>
      </c>
      <c r="I44" s="47">
        <v>21.107753863438184</v>
      </c>
      <c r="J44" s="47">
        <v>21.24819163227548</v>
      </c>
    </row>
    <row r="45" spans="1:10" ht="12.75">
      <c r="A45" s="20" t="s">
        <v>500</v>
      </c>
      <c r="B45" s="47">
        <v>4.091203788481612</v>
      </c>
      <c r="C45" s="47">
        <v>3.7957664086363403</v>
      </c>
      <c r="D45" s="47">
        <v>2.9902722833068864</v>
      </c>
      <c r="E45" s="47">
        <v>2.786242450035483</v>
      </c>
      <c r="F45" s="47">
        <v>2.920340286839224</v>
      </c>
      <c r="G45" s="47">
        <v>2.6768727812500606</v>
      </c>
      <c r="H45" s="47">
        <v>2.862349778070884</v>
      </c>
      <c r="I45" s="47">
        <v>3.1183960978255767</v>
      </c>
      <c r="J45" s="47">
        <v>4.148804818597189</v>
      </c>
    </row>
    <row r="46" spans="1:10" ht="12.75">
      <c r="A46" s="20" t="s">
        <v>501</v>
      </c>
      <c r="B46" s="47">
        <v>15.104037612037702</v>
      </c>
      <c r="C46" s="47">
        <v>15.769067083933066</v>
      </c>
      <c r="D46" s="47">
        <v>16.933884301907916</v>
      </c>
      <c r="E46" s="47">
        <v>17.554976377535038</v>
      </c>
      <c r="F46" s="47">
        <v>17.021395675608904</v>
      </c>
      <c r="G46" s="47">
        <v>18.044050909103852</v>
      </c>
      <c r="H46" s="47">
        <v>17.520108026087584</v>
      </c>
      <c r="I46" s="47">
        <v>17.989357765612606</v>
      </c>
      <c r="J46" s="47">
        <v>17.09938681367829</v>
      </c>
    </row>
    <row r="47" spans="1:10" ht="12.75">
      <c r="A47" s="256" t="s">
        <v>1724</v>
      </c>
      <c r="B47" s="47">
        <v>3.1478048243183427</v>
      </c>
      <c r="C47" s="47">
        <v>0.6813981830616899</v>
      </c>
      <c r="D47" s="47">
        <v>1.4851481051673263</v>
      </c>
      <c r="E47" s="47">
        <v>4.189893425409448</v>
      </c>
      <c r="F47" s="47">
        <v>6.509496500631543</v>
      </c>
      <c r="G47" s="47">
        <v>6.130775238891402</v>
      </c>
      <c r="H47" s="47">
        <v>7.746655872690473</v>
      </c>
      <c r="I47" s="47">
        <v>10.682278583487827</v>
      </c>
      <c r="J47" s="47">
        <v>8.458357167957013</v>
      </c>
    </row>
    <row r="48" spans="1:10" ht="12.75">
      <c r="A48" s="256" t="s">
        <v>1725</v>
      </c>
      <c r="B48" s="47">
        <v>-10.678418940042473</v>
      </c>
      <c r="C48" s="47">
        <v>-10.756525154589527</v>
      </c>
      <c r="D48" s="47">
        <v>-12.848160393491327</v>
      </c>
      <c r="E48" s="47">
        <v>-12.781894886292577</v>
      </c>
      <c r="F48" s="47">
        <v>-14.895585224702595</v>
      </c>
      <c r="G48" s="47">
        <v>-17.86863415923833</v>
      </c>
      <c r="H48" s="47">
        <v>-18.254933370403386</v>
      </c>
      <c r="I48" s="47">
        <v>-20.58327160554833</v>
      </c>
      <c r="J48" s="47">
        <v>-21.71078342717461</v>
      </c>
    </row>
    <row r="49" spans="1:10" ht="12.75">
      <c r="A49" s="256" t="s">
        <v>505</v>
      </c>
      <c r="B49" s="47">
        <v>33.23923795583596</v>
      </c>
      <c r="C49" s="47">
        <v>28.49359005207584</v>
      </c>
      <c r="D49" s="47">
        <v>28.54803193490253</v>
      </c>
      <c r="E49" s="47">
        <v>29.464588443585964</v>
      </c>
      <c r="F49" s="47">
        <v>29.47928311111678</v>
      </c>
      <c r="G49" s="47">
        <v>31.31523776559983</v>
      </c>
      <c r="H49" s="47">
        <v>31.298297249711382</v>
      </c>
      <c r="I49" s="47">
        <v>32.66003916538839</v>
      </c>
      <c r="J49" s="47">
        <v>37.415179964144826</v>
      </c>
    </row>
    <row r="50" spans="1:10" ht="12.75">
      <c r="A50" s="20" t="s">
        <v>1726</v>
      </c>
      <c r="B50" s="47">
        <v>28.59177745768745</v>
      </c>
      <c r="C50" s="47">
        <v>24.234127890520398</v>
      </c>
      <c r="D50" s="47">
        <v>24.59273274838962</v>
      </c>
      <c r="E50" s="47">
        <v>24.762018449330146</v>
      </c>
      <c r="F50" s="47">
        <v>24.722657639220074</v>
      </c>
      <c r="G50" s="47">
        <v>26.225984173604168</v>
      </c>
      <c r="H50" s="47">
        <v>25.742512448020854</v>
      </c>
      <c r="I50" s="47">
        <v>25.99521749734529</v>
      </c>
      <c r="J50" s="47">
        <v>30.743905149134232</v>
      </c>
    </row>
    <row r="51" spans="1:10" ht="12.75">
      <c r="A51" s="20" t="s">
        <v>1727</v>
      </c>
      <c r="B51" s="47">
        <v>4.6474604981485115</v>
      </c>
      <c r="C51" s="47">
        <v>4.259462161555442</v>
      </c>
      <c r="D51" s="47">
        <v>3.955299186512909</v>
      </c>
      <c r="E51" s="47">
        <v>4.702569994255825</v>
      </c>
      <c r="F51" s="47">
        <v>4.756625471896701</v>
      </c>
      <c r="G51" s="47">
        <v>5.08925359199566</v>
      </c>
      <c r="H51" s="47">
        <v>5.555784801690529</v>
      </c>
      <c r="I51" s="47">
        <v>6.664821668043104</v>
      </c>
      <c r="J51" s="47">
        <v>6.6712748150105945</v>
      </c>
    </row>
    <row r="52" spans="1:10" ht="12.75">
      <c r="A52" s="256" t="s">
        <v>506</v>
      </c>
      <c r="B52" s="47">
        <v>22.560819015793488</v>
      </c>
      <c r="C52" s="47">
        <v>17.737064897486313</v>
      </c>
      <c r="D52" s="47">
        <v>15.699871541411204</v>
      </c>
      <c r="E52" s="47">
        <v>16.68269355729339</v>
      </c>
      <c r="F52" s="47">
        <v>14.583697886414182</v>
      </c>
      <c r="G52" s="47">
        <v>13.446603606361496</v>
      </c>
      <c r="H52" s="47">
        <v>13.043363879308</v>
      </c>
      <c r="I52" s="47">
        <v>12.076767559840066</v>
      </c>
      <c r="J52" s="47">
        <v>15.704396536970211</v>
      </c>
    </row>
    <row r="53" spans="1:10" ht="12.75">
      <c r="A53" s="20" t="s">
        <v>1726</v>
      </c>
      <c r="B53" s="47">
        <v>15.806470802023325</v>
      </c>
      <c r="C53" s="47">
        <v>12.620390818738567</v>
      </c>
      <c r="D53" s="47">
        <v>10.312378290675825</v>
      </c>
      <c r="E53" s="47">
        <v>10.289407963779523</v>
      </c>
      <c r="F53" s="47">
        <v>10.172196291766179</v>
      </c>
      <c r="G53" s="47">
        <v>9.399769437770788</v>
      </c>
      <c r="H53" s="47">
        <v>8.637998418685342</v>
      </c>
      <c r="I53" s="47">
        <v>7.543285507197843</v>
      </c>
      <c r="J53" s="47">
        <v>8.680938411013395</v>
      </c>
    </row>
    <row r="54" spans="1:10" ht="12.75">
      <c r="A54" s="20" t="s">
        <v>1727</v>
      </c>
      <c r="B54" s="47">
        <v>6.754348213770163</v>
      </c>
      <c r="C54" s="47">
        <v>5.116674078747747</v>
      </c>
      <c r="D54" s="47">
        <v>5.387493250735376</v>
      </c>
      <c r="E54" s="47">
        <v>6.393285593513864</v>
      </c>
      <c r="F54" s="47">
        <v>4.411501594648001</v>
      </c>
      <c r="G54" s="47">
        <v>4.046834168590709</v>
      </c>
      <c r="H54" s="47">
        <v>4.40536546062266</v>
      </c>
      <c r="I54" s="47">
        <v>4.533482052642222</v>
      </c>
      <c r="J54" s="47">
        <v>7.023458125956816</v>
      </c>
    </row>
    <row r="55" spans="1:10" ht="12.75">
      <c r="A55" s="996" t="s">
        <v>495</v>
      </c>
      <c r="B55" s="47">
        <v>100</v>
      </c>
      <c r="C55" s="47">
        <v>100</v>
      </c>
      <c r="D55" s="47">
        <v>100</v>
      </c>
      <c r="E55" s="47">
        <v>100</v>
      </c>
      <c r="F55" s="47">
        <v>100</v>
      </c>
      <c r="G55" s="47">
        <v>100</v>
      </c>
      <c r="H55" s="47">
        <v>100</v>
      </c>
      <c r="I55" s="47">
        <v>100</v>
      </c>
      <c r="J55" s="47">
        <v>100</v>
      </c>
    </row>
    <row r="56" spans="1:10" ht="12.75">
      <c r="A56" s="299" t="s">
        <v>507</v>
      </c>
      <c r="B56" s="47">
        <v>0.38526127992780584</v>
      </c>
      <c r="C56" s="47">
        <v>-0.13168119284515134</v>
      </c>
      <c r="D56" s="47">
        <v>-0.13713079894891486</v>
      </c>
      <c r="E56" s="47">
        <v>-0.3137406548998379</v>
      </c>
      <c r="F56" s="47">
        <v>0.2777346313322787</v>
      </c>
      <c r="G56" s="47">
        <v>0.7577006970058426</v>
      </c>
      <c r="H56" s="47">
        <v>1.0206296382777342</v>
      </c>
      <c r="I56" s="47">
        <v>0.9710392927165807</v>
      </c>
      <c r="J56" s="47">
        <v>2.379346698797283</v>
      </c>
    </row>
    <row r="57" spans="1:10" ht="12.75">
      <c r="A57" s="996" t="s">
        <v>508</v>
      </c>
      <c r="B57" s="47">
        <v>100.38526127992779</v>
      </c>
      <c r="C57" s="47">
        <v>99.86831880715485</v>
      </c>
      <c r="D57" s="47">
        <v>99.86286920105108</v>
      </c>
      <c r="E57" s="47">
        <v>99.68625934510015</v>
      </c>
      <c r="F57" s="47">
        <v>100.27773463133227</v>
      </c>
      <c r="G57" s="47">
        <v>100.75770069700584</v>
      </c>
      <c r="H57" s="47">
        <v>101.02062963827774</v>
      </c>
      <c r="I57" s="47">
        <v>100.97103929271658</v>
      </c>
      <c r="J57" s="47">
        <v>102.37934669879729</v>
      </c>
    </row>
    <row r="58" spans="1:10" ht="12.75">
      <c r="A58" s="299" t="s">
        <v>1728</v>
      </c>
      <c r="B58" s="47">
        <v>14.856680574288314</v>
      </c>
      <c r="C58" s="47">
        <v>14.841014570809072</v>
      </c>
      <c r="D58" s="47">
        <v>15.344834824013981</v>
      </c>
      <c r="E58" s="47">
        <v>15.815398131705663</v>
      </c>
      <c r="F58" s="47">
        <v>16.576532938111765</v>
      </c>
      <c r="G58" s="47">
        <v>19.285898330205615</v>
      </c>
      <c r="H58" s="47">
        <v>17.714351224531953</v>
      </c>
      <c r="I58" s="47">
        <v>19.35248197052281</v>
      </c>
      <c r="J58" s="47">
        <v>21.932030795541895</v>
      </c>
    </row>
    <row r="59" spans="1:10" ht="12.75">
      <c r="A59" s="996" t="s">
        <v>509</v>
      </c>
      <c r="B59" s="47">
        <v>115.24194185421612</v>
      </c>
      <c r="C59" s="47">
        <v>114.70933337796392</v>
      </c>
      <c r="D59" s="47">
        <v>115.20770402506506</v>
      </c>
      <c r="E59" s="47">
        <v>115.50165747680583</v>
      </c>
      <c r="F59" s="47">
        <v>116.85426756944403</v>
      </c>
      <c r="G59" s="47">
        <v>120.04359902721147</v>
      </c>
      <c r="H59" s="47">
        <v>118.73498086280969</v>
      </c>
      <c r="I59" s="47">
        <v>120.3235212632394</v>
      </c>
      <c r="J59" s="47">
        <v>124.31137749433918</v>
      </c>
    </row>
    <row r="60" spans="1:10" ht="12.75">
      <c r="A60" s="996" t="s">
        <v>1105</v>
      </c>
      <c r="B60" s="47">
        <v>11.664627284795186</v>
      </c>
      <c r="C60" s="47">
        <v>9.489706521041569</v>
      </c>
      <c r="D60" s="47">
        <v>8.561144296890816</v>
      </c>
      <c r="E60" s="47">
        <v>11.749217366687393</v>
      </c>
      <c r="F60" s="47">
        <v>11.555647238377077</v>
      </c>
      <c r="G60" s="47">
        <v>8.983064770006987</v>
      </c>
      <c r="H60" s="47">
        <v>9.874180306445558</v>
      </c>
      <c r="I60" s="47">
        <v>11.206760841377683</v>
      </c>
      <c r="J60" s="47">
        <v>7.995765373057878</v>
      </c>
    </row>
    <row r="61" spans="1:10" ht="13.5" thickBot="1">
      <c r="A61" s="1731" t="s">
        <v>1106</v>
      </c>
      <c r="B61" s="1732">
        <v>26.906569139011303</v>
      </c>
      <c r="C61" s="1732">
        <v>24.199039899005488</v>
      </c>
      <c r="D61" s="1732">
        <v>23.768848321955886</v>
      </c>
      <c r="E61" s="1732">
        <v>27.250874843493218</v>
      </c>
      <c r="F61" s="1732">
        <v>28.409914807821117</v>
      </c>
      <c r="G61" s="1732">
        <v>29.026663797218443</v>
      </c>
      <c r="H61" s="1732">
        <v>28.60916116925524</v>
      </c>
      <c r="I61" s="1732">
        <v>31.530282104617076</v>
      </c>
      <c r="J61" s="1732">
        <v>32.307142867397054</v>
      </c>
    </row>
    <row r="62" ht="12.75">
      <c r="A62" s="299" t="s">
        <v>502</v>
      </c>
    </row>
    <row r="63" ht="12.75">
      <c r="A63" s="299" t="s">
        <v>503</v>
      </c>
    </row>
    <row r="64" ht="12.75">
      <c r="A64" s="18" t="s">
        <v>610</v>
      </c>
    </row>
    <row r="65" ht="12.75">
      <c r="A65" s="18" t="s">
        <v>498</v>
      </c>
    </row>
  </sheetData>
  <sheetProtection/>
  <mergeCells count="6">
    <mergeCell ref="B6:J6"/>
    <mergeCell ref="B33:J33"/>
    <mergeCell ref="A1:J1"/>
    <mergeCell ref="A2:J2"/>
    <mergeCell ref="A3:J3"/>
    <mergeCell ref="G4:I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2" sqref="A2:J2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4" width="8.00390625" style="1" customWidth="1"/>
    <col min="5" max="5" width="8.140625" style="1" customWidth="1"/>
    <col min="6" max="6" width="2.57421875" style="1" customWidth="1"/>
    <col min="7" max="7" width="6.57421875" style="1" customWidth="1"/>
    <col min="8" max="8" width="7.57421875" style="1" customWidth="1"/>
    <col min="9" max="9" width="2.421875" style="1" customWidth="1"/>
    <col min="10" max="10" width="8.140625" style="1" customWidth="1"/>
    <col min="11" max="16384" width="16.28125" style="1" customWidth="1"/>
  </cols>
  <sheetData>
    <row r="1" spans="1:10" ht="12.75">
      <c r="A1" s="1971" t="s">
        <v>303</v>
      </c>
      <c r="B1" s="1971"/>
      <c r="C1" s="1971"/>
      <c r="D1" s="1971"/>
      <c r="E1" s="1971"/>
      <c r="F1" s="1971"/>
      <c r="G1" s="1971"/>
      <c r="H1" s="1971"/>
      <c r="I1" s="1971"/>
      <c r="J1" s="1971"/>
    </row>
    <row r="2" spans="1:11" ht="15.75">
      <c r="A2" s="1972" t="s">
        <v>1328</v>
      </c>
      <c r="B2" s="1972"/>
      <c r="C2" s="1972"/>
      <c r="D2" s="1972"/>
      <c r="E2" s="1972"/>
      <c r="F2" s="1972"/>
      <c r="G2" s="1972"/>
      <c r="H2" s="1972"/>
      <c r="I2" s="1972"/>
      <c r="J2" s="1972"/>
      <c r="K2" s="877"/>
    </row>
    <row r="3" spans="1:10" ht="13.5" thickBot="1">
      <c r="A3" s="41" t="s">
        <v>848</v>
      </c>
      <c r="B3" s="41"/>
      <c r="C3" s="41"/>
      <c r="D3" s="41"/>
      <c r="E3" s="41"/>
      <c r="F3" s="41"/>
      <c r="G3" s="41"/>
      <c r="I3" s="41"/>
      <c r="J3" s="1677" t="s">
        <v>1376</v>
      </c>
    </row>
    <row r="4" spans="1:10" ht="12.75">
      <c r="A4" s="140"/>
      <c r="B4" s="1281"/>
      <c r="C4" s="1282"/>
      <c r="D4" s="1282"/>
      <c r="E4" s="1973" t="s">
        <v>402</v>
      </c>
      <c r="F4" s="1974"/>
      <c r="G4" s="1974"/>
      <c r="H4" s="1974"/>
      <c r="I4" s="1974"/>
      <c r="J4" s="1975"/>
    </row>
    <row r="5" spans="1:10" ht="12.75">
      <c r="A5" s="141" t="s">
        <v>1748</v>
      </c>
      <c r="B5" s="142">
        <v>2007</v>
      </c>
      <c r="C5" s="143">
        <v>2008</v>
      </c>
      <c r="D5" s="143">
        <v>2009</v>
      </c>
      <c r="E5" s="1976" t="s">
        <v>1379</v>
      </c>
      <c r="F5" s="1974"/>
      <c r="G5" s="1975"/>
      <c r="H5" s="1976" t="s">
        <v>1389</v>
      </c>
      <c r="I5" s="1974"/>
      <c r="J5" s="1975"/>
    </row>
    <row r="6" spans="1:10" ht="13.5" thickBot="1">
      <c r="A6" s="144" t="s">
        <v>848</v>
      </c>
      <c r="B6" s="1283" t="s">
        <v>1367</v>
      </c>
      <c r="C6" s="145" t="s">
        <v>403</v>
      </c>
      <c r="D6" s="145" t="s">
        <v>404</v>
      </c>
      <c r="E6" s="1284" t="s">
        <v>852</v>
      </c>
      <c r="F6" s="148" t="s">
        <v>848</v>
      </c>
      <c r="G6" s="149" t="s">
        <v>1030</v>
      </c>
      <c r="H6" s="148" t="s">
        <v>852</v>
      </c>
      <c r="I6" s="148" t="s">
        <v>848</v>
      </c>
      <c r="J6" s="149" t="s">
        <v>1030</v>
      </c>
    </row>
    <row r="7" spans="1:10" ht="19.5" customHeight="1">
      <c r="A7" s="48" t="s">
        <v>853</v>
      </c>
      <c r="B7" s="48">
        <v>131909.47683242918</v>
      </c>
      <c r="C7" s="41">
        <v>171455.51005274398</v>
      </c>
      <c r="D7" s="41">
        <v>217536.33348954003</v>
      </c>
      <c r="E7" s="1285">
        <v>29674.633220314798</v>
      </c>
      <c r="F7" s="88" t="s">
        <v>804</v>
      </c>
      <c r="G7" s="3">
        <v>22.496210229089062</v>
      </c>
      <c r="H7" s="41">
        <v>37732.42343679605</v>
      </c>
      <c r="I7" s="41" t="s">
        <v>805</v>
      </c>
      <c r="J7" s="451">
        <v>22.007122095515403</v>
      </c>
    </row>
    <row r="8" spans="1:10" ht="19.5" customHeight="1">
      <c r="A8" s="48" t="s">
        <v>854</v>
      </c>
      <c r="B8" s="48">
        <v>165713.5079204292</v>
      </c>
      <c r="C8" s="41">
        <v>213254.123566394</v>
      </c>
      <c r="D8" s="41">
        <v>280540.64436872</v>
      </c>
      <c r="E8" s="317">
        <v>47540.615645964805</v>
      </c>
      <c r="F8" s="41"/>
      <c r="G8" s="4">
        <v>28.68843719655758</v>
      </c>
      <c r="H8" s="41">
        <v>67286.520802326</v>
      </c>
      <c r="I8" s="41"/>
      <c r="J8" s="451">
        <v>31.55227185155798</v>
      </c>
    </row>
    <row r="9" spans="1:10" ht="19.5" customHeight="1">
      <c r="A9" s="48" t="s">
        <v>855</v>
      </c>
      <c r="B9" s="48">
        <v>28247.224000000002</v>
      </c>
      <c r="C9" s="41">
        <v>34229.060419650006</v>
      </c>
      <c r="D9" s="41">
        <v>55341.76499999999</v>
      </c>
      <c r="E9" s="317">
        <v>5981.836419650004</v>
      </c>
      <c r="F9" s="41"/>
      <c r="G9" s="4">
        <v>21.176723134457404</v>
      </c>
      <c r="H9" s="41">
        <v>21112.704580349986</v>
      </c>
      <c r="I9" s="41"/>
      <c r="J9" s="451">
        <v>61.68064306033284</v>
      </c>
    </row>
    <row r="10" spans="1:10" ht="19.5" customHeight="1">
      <c r="A10" s="49" t="s">
        <v>856</v>
      </c>
      <c r="B10" s="49">
        <v>5556.807087999999</v>
      </c>
      <c r="C10" s="2">
        <v>7569.553094</v>
      </c>
      <c r="D10" s="2">
        <v>7662.545879179999</v>
      </c>
      <c r="E10" s="1286">
        <v>2012.7460060000012</v>
      </c>
      <c r="F10" s="2"/>
      <c r="G10" s="5">
        <v>36.22126833135082</v>
      </c>
      <c r="H10" s="2">
        <v>92.99278517999937</v>
      </c>
      <c r="I10" s="2"/>
      <c r="J10" s="850">
        <v>1.2285109044774392</v>
      </c>
    </row>
    <row r="11" spans="1:10" ht="19.5" customHeight="1">
      <c r="A11" s="311" t="s">
        <v>857</v>
      </c>
      <c r="B11" s="311">
        <v>263608.6896655708</v>
      </c>
      <c r="C11" s="88">
        <v>323921.60730478604</v>
      </c>
      <c r="D11" s="88">
        <v>411661.86306656</v>
      </c>
      <c r="E11" s="317">
        <v>70184.31763921521</v>
      </c>
      <c r="F11" s="88" t="s">
        <v>804</v>
      </c>
      <c r="G11" s="3">
        <v>26.62443249813012</v>
      </c>
      <c r="H11" s="41">
        <v>96088.65576177397</v>
      </c>
      <c r="I11" s="88" t="s">
        <v>805</v>
      </c>
      <c r="J11" s="851">
        <v>29.664169846922782</v>
      </c>
    </row>
    <row r="12" spans="1:10" ht="19.5" customHeight="1">
      <c r="A12" s="48" t="s">
        <v>858</v>
      </c>
      <c r="B12" s="48">
        <v>360558.092833</v>
      </c>
      <c r="C12" s="41">
        <v>437269.78131113003</v>
      </c>
      <c r="D12" s="41">
        <v>545423.29853651</v>
      </c>
      <c r="E12" s="317">
        <v>76711.68847813003</v>
      </c>
      <c r="F12" s="41"/>
      <c r="G12" s="4">
        <v>21.27581934866198</v>
      </c>
      <c r="H12" s="41">
        <v>108153.51722537994</v>
      </c>
      <c r="I12" s="41"/>
      <c r="J12" s="451">
        <v>24.733819222789055</v>
      </c>
    </row>
    <row r="13" spans="1:10" ht="19.5" customHeight="1">
      <c r="A13" s="48" t="s">
        <v>859</v>
      </c>
      <c r="B13" s="48">
        <v>78343.61342000001</v>
      </c>
      <c r="C13" s="41">
        <v>87079.61926467002</v>
      </c>
      <c r="D13" s="41">
        <v>96658.24781465</v>
      </c>
      <c r="E13" s="317">
        <v>8736.005844670013</v>
      </c>
      <c r="F13" s="41"/>
      <c r="G13" s="4">
        <v>11.150884498824807</v>
      </c>
      <c r="H13" s="41">
        <v>9578.628549979985</v>
      </c>
      <c r="I13" s="41"/>
      <c r="J13" s="451">
        <v>10.99985120613203</v>
      </c>
    </row>
    <row r="14" spans="1:10" ht="19.5" customHeight="1">
      <c r="A14" s="48" t="s">
        <v>860</v>
      </c>
      <c r="B14" s="48">
        <v>81466.144069</v>
      </c>
      <c r="C14" s="41">
        <v>91026.00310252002</v>
      </c>
      <c r="D14" s="41">
        <v>96658.24781465</v>
      </c>
      <c r="E14" s="317">
        <v>9559.859033520013</v>
      </c>
      <c r="F14" s="41"/>
      <c r="G14" s="4">
        <v>11.73476312494062</v>
      </c>
      <c r="H14" s="41">
        <v>5632.244712129992</v>
      </c>
      <c r="I14" s="41"/>
      <c r="J14" s="451">
        <v>6.187511831961416</v>
      </c>
    </row>
    <row r="15" spans="1:10" ht="19.5" customHeight="1">
      <c r="A15" s="48" t="s">
        <v>861</v>
      </c>
      <c r="B15" s="48">
        <v>3122.5306490000003</v>
      </c>
      <c r="C15" s="41">
        <v>3946.383837849993</v>
      </c>
      <c r="D15" s="41">
        <v>0</v>
      </c>
      <c r="E15" s="317">
        <v>823.8531888499929</v>
      </c>
      <c r="F15" s="41"/>
      <c r="G15" s="134">
        <v>26.38415059637075</v>
      </c>
      <c r="H15" s="41">
        <v>-3946.383837849993</v>
      </c>
      <c r="I15" s="52"/>
      <c r="J15" s="451">
        <v>-100</v>
      </c>
    </row>
    <row r="16" spans="1:10" ht="19.5" customHeight="1">
      <c r="A16" s="48" t="s">
        <v>862</v>
      </c>
      <c r="B16" s="48">
        <v>5114.8669</v>
      </c>
      <c r="C16" s="41">
        <v>5646.474400000001</v>
      </c>
      <c r="D16" s="41">
        <v>5101.788995</v>
      </c>
      <c r="E16" s="317">
        <v>531.607500000001</v>
      </c>
      <c r="F16" s="41"/>
      <c r="G16" s="4">
        <v>10.393378955765222</v>
      </c>
      <c r="H16" s="41">
        <v>-544.6854050000011</v>
      </c>
      <c r="I16" s="41"/>
      <c r="J16" s="451">
        <v>-9.646469042700362</v>
      </c>
    </row>
    <row r="17" spans="1:10" ht="19.5" customHeight="1">
      <c r="A17" s="48" t="s">
        <v>863</v>
      </c>
      <c r="B17" s="48">
        <v>3622.2125</v>
      </c>
      <c r="C17" s="41">
        <v>4709.51501</v>
      </c>
      <c r="D17" s="41">
        <v>7559.19787871</v>
      </c>
      <c r="E17" s="317">
        <v>1087.30251</v>
      </c>
      <c r="F17" s="41"/>
      <c r="G17" s="4">
        <v>30.01763452585954</v>
      </c>
      <c r="H17" s="41">
        <v>2849.6828687099996</v>
      </c>
      <c r="I17" s="41"/>
      <c r="J17" s="451">
        <v>60.509051625466626</v>
      </c>
    </row>
    <row r="18" spans="1:10" ht="19.5" customHeight="1">
      <c r="A18" s="48" t="s">
        <v>864</v>
      </c>
      <c r="B18" s="48">
        <v>1712.9665</v>
      </c>
      <c r="C18" s="41">
        <v>1670.4510100000002</v>
      </c>
      <c r="D18" s="41">
        <v>1376.08987871</v>
      </c>
      <c r="E18" s="317">
        <v>-42.51548999999977</v>
      </c>
      <c r="F18" s="41"/>
      <c r="G18" s="4">
        <v>-2.481980237208362</v>
      </c>
      <c r="H18" s="41">
        <v>-294.36113129000023</v>
      </c>
      <c r="I18" s="41"/>
      <c r="J18" s="451">
        <v>-17.621656039466863</v>
      </c>
    </row>
    <row r="19" spans="1:10" ht="19.5" customHeight="1">
      <c r="A19" s="48" t="s">
        <v>865</v>
      </c>
      <c r="B19" s="48">
        <v>1909.246</v>
      </c>
      <c r="C19" s="41">
        <v>3039.064</v>
      </c>
      <c r="D19" s="41">
        <v>6183.108</v>
      </c>
      <c r="E19" s="317">
        <v>1129.8179999999998</v>
      </c>
      <c r="F19" s="41"/>
      <c r="G19" s="4">
        <v>59.17613550061122</v>
      </c>
      <c r="H19" s="41">
        <v>3144.0440000000003</v>
      </c>
      <c r="I19" s="41"/>
      <c r="J19" s="451">
        <v>103.45435305080777</v>
      </c>
    </row>
    <row r="20" spans="1:10" ht="19.5" customHeight="1">
      <c r="A20" s="48" t="s">
        <v>1751</v>
      </c>
      <c r="B20" s="48">
        <v>273477.400013</v>
      </c>
      <c r="C20" s="41">
        <v>339834.17263646</v>
      </c>
      <c r="D20" s="41">
        <v>436104.06384815</v>
      </c>
      <c r="E20" s="317">
        <v>66356.77262345998</v>
      </c>
      <c r="F20" s="41"/>
      <c r="G20" s="4">
        <v>24.26407908672002</v>
      </c>
      <c r="H20" s="41">
        <v>96269.89121169003</v>
      </c>
      <c r="I20" s="41"/>
      <c r="J20" s="451">
        <v>28.3284904707554</v>
      </c>
    </row>
    <row r="21" spans="1:10" ht="19.5" customHeight="1">
      <c r="A21" s="49" t="s">
        <v>866</v>
      </c>
      <c r="B21" s="49">
        <v>96949.40316742919</v>
      </c>
      <c r="C21" s="2">
        <v>113348.17400634401</v>
      </c>
      <c r="D21" s="2">
        <v>133761.43546994997</v>
      </c>
      <c r="E21" s="1286">
        <v>6527.370838914818</v>
      </c>
      <c r="F21" s="2" t="s">
        <v>804</v>
      </c>
      <c r="G21" s="5">
        <v>6.7327602085824205</v>
      </c>
      <c r="H21" s="2">
        <v>12064.86146360596</v>
      </c>
      <c r="I21" s="2" t="s">
        <v>805</v>
      </c>
      <c r="J21" s="850">
        <v>10.644072186756796</v>
      </c>
    </row>
    <row r="22" spans="1:10" ht="19.5" customHeight="1">
      <c r="A22" s="311" t="s">
        <v>867</v>
      </c>
      <c r="B22" s="311">
        <v>395518.166498</v>
      </c>
      <c r="C22" s="88">
        <v>495377.11735753005</v>
      </c>
      <c r="D22" s="88">
        <v>629198.1965561</v>
      </c>
      <c r="E22" s="317">
        <v>99858.95085953007</v>
      </c>
      <c r="F22" s="88"/>
      <c r="G22" s="3">
        <v>25.247626864703072</v>
      </c>
      <c r="H22" s="41">
        <v>133821.07919857</v>
      </c>
      <c r="I22" s="88"/>
      <c r="J22" s="851">
        <v>27.013980765281676</v>
      </c>
    </row>
    <row r="23" spans="1:10" ht="19.5" customHeight="1">
      <c r="A23" s="48" t="s">
        <v>868</v>
      </c>
      <c r="B23" s="48">
        <v>126887.93449799997</v>
      </c>
      <c r="C23" s="41">
        <v>154343.92536961002</v>
      </c>
      <c r="D23" s="41">
        <v>196460.7535561</v>
      </c>
      <c r="E23" s="317">
        <v>27455.990871610047</v>
      </c>
      <c r="F23" s="41"/>
      <c r="G23" s="4">
        <v>21.637983926708817</v>
      </c>
      <c r="H23" s="41">
        <v>42116.82818648999</v>
      </c>
      <c r="I23" s="41"/>
      <c r="J23" s="451">
        <v>27.2876487271087</v>
      </c>
    </row>
    <row r="24" spans="1:10" ht="19.5" customHeight="1">
      <c r="A24" s="48" t="s">
        <v>869</v>
      </c>
      <c r="B24" s="48">
        <v>83553.27504500002</v>
      </c>
      <c r="C24" s="41">
        <v>100175.227928</v>
      </c>
      <c r="D24" s="41">
        <v>125759.98538</v>
      </c>
      <c r="E24" s="317">
        <v>16621.952882999976</v>
      </c>
      <c r="F24" s="41"/>
      <c r="G24" s="4">
        <v>19.89383764316569</v>
      </c>
      <c r="H24" s="41">
        <v>25584.757452000005</v>
      </c>
      <c r="I24" s="41"/>
      <c r="J24" s="451">
        <v>25.540004231773555</v>
      </c>
    </row>
    <row r="25" spans="1:10" ht="19.5" customHeight="1">
      <c r="A25" s="48" t="s">
        <v>870</v>
      </c>
      <c r="B25" s="48">
        <v>43334.380493000004</v>
      </c>
      <c r="C25" s="41">
        <v>54168.73175364</v>
      </c>
      <c r="D25" s="41">
        <v>70700.82617537</v>
      </c>
      <c r="E25" s="317">
        <v>10834.351260639996</v>
      </c>
      <c r="F25" s="41"/>
      <c r="G25" s="4">
        <v>25.001744890272786</v>
      </c>
      <c r="H25" s="41">
        <v>16532.094421730006</v>
      </c>
      <c r="I25" s="41"/>
      <c r="J25" s="451">
        <v>30.5196261505958</v>
      </c>
    </row>
    <row r="26" spans="1:10" ht="19.5" customHeight="1">
      <c r="A26" s="49" t="s">
        <v>871</v>
      </c>
      <c r="B26" s="49">
        <v>268630.232</v>
      </c>
      <c r="C26" s="2">
        <v>341033.19198791997</v>
      </c>
      <c r="D26" s="2">
        <v>432737.443</v>
      </c>
      <c r="E26" s="1286">
        <v>72402.95998791995</v>
      </c>
      <c r="F26" s="2"/>
      <c r="G26" s="5">
        <v>26.95264767813622</v>
      </c>
      <c r="H26" s="2">
        <v>91704.25101208006</v>
      </c>
      <c r="I26" s="2"/>
      <c r="J26" s="850">
        <v>26.890124822609167</v>
      </c>
    </row>
    <row r="27" spans="1:10" ht="19.5" customHeight="1" thickBot="1">
      <c r="A27" s="54" t="s">
        <v>872</v>
      </c>
      <c r="B27" s="54">
        <v>423765.39049799996</v>
      </c>
      <c r="C27" s="53">
        <v>529606.1777771801</v>
      </c>
      <c r="D27" s="53">
        <v>684539.9615561</v>
      </c>
      <c r="E27" s="318">
        <v>105840.78727918013</v>
      </c>
      <c r="F27" s="53"/>
      <c r="G27" s="111">
        <v>24.976269806932162</v>
      </c>
      <c r="H27" s="44">
        <v>154933.78377891995</v>
      </c>
      <c r="I27" s="53"/>
      <c r="J27" s="852">
        <v>29.25452728463165</v>
      </c>
    </row>
    <row r="28" spans="1:10" ht="19.5" customHeight="1">
      <c r="A28" s="48" t="s">
        <v>956</v>
      </c>
      <c r="B28" s="312">
        <v>119269.29203800001</v>
      </c>
      <c r="C28" s="314">
        <v>144591.61460822</v>
      </c>
      <c r="D28" s="314">
        <v>195574.80385723</v>
      </c>
      <c r="E28" s="317">
        <v>25322.322570219985</v>
      </c>
      <c r="F28" s="41"/>
      <c r="G28" s="4">
        <v>21.231217304578383</v>
      </c>
      <c r="H28" s="41">
        <v>50983.18924901</v>
      </c>
      <c r="I28" s="41"/>
      <c r="J28" s="451">
        <v>35.26012859539063</v>
      </c>
    </row>
    <row r="29" spans="1:10" ht="19.5" customHeight="1">
      <c r="A29" s="48" t="s">
        <v>1749</v>
      </c>
      <c r="B29" s="823">
        <v>1.0638776530808334</v>
      </c>
      <c r="C29" s="824">
        <v>1.0674472775465889</v>
      </c>
      <c r="D29" s="824">
        <v>1.0045299787160558</v>
      </c>
      <c r="E29" s="317">
        <v>0.003569624465755483</v>
      </c>
      <c r="F29" s="41"/>
      <c r="G29" s="4">
        <v>0.33552960299695883</v>
      </c>
      <c r="H29" s="41">
        <v>-0.0629172988305331</v>
      </c>
      <c r="I29" s="41"/>
      <c r="J29" s="451">
        <v>-5.894183268249243</v>
      </c>
    </row>
    <row r="30" spans="1:10" ht="19.5" customHeight="1" thickBot="1">
      <c r="A30" s="51" t="s">
        <v>1750</v>
      </c>
      <c r="B30" s="825">
        <v>3.3161776995539234</v>
      </c>
      <c r="C30" s="826">
        <v>3.4260431955185315</v>
      </c>
      <c r="D30" s="826">
        <v>3.21717411520666</v>
      </c>
      <c r="E30" s="1286">
        <v>0.10986549596460815</v>
      </c>
      <c r="F30" s="2"/>
      <c r="G30" s="5">
        <v>3.3130159454177246</v>
      </c>
      <c r="H30" s="44">
        <v>-0.20886908031187135</v>
      </c>
      <c r="I30" s="44"/>
      <c r="J30" s="454">
        <v>-6.096510417179927</v>
      </c>
    </row>
    <row r="31" spans="1:10" ht="19.5" customHeight="1">
      <c r="A31" s="478" t="s">
        <v>405</v>
      </c>
      <c r="B31" s="1287"/>
      <c r="C31" s="877"/>
      <c r="D31" s="877"/>
      <c r="E31" s="877"/>
      <c r="F31" s="877"/>
      <c r="G31" s="877"/>
      <c r="H31" s="877"/>
      <c r="I31" s="877"/>
      <c r="J31" s="877"/>
    </row>
    <row r="32" spans="1:10" ht="19.5" customHeight="1">
      <c r="A32" s="478" t="s">
        <v>406</v>
      </c>
      <c r="B32" s="18"/>
      <c r="C32" s="877"/>
      <c r="D32" s="877"/>
      <c r="E32" s="877"/>
      <c r="F32" s="877"/>
      <c r="G32" s="877"/>
      <c r="H32" s="877"/>
      <c r="I32" s="877"/>
      <c r="J32" s="877"/>
    </row>
    <row r="33" ht="19.5" customHeight="1">
      <c r="A33" s="479" t="s">
        <v>407</v>
      </c>
    </row>
    <row r="34" spans="1:10" ht="12.75">
      <c r="A34" s="478"/>
      <c r="B34" s="466"/>
      <c r="C34" s="466"/>
      <c r="D34" s="466"/>
      <c r="E34" s="466"/>
      <c r="F34" s="466"/>
      <c r="G34" s="845"/>
      <c r="H34" s="466"/>
      <c r="I34" s="466"/>
      <c r="J34" s="466"/>
    </row>
    <row r="35" spans="1:10" ht="30.75" customHeight="1">
      <c r="A35" s="1969"/>
      <c r="B35" s="1969"/>
      <c r="C35" s="1969"/>
      <c r="D35" s="1969"/>
      <c r="E35" s="1969"/>
      <c r="F35" s="1969"/>
      <c r="G35" s="1969"/>
      <c r="H35" s="1969"/>
      <c r="I35" s="1969"/>
      <c r="J35" s="1969"/>
    </row>
    <row r="36" spans="1:10" ht="12.75">
      <c r="A36" s="479"/>
      <c r="B36" s="18"/>
      <c r="C36" s="18"/>
      <c r="D36" s="18"/>
      <c r="E36" s="466"/>
      <c r="F36" s="18"/>
      <c r="G36" s="466"/>
      <c r="H36" s="18"/>
      <c r="I36" s="466"/>
      <c r="J36" s="18"/>
    </row>
    <row r="37" spans="1:10" ht="12.75">
      <c r="A37" s="1970"/>
      <c r="B37" s="1970"/>
      <c r="C37" s="1970"/>
      <c r="D37" s="1970"/>
      <c r="E37" s="1970"/>
      <c r="F37" s="1970"/>
      <c r="G37" s="1970"/>
      <c r="H37" s="1970"/>
      <c r="I37" s="1970"/>
      <c r="J37" s="1970"/>
    </row>
    <row r="38" ht="12.75">
      <c r="A38" s="480"/>
    </row>
  </sheetData>
  <sheetProtection/>
  <mergeCells count="7">
    <mergeCell ref="A35:J35"/>
    <mergeCell ref="A37:J37"/>
    <mergeCell ref="A1:J1"/>
    <mergeCell ref="A2:J2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2" sqref="A2:J2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8.28125" style="1" customWidth="1"/>
    <col min="6" max="6" width="2.28125" style="1" customWidth="1"/>
    <col min="7" max="7" width="7.00390625" style="1" bestFit="1" customWidth="1"/>
    <col min="8" max="8" width="8.421875" style="1" customWidth="1"/>
    <col min="9" max="9" width="2.8515625" style="1" customWidth="1"/>
    <col min="10" max="10" width="10.28125" style="854" bestFit="1" customWidth="1"/>
    <col min="11" max="11" width="10.28125" style="854" customWidth="1"/>
    <col min="12" max="16384" width="22.421875" style="1" customWidth="1"/>
  </cols>
  <sheetData>
    <row r="1" spans="1:11" ht="12.75">
      <c r="A1" s="1971" t="s">
        <v>304</v>
      </c>
      <c r="B1" s="1971"/>
      <c r="C1" s="1971"/>
      <c r="D1" s="1971"/>
      <c r="E1" s="1971"/>
      <c r="F1" s="1971"/>
      <c r="G1" s="1971"/>
      <c r="H1" s="1971"/>
      <c r="I1" s="1971"/>
      <c r="J1" s="1971"/>
      <c r="K1" s="1234"/>
    </row>
    <row r="2" spans="1:12" ht="15.75">
      <c r="A2" s="1972" t="s">
        <v>1329</v>
      </c>
      <c r="B2" s="1972"/>
      <c r="C2" s="1972"/>
      <c r="D2" s="1972"/>
      <c r="E2" s="1972"/>
      <c r="F2" s="1972"/>
      <c r="G2" s="1972"/>
      <c r="H2" s="1972"/>
      <c r="I2" s="1972"/>
      <c r="J2" s="1972"/>
      <c r="K2" s="1280"/>
      <c r="L2" s="877"/>
    </row>
    <row r="3" spans="1:11" ht="13.5" thickBot="1">
      <c r="A3" s="47"/>
      <c r="B3" s="41"/>
      <c r="C3" s="41"/>
      <c r="D3" s="41"/>
      <c r="E3" s="41"/>
      <c r="F3" s="41"/>
      <c r="G3" s="41"/>
      <c r="I3" s="41"/>
      <c r="J3" s="1676" t="s">
        <v>957</v>
      </c>
      <c r="K3" s="52"/>
    </row>
    <row r="4" spans="1:11" ht="12.75">
      <c r="A4" s="140"/>
      <c r="B4" s="140"/>
      <c r="C4" s="1288"/>
      <c r="D4" s="1288"/>
      <c r="E4" s="1973" t="s">
        <v>402</v>
      </c>
      <c r="F4" s="1974"/>
      <c r="G4" s="1974"/>
      <c r="H4" s="1974"/>
      <c r="I4" s="1974"/>
      <c r="J4" s="1975"/>
      <c r="K4" s="1298"/>
    </row>
    <row r="5" spans="1:11" ht="12.75">
      <c r="A5" s="141"/>
      <c r="B5" s="142">
        <v>2007</v>
      </c>
      <c r="C5" s="143">
        <v>2008</v>
      </c>
      <c r="D5" s="143">
        <v>2009</v>
      </c>
      <c r="E5" s="1973" t="s">
        <v>1379</v>
      </c>
      <c r="F5" s="1974">
        <v>0</v>
      </c>
      <c r="G5" s="1975">
        <v>0</v>
      </c>
      <c r="H5" s="1973" t="s">
        <v>1389</v>
      </c>
      <c r="I5" s="1974">
        <v>0</v>
      </c>
      <c r="J5" s="1975">
        <v>0</v>
      </c>
      <c r="K5" s="1298"/>
    </row>
    <row r="6" spans="1:11" ht="12.75">
      <c r="A6" s="146"/>
      <c r="B6" s="147" t="s">
        <v>403</v>
      </c>
      <c r="C6" s="148" t="s">
        <v>403</v>
      </c>
      <c r="D6" s="148" t="s">
        <v>408</v>
      </c>
      <c r="E6" s="1284" t="s">
        <v>852</v>
      </c>
      <c r="F6" s="148" t="s">
        <v>848</v>
      </c>
      <c r="G6" s="149" t="s">
        <v>1030</v>
      </c>
      <c r="H6" s="148" t="s">
        <v>852</v>
      </c>
      <c r="I6" s="148" t="s">
        <v>848</v>
      </c>
      <c r="J6" s="149" t="s">
        <v>1030</v>
      </c>
      <c r="K6" s="1298"/>
    </row>
    <row r="7" spans="1:11" ht="15" customHeight="1">
      <c r="A7" s="319" t="s">
        <v>958</v>
      </c>
      <c r="B7" s="311">
        <v>130213.85892042922</v>
      </c>
      <c r="C7" s="88">
        <v>170314.216566394</v>
      </c>
      <c r="D7" s="88">
        <v>224745.60136872003</v>
      </c>
      <c r="E7" s="1285">
        <v>40100.357645964774</v>
      </c>
      <c r="F7" s="88"/>
      <c r="G7" s="3">
        <v>30.795767807226422</v>
      </c>
      <c r="H7" s="88">
        <v>54431.384802326036</v>
      </c>
      <c r="I7" s="88"/>
      <c r="J7" s="1289">
        <v>31.95939006131465</v>
      </c>
      <c r="K7" s="356"/>
    </row>
    <row r="8" spans="1:11" ht="15" customHeight="1">
      <c r="A8" s="113" t="s">
        <v>959</v>
      </c>
      <c r="B8" s="48">
        <v>0</v>
      </c>
      <c r="C8" s="41">
        <v>0</v>
      </c>
      <c r="D8" s="41">
        <v>0</v>
      </c>
      <c r="E8" s="317">
        <v>0</v>
      </c>
      <c r="F8" s="456"/>
      <c r="G8" s="134" t="s">
        <v>31</v>
      </c>
      <c r="H8" s="41">
        <v>0</v>
      </c>
      <c r="I8" s="41"/>
      <c r="J8" s="134" t="s">
        <v>31</v>
      </c>
      <c r="K8" s="356"/>
    </row>
    <row r="9" spans="1:11" ht="15" customHeight="1">
      <c r="A9" s="113" t="s">
        <v>960</v>
      </c>
      <c r="B9" s="48">
        <v>587.4872204292</v>
      </c>
      <c r="C9" s="41">
        <v>630.644378364</v>
      </c>
      <c r="D9" s="41">
        <v>555.33498775</v>
      </c>
      <c r="E9" s="317">
        <v>43.15715793480001</v>
      </c>
      <c r="F9" s="41"/>
      <c r="G9" s="4">
        <v>7.346059017806502</v>
      </c>
      <c r="H9" s="41">
        <v>-75.309390614</v>
      </c>
      <c r="I9" s="41"/>
      <c r="J9" s="1290">
        <v>-11.941657326648263</v>
      </c>
      <c r="K9" s="356"/>
    </row>
    <row r="10" spans="1:11" ht="15" customHeight="1">
      <c r="A10" s="113" t="s">
        <v>961</v>
      </c>
      <c r="B10" s="48">
        <v>0</v>
      </c>
      <c r="C10" s="41">
        <v>0</v>
      </c>
      <c r="D10" s="41">
        <v>0</v>
      </c>
      <c r="E10" s="317">
        <v>0</v>
      </c>
      <c r="F10" s="41"/>
      <c r="G10" s="134" t="s">
        <v>31</v>
      </c>
      <c r="H10" s="41">
        <v>0</v>
      </c>
      <c r="I10" s="41"/>
      <c r="J10" s="134" t="s">
        <v>31</v>
      </c>
      <c r="K10" s="356"/>
    </row>
    <row r="11" spans="1:11" ht="15" customHeight="1">
      <c r="A11" s="114" t="s">
        <v>962</v>
      </c>
      <c r="B11" s="49">
        <v>129626.37170000002</v>
      </c>
      <c r="C11" s="2">
        <v>169683.57218803</v>
      </c>
      <c r="D11" s="2">
        <v>224190.26638097005</v>
      </c>
      <c r="E11" s="1286">
        <v>40057.20048802998</v>
      </c>
      <c r="F11" s="2"/>
      <c r="G11" s="5">
        <v>30.90204559666</v>
      </c>
      <c r="H11" s="2">
        <v>54506.69419294005</v>
      </c>
      <c r="I11" s="2"/>
      <c r="J11" s="1291">
        <v>32.122552283694276</v>
      </c>
      <c r="K11" s="356"/>
    </row>
    <row r="12" spans="1:11" ht="15" customHeight="1">
      <c r="A12" s="319" t="s">
        <v>963</v>
      </c>
      <c r="B12" s="311">
        <v>15616.144069000002</v>
      </c>
      <c r="C12" s="88">
        <v>18925.778102520002</v>
      </c>
      <c r="D12" s="88">
        <v>25081.82281465</v>
      </c>
      <c r="E12" s="1285">
        <v>3309.6340335200002</v>
      </c>
      <c r="F12" s="88"/>
      <c r="G12" s="3">
        <v>21.19366995396794</v>
      </c>
      <c r="H12" s="88">
        <v>6156.0447121299985</v>
      </c>
      <c r="I12" s="88"/>
      <c r="J12" s="851">
        <v>32.527300482881124</v>
      </c>
      <c r="K12" s="356"/>
    </row>
    <row r="13" spans="1:11" ht="15" customHeight="1">
      <c r="A13" s="113" t="s">
        <v>964</v>
      </c>
      <c r="B13" s="48">
        <v>13755.567069</v>
      </c>
      <c r="C13" s="41">
        <v>17555.93225663</v>
      </c>
      <c r="D13" s="41">
        <v>22546.2490793</v>
      </c>
      <c r="E13" s="317">
        <v>3800.365187629999</v>
      </c>
      <c r="F13" s="41"/>
      <c r="G13" s="4">
        <v>27.62783365139942</v>
      </c>
      <c r="H13" s="41">
        <v>4990.31682267</v>
      </c>
      <c r="I13" s="41"/>
      <c r="J13" s="451">
        <v>28.425245379865295</v>
      </c>
      <c r="K13" s="356"/>
    </row>
    <row r="14" spans="1:11" ht="15" customHeight="1">
      <c r="A14" s="113" t="s">
        <v>965</v>
      </c>
      <c r="B14" s="48">
        <v>1518.6</v>
      </c>
      <c r="C14" s="41">
        <v>6.932845889999999</v>
      </c>
      <c r="D14" s="41">
        <v>0</v>
      </c>
      <c r="E14" s="317">
        <v>-1511.66715411</v>
      </c>
      <c r="F14" s="41"/>
      <c r="G14" s="4">
        <v>-99.54347123073885</v>
      </c>
      <c r="H14" s="41">
        <v>-6.932845889999999</v>
      </c>
      <c r="I14" s="41"/>
      <c r="J14" s="451">
        <v>-100</v>
      </c>
      <c r="K14" s="356"/>
    </row>
    <row r="15" spans="1:11" ht="15" customHeight="1">
      <c r="A15" s="113" t="s">
        <v>966</v>
      </c>
      <c r="B15" s="48">
        <v>341.9769999999999</v>
      </c>
      <c r="C15" s="41">
        <v>1362.913</v>
      </c>
      <c r="D15" s="41">
        <v>1909.2560000000003</v>
      </c>
      <c r="E15" s="317">
        <v>1020.9360000000001</v>
      </c>
      <c r="F15" s="41"/>
      <c r="G15" s="4">
        <v>298.53937545507455</v>
      </c>
      <c r="H15" s="41">
        <v>546.3430000000003</v>
      </c>
      <c r="I15" s="41"/>
      <c r="J15" s="451">
        <v>40.086417841784495</v>
      </c>
      <c r="K15" s="356"/>
    </row>
    <row r="16" spans="1:11" ht="15" customHeight="1">
      <c r="A16" s="113" t="s">
        <v>967</v>
      </c>
      <c r="B16" s="48">
        <v>0</v>
      </c>
      <c r="C16" s="41">
        <v>0</v>
      </c>
      <c r="D16" s="41">
        <v>626.3177353499996</v>
      </c>
      <c r="E16" s="1286">
        <v>0</v>
      </c>
      <c r="F16" s="2"/>
      <c r="G16" s="134" t="s">
        <v>31</v>
      </c>
      <c r="H16" s="2">
        <v>626.3177353499996</v>
      </c>
      <c r="I16" s="2"/>
      <c r="J16" s="134" t="s">
        <v>31</v>
      </c>
      <c r="K16" s="356"/>
    </row>
    <row r="17" spans="1:11" ht="15" customHeight="1">
      <c r="A17" s="112" t="s">
        <v>968</v>
      </c>
      <c r="B17" s="50">
        <v>8.5</v>
      </c>
      <c r="C17" s="6">
        <v>11</v>
      </c>
      <c r="D17" s="6">
        <v>11.449995</v>
      </c>
      <c r="E17" s="1285">
        <v>2.5</v>
      </c>
      <c r="F17" s="6"/>
      <c r="G17" s="3">
        <v>29.411764705882355</v>
      </c>
      <c r="H17" s="88">
        <v>0.4499949999999995</v>
      </c>
      <c r="I17" s="6"/>
      <c r="J17" s="851">
        <v>4.090863636363632</v>
      </c>
      <c r="K17" s="356"/>
    </row>
    <row r="18" spans="1:11" ht="15" customHeight="1">
      <c r="A18" s="319" t="s">
        <v>969</v>
      </c>
      <c r="B18" s="311">
        <v>696.9095</v>
      </c>
      <c r="C18" s="88">
        <v>464.0990100000001</v>
      </c>
      <c r="D18" s="88">
        <v>230.42287871000002</v>
      </c>
      <c r="E18" s="1285">
        <v>-232.8104899999999</v>
      </c>
      <c r="F18" s="88"/>
      <c r="G18" s="3">
        <v>-33.40612949027096</v>
      </c>
      <c r="H18" s="88">
        <v>-233.67613129000006</v>
      </c>
      <c r="I18" s="88"/>
      <c r="J18" s="851">
        <v>-50.350491221689964</v>
      </c>
      <c r="K18" s="356"/>
    </row>
    <row r="19" spans="1:11" ht="15" customHeight="1" hidden="1">
      <c r="A19" s="113"/>
      <c r="B19" s="48">
        <v>7</v>
      </c>
      <c r="C19" s="41">
        <v>0</v>
      </c>
      <c r="D19" s="41">
        <v>0</v>
      </c>
      <c r="E19" s="317"/>
      <c r="F19" s="41"/>
      <c r="G19" s="4"/>
      <c r="H19" s="41"/>
      <c r="I19" s="41"/>
      <c r="J19" s="451"/>
      <c r="K19" s="356"/>
    </row>
    <row r="20" spans="1:11" ht="15" customHeight="1">
      <c r="A20" s="113" t="s">
        <v>970</v>
      </c>
      <c r="B20" s="48">
        <v>657.9095</v>
      </c>
      <c r="C20" s="41">
        <v>432.0990100000001</v>
      </c>
      <c r="D20" s="41">
        <v>198.42287871000002</v>
      </c>
      <c r="E20" s="317">
        <v>-225.8104899999999</v>
      </c>
      <c r="F20" s="41"/>
      <c r="G20" s="4">
        <v>-34.322424284799034</v>
      </c>
      <c r="H20" s="41">
        <v>-233.67613129000006</v>
      </c>
      <c r="I20" s="41"/>
      <c r="J20" s="451">
        <v>-54.07930263251471</v>
      </c>
      <c r="K20" s="356"/>
    </row>
    <row r="21" spans="1:11" ht="15" customHeight="1">
      <c r="A21" s="113" t="s">
        <v>971</v>
      </c>
      <c r="B21" s="48">
        <v>39</v>
      </c>
      <c r="C21" s="41">
        <v>32</v>
      </c>
      <c r="D21" s="41">
        <v>32</v>
      </c>
      <c r="E21" s="1286">
        <v>-7</v>
      </c>
      <c r="F21" s="2"/>
      <c r="G21" s="5">
        <v>-17.94871794871795</v>
      </c>
      <c r="H21" s="2">
        <v>0</v>
      </c>
      <c r="I21" s="2"/>
      <c r="J21" s="850">
        <v>0</v>
      </c>
      <c r="K21" s="356"/>
    </row>
    <row r="22" spans="1:11" ht="15" customHeight="1">
      <c r="A22" s="319" t="s">
        <v>972</v>
      </c>
      <c r="B22" s="311">
        <v>1870.81</v>
      </c>
      <c r="C22" s="88">
        <v>660.655</v>
      </c>
      <c r="D22" s="88">
        <v>0</v>
      </c>
      <c r="E22" s="1285">
        <v>-1210.155</v>
      </c>
      <c r="F22" s="88"/>
      <c r="G22" s="3">
        <v>-64.68615198764172</v>
      </c>
      <c r="H22" s="88">
        <v>-660.655</v>
      </c>
      <c r="I22" s="88"/>
      <c r="J22" s="851">
        <v>-100</v>
      </c>
      <c r="K22" s="356"/>
    </row>
    <row r="23" spans="1:11" ht="15" customHeight="1">
      <c r="A23" s="113" t="s">
        <v>973</v>
      </c>
      <c r="B23" s="48">
        <v>80.81</v>
      </c>
      <c r="C23" s="41">
        <v>60.655</v>
      </c>
      <c r="D23" s="41">
        <v>0</v>
      </c>
      <c r="E23" s="317">
        <v>-20.155</v>
      </c>
      <c r="F23" s="41"/>
      <c r="G23" s="4">
        <v>-24.941220146021532</v>
      </c>
      <c r="H23" s="41">
        <v>-60.655</v>
      </c>
      <c r="I23" s="41"/>
      <c r="J23" s="451">
        <v>-100</v>
      </c>
      <c r="K23" s="356"/>
    </row>
    <row r="24" spans="1:11" ht="15" customHeight="1">
      <c r="A24" s="113" t="s">
        <v>974</v>
      </c>
      <c r="B24" s="48">
        <v>1790</v>
      </c>
      <c r="C24" s="41">
        <v>600</v>
      </c>
      <c r="D24" s="41">
        <v>0</v>
      </c>
      <c r="E24" s="1286">
        <v>-1190</v>
      </c>
      <c r="F24" s="2"/>
      <c r="G24" s="5">
        <v>-66.4804469273743</v>
      </c>
      <c r="H24" s="2">
        <v>-600</v>
      </c>
      <c r="I24" s="2"/>
      <c r="J24" s="850">
        <v>-100</v>
      </c>
      <c r="K24" s="356"/>
    </row>
    <row r="25" spans="1:11" ht="15" customHeight="1">
      <c r="A25" s="112" t="s">
        <v>975</v>
      </c>
      <c r="B25" s="50">
        <v>8116.784013</v>
      </c>
      <c r="C25" s="6">
        <v>3053.1750364600002</v>
      </c>
      <c r="D25" s="6">
        <v>3441.6908481500004</v>
      </c>
      <c r="E25" s="1285">
        <v>-5063.60897654</v>
      </c>
      <c r="F25" s="6"/>
      <c r="G25" s="3">
        <v>-62.38442427973967</v>
      </c>
      <c r="H25" s="88">
        <v>388.5158116900002</v>
      </c>
      <c r="I25" s="6"/>
      <c r="J25" s="851">
        <v>12.724976689854781</v>
      </c>
      <c r="K25" s="356"/>
    </row>
    <row r="26" spans="1:11" ht="15" customHeight="1">
      <c r="A26" s="112" t="s">
        <v>976</v>
      </c>
      <c r="B26" s="50">
        <v>16285.361073570799</v>
      </c>
      <c r="C26" s="6">
        <v>19020.835538746</v>
      </c>
      <c r="D26" s="6">
        <v>20607.97132724</v>
      </c>
      <c r="E26" s="1285">
        <v>2735.4744651752007</v>
      </c>
      <c r="F26" s="6"/>
      <c r="G26" s="3">
        <v>16.797137335901937</v>
      </c>
      <c r="H26" s="88">
        <v>1587.1357884940007</v>
      </c>
      <c r="I26" s="6"/>
      <c r="J26" s="851">
        <v>8.344195949021055</v>
      </c>
      <c r="K26" s="356"/>
    </row>
    <row r="27" spans="1:11" ht="15" customHeight="1">
      <c r="A27" s="113" t="s">
        <v>977</v>
      </c>
      <c r="B27" s="48">
        <v>172808.36757600002</v>
      </c>
      <c r="C27" s="41">
        <v>212449.75925412</v>
      </c>
      <c r="D27" s="41">
        <v>274118.95923247</v>
      </c>
      <c r="E27" s="1285">
        <v>39641.39167811998</v>
      </c>
      <c r="F27" s="41"/>
      <c r="G27" s="3">
        <v>22.939509373402274</v>
      </c>
      <c r="H27" s="88">
        <v>61669.19997835002</v>
      </c>
      <c r="I27" s="41"/>
      <c r="J27" s="851">
        <v>29.027662914216307</v>
      </c>
      <c r="K27" s="356"/>
    </row>
    <row r="28" spans="1:11" ht="15" customHeight="1">
      <c r="A28" s="319" t="s">
        <v>978</v>
      </c>
      <c r="B28" s="311">
        <v>119269.29203800001</v>
      </c>
      <c r="C28" s="88">
        <v>144591.61460822</v>
      </c>
      <c r="D28" s="88">
        <v>195574.80385723</v>
      </c>
      <c r="E28" s="1285">
        <v>25322.322570219985</v>
      </c>
      <c r="F28" s="88"/>
      <c r="G28" s="3">
        <v>21.231217304578383</v>
      </c>
      <c r="H28" s="88">
        <v>50983.18924901</v>
      </c>
      <c r="I28" s="88"/>
      <c r="J28" s="851">
        <v>35.26012859539063</v>
      </c>
      <c r="K28" s="356"/>
    </row>
    <row r="29" spans="1:12" ht="15" customHeight="1">
      <c r="A29" s="113" t="s">
        <v>979</v>
      </c>
      <c r="B29" s="48">
        <v>83553.27504500002</v>
      </c>
      <c r="C29" s="41">
        <v>100175.227928</v>
      </c>
      <c r="D29" s="41">
        <v>125759.98538</v>
      </c>
      <c r="E29" s="317">
        <v>16621.952882999976</v>
      </c>
      <c r="F29" s="41"/>
      <c r="G29" s="4">
        <v>19.89383764316569</v>
      </c>
      <c r="H29" s="41">
        <v>25584.757452000005</v>
      </c>
      <c r="I29" s="41"/>
      <c r="J29" s="451">
        <v>25.540004231773555</v>
      </c>
      <c r="K29" s="244"/>
      <c r="L29" s="244"/>
    </row>
    <row r="30" spans="1:12" ht="15" customHeight="1">
      <c r="A30" s="113" t="s">
        <v>980</v>
      </c>
      <c r="B30" s="48">
        <v>7359.764</v>
      </c>
      <c r="C30" s="41">
        <v>12651.857</v>
      </c>
      <c r="D30" s="41">
        <v>15014.552</v>
      </c>
      <c r="E30" s="317">
        <v>5292.093</v>
      </c>
      <c r="F30" s="41"/>
      <c r="G30" s="4">
        <v>71.90574317328652</v>
      </c>
      <c r="H30" s="41">
        <v>2362.695</v>
      </c>
      <c r="I30" s="41"/>
      <c r="J30" s="451">
        <v>18.67468941515858</v>
      </c>
      <c r="K30" s="244"/>
      <c r="L30" s="244"/>
    </row>
    <row r="31" spans="1:12" ht="15" customHeight="1">
      <c r="A31" s="113" t="s">
        <v>981</v>
      </c>
      <c r="B31" s="48">
        <v>22597.7195</v>
      </c>
      <c r="C31" s="41">
        <v>23857.26192658</v>
      </c>
      <c r="D31" s="41">
        <v>45848.69630186</v>
      </c>
      <c r="E31" s="317">
        <v>1259.5424265799993</v>
      </c>
      <c r="F31" s="41"/>
      <c r="G31" s="4">
        <v>5.57375900953191</v>
      </c>
      <c r="H31" s="41">
        <v>21991.43437528</v>
      </c>
      <c r="I31" s="41"/>
      <c r="J31" s="451">
        <v>92.17920498571033</v>
      </c>
      <c r="K31" s="244"/>
      <c r="L31" s="244"/>
    </row>
    <row r="32" spans="1:12" ht="15" customHeight="1">
      <c r="A32" s="113" t="s">
        <v>982</v>
      </c>
      <c r="B32" s="48">
        <v>5758.533493000001</v>
      </c>
      <c r="C32" s="41">
        <v>7907.2677536400015</v>
      </c>
      <c r="D32" s="41">
        <v>8951.570175370001</v>
      </c>
      <c r="E32" s="1286">
        <v>2148.7342606400007</v>
      </c>
      <c r="F32" s="2"/>
      <c r="G32" s="5">
        <v>37.31391444109814</v>
      </c>
      <c r="H32" s="2">
        <v>1044.3024217299999</v>
      </c>
      <c r="I32" s="2"/>
      <c r="J32" s="850">
        <v>13.206868089793339</v>
      </c>
      <c r="K32" s="244"/>
      <c r="L32" s="244"/>
    </row>
    <row r="33" spans="1:11" ht="15" customHeight="1">
      <c r="A33" s="112" t="s">
        <v>983</v>
      </c>
      <c r="B33" s="50">
        <v>3122.5306490000003</v>
      </c>
      <c r="C33" s="6">
        <v>3946.383837849993</v>
      </c>
      <c r="D33" s="6">
        <v>0</v>
      </c>
      <c r="E33" s="1285">
        <v>823.8531888499929</v>
      </c>
      <c r="F33" s="88"/>
      <c r="G33" s="3">
        <v>26.38415059637075</v>
      </c>
      <c r="H33" s="88">
        <v>-3946.383837849993</v>
      </c>
      <c r="I33" s="88"/>
      <c r="J33" s="851">
        <v>-100</v>
      </c>
      <c r="K33" s="356"/>
    </row>
    <row r="34" spans="1:11" ht="15" customHeight="1">
      <c r="A34" s="319" t="s">
        <v>984</v>
      </c>
      <c r="B34" s="311">
        <v>3928.342087999999</v>
      </c>
      <c r="C34" s="88">
        <v>5657.570094</v>
      </c>
      <c r="D34" s="88">
        <v>5991.7748791799995</v>
      </c>
      <c r="E34" s="317">
        <v>1729.2280060000007</v>
      </c>
      <c r="F34" s="41"/>
      <c r="G34" s="4">
        <v>44.01928262007311</v>
      </c>
      <c r="H34" s="41">
        <v>334.2047851799998</v>
      </c>
      <c r="I34" s="41"/>
      <c r="J34" s="451">
        <v>5.907214221427546</v>
      </c>
      <c r="K34" s="356"/>
    </row>
    <row r="35" spans="1:11" ht="15" customHeight="1">
      <c r="A35" s="113" t="s">
        <v>985</v>
      </c>
      <c r="B35" s="48">
        <v>12.313915999999153</v>
      </c>
      <c r="C35" s="41">
        <v>6.744394000000284</v>
      </c>
      <c r="D35" s="41">
        <v>3.2576291799993515</v>
      </c>
      <c r="E35" s="317">
        <v>-5.569521999998869</v>
      </c>
      <c r="F35" s="41"/>
      <c r="G35" s="4">
        <v>-45.22949482519819</v>
      </c>
      <c r="H35" s="41">
        <v>-3.4867648200009325</v>
      </c>
      <c r="I35" s="41"/>
      <c r="J35" s="451">
        <v>-51.69871184869665</v>
      </c>
      <c r="K35" s="356"/>
    </row>
    <row r="36" spans="1:11" ht="15" customHeight="1" hidden="1">
      <c r="A36" s="113" t="s">
        <v>986</v>
      </c>
      <c r="B36" s="48">
        <v>0</v>
      </c>
      <c r="C36" s="41">
        <v>0</v>
      </c>
      <c r="D36" s="41">
        <v>0</v>
      </c>
      <c r="E36" s="317">
        <v>0</v>
      </c>
      <c r="F36" s="41"/>
      <c r="G36" s="4" t="e">
        <v>#DIV/0!</v>
      </c>
      <c r="H36" s="41">
        <v>0</v>
      </c>
      <c r="I36" s="41"/>
      <c r="J36" s="451" t="e">
        <v>#DIV/0!</v>
      </c>
      <c r="K36" s="356"/>
    </row>
    <row r="37" spans="1:11" ht="15" customHeight="1" hidden="1">
      <c r="A37" s="113" t="s">
        <v>987</v>
      </c>
      <c r="B37" s="48">
        <v>0</v>
      </c>
      <c r="C37" s="41">
        <v>0</v>
      </c>
      <c r="D37" s="41">
        <v>0</v>
      </c>
      <c r="E37" s="317">
        <v>0</v>
      </c>
      <c r="F37" s="41"/>
      <c r="G37" s="4" t="e">
        <v>#DIV/0!</v>
      </c>
      <c r="H37" s="41">
        <v>0</v>
      </c>
      <c r="I37" s="41"/>
      <c r="J37" s="451" t="e">
        <v>#DIV/0!</v>
      </c>
      <c r="K37" s="356"/>
    </row>
    <row r="38" spans="1:11" ht="15" customHeight="1" hidden="1">
      <c r="A38" s="113" t="s">
        <v>988</v>
      </c>
      <c r="B38" s="48">
        <v>0</v>
      </c>
      <c r="C38" s="41">
        <v>0</v>
      </c>
      <c r="D38" s="41">
        <v>0</v>
      </c>
      <c r="E38" s="317">
        <v>0</v>
      </c>
      <c r="F38" s="41"/>
      <c r="G38" s="4" t="e">
        <v>#DIV/0!</v>
      </c>
      <c r="H38" s="41">
        <v>0</v>
      </c>
      <c r="I38" s="41"/>
      <c r="J38" s="451" t="e">
        <v>#DIV/0!</v>
      </c>
      <c r="K38" s="356"/>
    </row>
    <row r="39" spans="1:11" ht="15" customHeight="1" hidden="1">
      <c r="A39" s="113" t="s">
        <v>989</v>
      </c>
      <c r="B39" s="48">
        <v>0</v>
      </c>
      <c r="C39" s="41">
        <v>0</v>
      </c>
      <c r="D39" s="41">
        <v>0</v>
      </c>
      <c r="E39" s="317">
        <v>0</v>
      </c>
      <c r="F39" s="41"/>
      <c r="G39" s="4" t="e">
        <v>#DIV/0!</v>
      </c>
      <c r="H39" s="41">
        <v>0</v>
      </c>
      <c r="I39" s="41"/>
      <c r="J39" s="451" t="e">
        <v>#DIV/0!</v>
      </c>
      <c r="K39" s="356"/>
    </row>
    <row r="40" spans="1:11" ht="15" customHeight="1" thickBot="1">
      <c r="A40" s="113" t="s">
        <v>1380</v>
      </c>
      <c r="B40" s="48">
        <v>3916.028172</v>
      </c>
      <c r="C40" s="41">
        <v>5650.825699999999</v>
      </c>
      <c r="D40" s="41">
        <v>5988.51725</v>
      </c>
      <c r="E40" s="317">
        <v>1734.7975279999996</v>
      </c>
      <c r="F40" s="41"/>
      <c r="G40" s="4">
        <v>44.29992461249331</v>
      </c>
      <c r="H40" s="41">
        <v>337.69155000000046</v>
      </c>
      <c r="I40" s="41"/>
      <c r="J40" s="451">
        <v>5.975968255400277</v>
      </c>
      <c r="K40" s="356"/>
    </row>
    <row r="41" spans="1:11" ht="15" customHeight="1" hidden="1">
      <c r="A41" s="113" t="s">
        <v>990</v>
      </c>
      <c r="B41" s="48">
        <v>0</v>
      </c>
      <c r="C41" s="41">
        <v>0</v>
      </c>
      <c r="D41" s="41">
        <v>0</v>
      </c>
      <c r="E41" s="317">
        <v>0</v>
      </c>
      <c r="F41" s="41"/>
      <c r="G41" s="4" t="e">
        <v>#DIV/0!</v>
      </c>
      <c r="H41" s="41">
        <v>0</v>
      </c>
      <c r="I41" s="41"/>
      <c r="J41" s="451" t="e">
        <v>#DIV/0!</v>
      </c>
      <c r="K41" s="356"/>
    </row>
    <row r="42" spans="1:11" ht="15" customHeight="1">
      <c r="A42" s="112" t="s">
        <v>991</v>
      </c>
      <c r="B42" s="50">
        <v>25234.297822</v>
      </c>
      <c r="C42" s="6">
        <v>35730.63879408</v>
      </c>
      <c r="D42" s="6">
        <v>46708.21402597</v>
      </c>
      <c r="E42" s="1292">
        <v>10496.340972079997</v>
      </c>
      <c r="F42" s="1293"/>
      <c r="G42" s="1294">
        <v>41.59553416591992</v>
      </c>
      <c r="H42" s="1293">
        <v>10977.575231890005</v>
      </c>
      <c r="I42" s="1293"/>
      <c r="J42" s="1295">
        <v>30.723142945064886</v>
      </c>
      <c r="K42" s="356"/>
    </row>
    <row r="43" spans="1:11" ht="15" customHeight="1" thickBot="1">
      <c r="A43" s="115" t="s">
        <v>992</v>
      </c>
      <c r="B43" s="51">
        <v>21253.724419</v>
      </c>
      <c r="C43" s="44">
        <v>22523.55191997</v>
      </c>
      <c r="D43" s="44">
        <v>25844.21247009</v>
      </c>
      <c r="E43" s="318">
        <v>1269.827500970001</v>
      </c>
      <c r="F43" s="44"/>
      <c r="G43" s="45">
        <v>5.974611677164803</v>
      </c>
      <c r="H43" s="44">
        <v>3320.6605501199992</v>
      </c>
      <c r="I43" s="44"/>
      <c r="J43" s="454">
        <v>14.743059007384224</v>
      </c>
      <c r="K43" s="356"/>
    </row>
    <row r="44" spans="1:11" ht="15" customHeight="1">
      <c r="A44" s="48" t="s">
        <v>993</v>
      </c>
      <c r="B44" s="312">
        <v>126285.51683242922</v>
      </c>
      <c r="C44" s="314">
        <v>164656.646472394</v>
      </c>
      <c r="D44" s="314">
        <v>218753.82648954002</v>
      </c>
      <c r="E44" s="316">
        <v>28574.829639964784</v>
      </c>
      <c r="F44" s="314" t="s">
        <v>804</v>
      </c>
      <c r="G44" s="313">
        <v>22.62716292152591</v>
      </c>
      <c r="H44" s="314">
        <v>45835.38001714602</v>
      </c>
      <c r="I44" s="314" t="s">
        <v>805</v>
      </c>
      <c r="J44" s="853">
        <v>27.83694493913471</v>
      </c>
      <c r="K44" s="356"/>
    </row>
    <row r="45" spans="1:11" ht="15" customHeight="1">
      <c r="A45" s="48" t="s">
        <v>994</v>
      </c>
      <c r="B45" s="48">
        <v>-7016.224794429203</v>
      </c>
      <c r="C45" s="41">
        <v>-20065.031864174</v>
      </c>
      <c r="D45" s="41">
        <v>-23179.02263231002</v>
      </c>
      <c r="E45" s="317">
        <v>-3252.507069744799</v>
      </c>
      <c r="F45" s="41" t="s">
        <v>804</v>
      </c>
      <c r="G45" s="4">
        <v>46.35693930911749</v>
      </c>
      <c r="H45" s="41">
        <v>5147.809231863979</v>
      </c>
      <c r="I45" s="41" t="s">
        <v>805</v>
      </c>
      <c r="J45" s="451">
        <v>-25.655624504914755</v>
      </c>
      <c r="K45" s="356"/>
    </row>
    <row r="46" spans="1:11" ht="15" customHeight="1" thickBot="1">
      <c r="A46" s="51" t="s">
        <v>995</v>
      </c>
      <c r="B46" s="51">
        <v>30202.6611674292</v>
      </c>
      <c r="C46" s="44">
        <v>39233.355175303994</v>
      </c>
      <c r="D46" s="44">
        <v>51944.45516882</v>
      </c>
      <c r="E46" s="1286">
        <v>-765.6059921252054</v>
      </c>
      <c r="F46" s="2" t="s">
        <v>804</v>
      </c>
      <c r="G46" s="5">
        <v>-2.5348958089522298</v>
      </c>
      <c r="H46" s="44">
        <v>4449.299993516008</v>
      </c>
      <c r="I46" s="44" t="s">
        <v>805</v>
      </c>
      <c r="J46" s="454">
        <v>11.34060539465838</v>
      </c>
      <c r="K46" s="356"/>
    </row>
    <row r="47" spans="1:3" ht="15" customHeight="1">
      <c r="A47" s="1296" t="s">
        <v>409</v>
      </c>
      <c r="B47" s="964"/>
      <c r="C47" s="964"/>
    </row>
    <row r="48" spans="1:10" ht="15" customHeight="1">
      <c r="A48" s="1297" t="s">
        <v>410</v>
      </c>
      <c r="B48" s="299"/>
      <c r="C48" s="299"/>
      <c r="H48" s="1" t="s">
        <v>848</v>
      </c>
      <c r="J48" s="1413"/>
    </row>
    <row r="49" spans="1:3" ht="15" customHeight="1">
      <c r="A49" s="455" t="s">
        <v>411</v>
      </c>
      <c r="B49" s="877"/>
      <c r="C49" s="877"/>
    </row>
    <row r="50" ht="12.75">
      <c r="A50" s="482"/>
    </row>
    <row r="51" ht="12.75">
      <c r="A51" s="481"/>
    </row>
  </sheetData>
  <sheetProtection/>
  <mergeCells count="5">
    <mergeCell ref="A1:J1"/>
    <mergeCell ref="A2:J2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B2" sqref="B2:K2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7.8515625" style="18" customWidth="1"/>
    <col min="7" max="7" width="2.421875" style="18" customWidth="1"/>
    <col min="8" max="8" width="7.140625" style="18" bestFit="1" customWidth="1"/>
    <col min="9" max="9" width="8.28125" style="18" customWidth="1"/>
    <col min="10" max="10" width="2.28125" style="18" customWidth="1"/>
    <col min="11" max="11" width="7.28125" style="18" customWidth="1"/>
    <col min="12" max="16384" width="8.140625" style="18" customWidth="1"/>
  </cols>
  <sheetData>
    <row r="1" spans="1:11" s="525" customFormat="1" ht="12.75">
      <c r="A1" s="18"/>
      <c r="B1" s="1813" t="s">
        <v>305</v>
      </c>
      <c r="C1" s="1813"/>
      <c r="D1" s="1813"/>
      <c r="E1" s="1813"/>
      <c r="F1" s="1813"/>
      <c r="G1" s="1813"/>
      <c r="H1" s="1813"/>
      <c r="I1" s="1813"/>
      <c r="J1" s="1813"/>
      <c r="K1" s="1813"/>
    </row>
    <row r="2" spans="1:12" ht="15.75">
      <c r="A2" s="18"/>
      <c r="B2" s="1983" t="s">
        <v>1774</v>
      </c>
      <c r="C2" s="1983"/>
      <c r="D2" s="1983"/>
      <c r="E2" s="1983"/>
      <c r="F2" s="1983"/>
      <c r="G2" s="1983"/>
      <c r="H2" s="1983"/>
      <c r="I2" s="1983"/>
      <c r="J2" s="1983"/>
      <c r="K2" s="1983"/>
      <c r="L2" s="985"/>
    </row>
    <row r="3" spans="2:11" ht="13.5" thickBot="1">
      <c r="B3" s="20"/>
      <c r="C3" s="20"/>
      <c r="D3" s="20"/>
      <c r="E3" s="20"/>
      <c r="F3" s="20"/>
      <c r="G3" s="20"/>
      <c r="H3" s="20"/>
      <c r="I3" s="20"/>
      <c r="J3" s="20"/>
      <c r="K3" s="1575" t="s">
        <v>957</v>
      </c>
    </row>
    <row r="4" spans="2:11" ht="12.75" customHeight="1">
      <c r="B4" s="1887" t="s">
        <v>1228</v>
      </c>
      <c r="C4" s="1985">
        <v>2007</v>
      </c>
      <c r="D4" s="1985">
        <v>2008</v>
      </c>
      <c r="E4" s="1985">
        <v>2009</v>
      </c>
      <c r="F4" s="1987" t="s">
        <v>402</v>
      </c>
      <c r="G4" s="1988"/>
      <c r="H4" s="1988"/>
      <c r="I4" s="1988"/>
      <c r="J4" s="1988"/>
      <c r="K4" s="1989"/>
    </row>
    <row r="5" spans="2:11" ht="12.75">
      <c r="B5" s="1984"/>
      <c r="C5" s="1986"/>
      <c r="D5" s="1986"/>
      <c r="E5" s="1986"/>
      <c r="F5" s="1977" t="s">
        <v>1379</v>
      </c>
      <c r="G5" s="1978"/>
      <c r="H5" s="1979"/>
      <c r="I5" s="1977" t="s">
        <v>1389</v>
      </c>
      <c r="J5" s="1978"/>
      <c r="K5" s="1980"/>
    </row>
    <row r="6" spans="2:11" ht="17.25" customHeight="1">
      <c r="B6" s="1888"/>
      <c r="C6" s="463" t="s">
        <v>1367</v>
      </c>
      <c r="D6" s="463" t="s">
        <v>403</v>
      </c>
      <c r="E6" s="463" t="s">
        <v>404</v>
      </c>
      <c r="F6" s="1981" t="s">
        <v>852</v>
      </c>
      <c r="G6" s="1982"/>
      <c r="H6" s="1235" t="s">
        <v>1030</v>
      </c>
      <c r="I6" s="1981" t="s">
        <v>852</v>
      </c>
      <c r="J6" s="1982"/>
      <c r="K6" s="1745" t="s">
        <v>1030</v>
      </c>
    </row>
    <row r="7" spans="2:11" s="92" customFormat="1" ht="15" customHeight="1">
      <c r="B7" s="1746" t="s">
        <v>1775</v>
      </c>
      <c r="C7" s="512">
        <v>126285.51683242922</v>
      </c>
      <c r="D7" s="512">
        <v>164656.646472394</v>
      </c>
      <c r="E7" s="512">
        <v>218753.82648954002</v>
      </c>
      <c r="F7" s="1299">
        <v>28574.829639964784</v>
      </c>
      <c r="G7" s="1300" t="s">
        <v>804</v>
      </c>
      <c r="H7" s="1301">
        <v>22.62716292152591</v>
      </c>
      <c r="I7" s="1302">
        <v>45835.38001714602</v>
      </c>
      <c r="J7" s="1302" t="s">
        <v>805</v>
      </c>
      <c r="K7" s="1747">
        <v>27.83694493913471</v>
      </c>
    </row>
    <row r="8" spans="2:11" ht="15" customHeight="1">
      <c r="B8" s="533" t="s">
        <v>1776</v>
      </c>
      <c r="C8" s="485">
        <v>130213.85892042922</v>
      </c>
      <c r="D8" s="485">
        <v>170314.216566394</v>
      </c>
      <c r="E8" s="485">
        <v>224745.60136872003</v>
      </c>
      <c r="F8" s="1303">
        <v>40100.357645964774</v>
      </c>
      <c r="G8" s="1304"/>
      <c r="H8" s="1305">
        <v>30.795767807226422</v>
      </c>
      <c r="I8" s="1306">
        <v>54431.384802326036</v>
      </c>
      <c r="J8" s="1306"/>
      <c r="K8" s="1748">
        <v>31.95939006131465</v>
      </c>
    </row>
    <row r="9" spans="2:11" ht="15" customHeight="1">
      <c r="B9" s="541" t="s">
        <v>1777</v>
      </c>
      <c r="C9" s="486">
        <v>3928.342087999999</v>
      </c>
      <c r="D9" s="486">
        <v>5657.570094</v>
      </c>
      <c r="E9" s="486">
        <v>5991.7748791799995</v>
      </c>
      <c r="F9" s="1307">
        <v>1729.2280060000007</v>
      </c>
      <c r="G9" s="1308"/>
      <c r="H9" s="1309">
        <v>44.01928262007311</v>
      </c>
      <c r="I9" s="1310">
        <v>334.2047851799998</v>
      </c>
      <c r="J9" s="1310"/>
      <c r="K9" s="1749">
        <v>5.907214221427546</v>
      </c>
    </row>
    <row r="10" spans="2:11" s="92" customFormat="1" ht="15" customHeight="1">
      <c r="B10" s="1746" t="s">
        <v>1778</v>
      </c>
      <c r="C10" s="512">
        <v>-7016.044234429199</v>
      </c>
      <c r="D10" s="512">
        <v>-20065.031864173983</v>
      </c>
      <c r="E10" s="512">
        <v>-23179.06863231</v>
      </c>
      <c r="F10" s="1311">
        <v>-3252.687629744785</v>
      </c>
      <c r="G10" s="1312" t="s">
        <v>804</v>
      </c>
      <c r="H10" s="1313">
        <v>46.360705848791056</v>
      </c>
      <c r="I10" s="1314">
        <v>5147.763231863981</v>
      </c>
      <c r="J10" s="1314" t="s">
        <v>805</v>
      </c>
      <c r="K10" s="1750">
        <v>-25.655395250357348</v>
      </c>
    </row>
    <row r="11" spans="2:11" s="92" customFormat="1" ht="15" customHeight="1">
      <c r="B11" s="1751" t="s">
        <v>1779</v>
      </c>
      <c r="C11" s="483">
        <v>23186.616933</v>
      </c>
      <c r="D11" s="483">
        <v>19168.32331113001</v>
      </c>
      <c r="E11" s="483">
        <v>28765.38653651</v>
      </c>
      <c r="F11" s="1311">
        <v>-4018.2936218699906</v>
      </c>
      <c r="G11" s="1312"/>
      <c r="H11" s="1313">
        <v>-17.3302281806839</v>
      </c>
      <c r="I11" s="1314">
        <v>9597.063225379989</v>
      </c>
      <c r="J11" s="1314"/>
      <c r="K11" s="1750">
        <v>50.06730672060134</v>
      </c>
    </row>
    <row r="12" spans="2:11" ht="15" customHeight="1">
      <c r="B12" s="533" t="s">
        <v>1780</v>
      </c>
      <c r="C12" s="485">
        <v>12493.613420000001</v>
      </c>
      <c r="D12" s="485">
        <v>14979.394264670009</v>
      </c>
      <c r="E12" s="485">
        <v>25081.82281465</v>
      </c>
      <c r="F12" s="1303">
        <v>2485.7808446700074</v>
      </c>
      <c r="G12" s="1304"/>
      <c r="H12" s="1305">
        <v>19.896412359699912</v>
      </c>
      <c r="I12" s="1306">
        <v>10102.428549979992</v>
      </c>
      <c r="J12" s="1306"/>
      <c r="K12" s="1748">
        <v>67.44217003358611</v>
      </c>
    </row>
    <row r="13" spans="2:11" ht="15" customHeight="1">
      <c r="B13" s="533" t="s">
        <v>1781</v>
      </c>
      <c r="C13" s="485">
        <v>15616.144069000002</v>
      </c>
      <c r="D13" s="485">
        <v>18925.778102520002</v>
      </c>
      <c r="E13" s="485">
        <v>25708.14055</v>
      </c>
      <c r="F13" s="1303">
        <v>3309.6340335200002</v>
      </c>
      <c r="G13" s="1304"/>
      <c r="H13" s="1305">
        <v>21.19366995396794</v>
      </c>
      <c r="I13" s="1306">
        <v>6782.362447479998</v>
      </c>
      <c r="J13" s="1306"/>
      <c r="K13" s="1748">
        <v>35.83663726130718</v>
      </c>
    </row>
    <row r="14" spans="2:11" ht="15" customHeight="1">
      <c r="B14" s="533" t="s">
        <v>412</v>
      </c>
      <c r="C14" s="485">
        <v>3122.5306490000003</v>
      </c>
      <c r="D14" s="485">
        <v>3946.383837849993</v>
      </c>
      <c r="E14" s="485">
        <v>-626.3177353499996</v>
      </c>
      <c r="F14" s="1303">
        <v>823.8531888499929</v>
      </c>
      <c r="G14" s="1304"/>
      <c r="H14" s="1305">
        <v>26.38415059637075</v>
      </c>
      <c r="I14" s="1306">
        <v>-4572.701573199993</v>
      </c>
      <c r="J14" s="1306"/>
      <c r="K14" s="1748">
        <v>-115.87067454875906</v>
      </c>
    </row>
    <row r="15" spans="2:11" ht="15" customHeight="1">
      <c r="B15" s="533" t="s">
        <v>1782</v>
      </c>
      <c r="C15" s="485">
        <v>666.4095</v>
      </c>
      <c r="D15" s="485">
        <v>443.0990100000001</v>
      </c>
      <c r="E15" s="485">
        <v>209.87287371000002</v>
      </c>
      <c r="F15" s="1303">
        <v>-223.3104899999999</v>
      </c>
      <c r="G15" s="1304"/>
      <c r="H15" s="1305">
        <v>-33.5094997895438</v>
      </c>
      <c r="I15" s="1306">
        <v>-233.22613629000006</v>
      </c>
      <c r="J15" s="1306"/>
      <c r="K15" s="1748">
        <v>-52.63521944903465</v>
      </c>
    </row>
    <row r="16" spans="2:11" ht="15" customHeight="1">
      <c r="B16" s="533" t="s">
        <v>1806</v>
      </c>
      <c r="C16" s="485">
        <v>39</v>
      </c>
      <c r="D16" s="485">
        <v>32</v>
      </c>
      <c r="E16" s="485">
        <v>32</v>
      </c>
      <c r="F16" s="1303">
        <v>-7</v>
      </c>
      <c r="G16" s="1304"/>
      <c r="H16" s="1305">
        <v>-17.94871794871795</v>
      </c>
      <c r="I16" s="1306">
        <v>0</v>
      </c>
      <c r="J16" s="1306"/>
      <c r="K16" s="1748">
        <v>0</v>
      </c>
    </row>
    <row r="17" spans="2:11" ht="15" customHeight="1">
      <c r="B17" s="533" t="s">
        <v>1783</v>
      </c>
      <c r="C17" s="485">
        <v>1870.81</v>
      </c>
      <c r="D17" s="485">
        <v>660.655</v>
      </c>
      <c r="E17" s="485">
        <v>0</v>
      </c>
      <c r="F17" s="1303">
        <v>-1210.155</v>
      </c>
      <c r="G17" s="1304"/>
      <c r="H17" s="1305">
        <v>-64.68615198764172</v>
      </c>
      <c r="I17" s="1306">
        <v>-660.655</v>
      </c>
      <c r="J17" s="1306"/>
      <c r="K17" s="1748">
        <v>-100</v>
      </c>
    </row>
    <row r="18" spans="2:11" ht="15" customHeight="1">
      <c r="B18" s="533" t="s">
        <v>1784</v>
      </c>
      <c r="C18" s="485">
        <v>8116.784013</v>
      </c>
      <c r="D18" s="485">
        <v>3053.1750364600002</v>
      </c>
      <c r="E18" s="485">
        <v>3441.6908481500004</v>
      </c>
      <c r="F18" s="1303">
        <v>-5063.60897654</v>
      </c>
      <c r="G18" s="1304"/>
      <c r="H18" s="1305">
        <v>-62.38442427973967</v>
      </c>
      <c r="I18" s="1306">
        <v>388.5158116900002</v>
      </c>
      <c r="J18" s="1306"/>
      <c r="K18" s="1748">
        <v>12.724976689854781</v>
      </c>
    </row>
    <row r="19" spans="2:11" s="92" customFormat="1" ht="15" customHeight="1">
      <c r="B19" s="1752" t="s">
        <v>1804</v>
      </c>
      <c r="C19" s="513">
        <v>30202.6611674292</v>
      </c>
      <c r="D19" s="513">
        <v>39233.355175303994</v>
      </c>
      <c r="E19" s="513">
        <v>51944.45516882</v>
      </c>
      <c r="F19" s="1311">
        <v>-765.6059921252054</v>
      </c>
      <c r="G19" s="1312" t="s">
        <v>804</v>
      </c>
      <c r="H19" s="1313">
        <v>-2.5348958089522298</v>
      </c>
      <c r="I19" s="1314">
        <v>4449.299993516008</v>
      </c>
      <c r="J19" s="1314" t="s">
        <v>805</v>
      </c>
      <c r="K19" s="1750">
        <v>11.34060539465838</v>
      </c>
    </row>
    <row r="20" spans="2:11" s="92" customFormat="1" ht="15" customHeight="1">
      <c r="B20" s="1751" t="s">
        <v>1812</v>
      </c>
      <c r="C20" s="483">
        <v>119269.47259800002</v>
      </c>
      <c r="D20" s="483">
        <v>144591.61460822003</v>
      </c>
      <c r="E20" s="483">
        <v>195574.75785723003</v>
      </c>
      <c r="F20" s="1315">
        <v>25322.142010220006</v>
      </c>
      <c r="G20" s="1316"/>
      <c r="H20" s="1317">
        <v>21.23103377472688</v>
      </c>
      <c r="I20" s="1318">
        <v>50983.14324901</v>
      </c>
      <c r="J20" s="1318"/>
      <c r="K20" s="1753">
        <v>35.26009678165086</v>
      </c>
    </row>
    <row r="21" spans="2:11" ht="15" customHeight="1">
      <c r="B21" s="533" t="s">
        <v>1785</v>
      </c>
      <c r="C21" s="485">
        <v>90913.03904500001</v>
      </c>
      <c r="D21" s="485">
        <v>112827.084928</v>
      </c>
      <c r="E21" s="485">
        <v>140774.53738</v>
      </c>
      <c r="F21" s="1303">
        <v>21914.045882999984</v>
      </c>
      <c r="G21" s="1304"/>
      <c r="H21" s="1305">
        <v>24.104403629223086</v>
      </c>
      <c r="I21" s="1306">
        <v>27947.452451999998</v>
      </c>
      <c r="J21" s="1306"/>
      <c r="K21" s="1748">
        <v>24.770162651844206</v>
      </c>
    </row>
    <row r="22" spans="2:11" ht="15" customHeight="1">
      <c r="B22" s="533" t="s">
        <v>1807</v>
      </c>
      <c r="C22" s="485">
        <v>22597.7195</v>
      </c>
      <c r="D22" s="485">
        <v>23857.26192658</v>
      </c>
      <c r="E22" s="485">
        <v>45848.69630186</v>
      </c>
      <c r="F22" s="1303">
        <v>1259.5424265799993</v>
      </c>
      <c r="G22" s="1304"/>
      <c r="H22" s="1305">
        <v>5.57375900953191</v>
      </c>
      <c r="I22" s="1306">
        <v>21991.43437528</v>
      </c>
      <c r="J22" s="1306"/>
      <c r="K22" s="1748">
        <v>92.17920498571033</v>
      </c>
    </row>
    <row r="23" spans="2:11" ht="15" customHeight="1">
      <c r="B23" s="533" t="s">
        <v>1803</v>
      </c>
      <c r="C23" s="485">
        <v>5758.533493000001</v>
      </c>
      <c r="D23" s="485">
        <v>7907.2677536400015</v>
      </c>
      <c r="E23" s="485">
        <v>8951.570175370001</v>
      </c>
      <c r="F23" s="1307">
        <v>2148.7342606400007</v>
      </c>
      <c r="G23" s="1308"/>
      <c r="H23" s="1309">
        <v>37.31391444109814</v>
      </c>
      <c r="I23" s="1310">
        <v>1044.3024217299999</v>
      </c>
      <c r="J23" s="1310"/>
      <c r="K23" s="1749">
        <v>13.206868089793339</v>
      </c>
    </row>
    <row r="24" spans="2:11" s="92" customFormat="1" ht="15" customHeight="1">
      <c r="B24" s="1754" t="s">
        <v>511</v>
      </c>
      <c r="C24" s="702">
        <v>119269.29203800001</v>
      </c>
      <c r="D24" s="702">
        <v>144591.61460822</v>
      </c>
      <c r="E24" s="702">
        <v>195574.80385723</v>
      </c>
      <c r="F24" s="1319">
        <v>25322.322570219985</v>
      </c>
      <c r="G24" s="1320"/>
      <c r="H24" s="1321">
        <v>21.231217304578383</v>
      </c>
      <c r="I24" s="1322">
        <v>50983.18924901</v>
      </c>
      <c r="J24" s="1320"/>
      <c r="K24" s="1755">
        <v>35.26012859539063</v>
      </c>
    </row>
    <row r="25" spans="2:11" s="92" customFormat="1" ht="15" customHeight="1" thickBot="1">
      <c r="B25" s="1756" t="s">
        <v>512</v>
      </c>
      <c r="C25" s="1757">
        <v>-3122.5306490000003</v>
      </c>
      <c r="D25" s="1757">
        <v>-3946.383837849993</v>
      </c>
      <c r="E25" s="1757">
        <v>626.3177353499996</v>
      </c>
      <c r="F25" s="1758"/>
      <c r="G25" s="102"/>
      <c r="H25" s="1759"/>
      <c r="I25" s="102"/>
      <c r="J25" s="102"/>
      <c r="K25" s="103"/>
    </row>
    <row r="26" spans="2:11" s="92" customFormat="1" ht="15" customHeight="1">
      <c r="B26" s="1744" t="s">
        <v>407</v>
      </c>
      <c r="C26" s="47"/>
      <c r="D26" s="47"/>
      <c r="E26" s="47"/>
      <c r="F26" s="464"/>
      <c r="G26" s="256"/>
      <c r="H26" s="464"/>
      <c r="I26" s="256"/>
      <c r="J26" s="256"/>
      <c r="K26" s="256"/>
    </row>
    <row r="27" spans="2:11" ht="15" customHeight="1">
      <c r="B27" s="482" t="s">
        <v>413</v>
      </c>
      <c r="C27" s="299"/>
      <c r="D27" s="299"/>
      <c r="E27" s="20"/>
      <c r="F27" s="20"/>
      <c r="G27" s="20"/>
      <c r="H27" s="20"/>
      <c r="I27" s="20"/>
      <c r="J27" s="20"/>
      <c r="K27" s="20"/>
    </row>
    <row r="28" spans="2:11" ht="15" customHeight="1">
      <c r="B28" s="481" t="s">
        <v>414</v>
      </c>
      <c r="C28" s="299"/>
      <c r="D28" s="299"/>
      <c r="E28" s="20"/>
      <c r="F28" s="20"/>
      <c r="G28" s="20"/>
      <c r="H28" s="20"/>
      <c r="I28" s="20"/>
      <c r="J28" s="20"/>
      <c r="K28" s="20"/>
    </row>
    <row r="29" spans="2:11" ht="15" customHeight="1">
      <c r="B29" s="1743" t="s">
        <v>415</v>
      </c>
      <c r="C29" s="299"/>
      <c r="D29" s="299"/>
      <c r="E29" s="20"/>
      <c r="F29" s="20"/>
      <c r="G29" s="20"/>
      <c r="H29" s="20"/>
      <c r="I29" s="20"/>
      <c r="J29" s="20"/>
      <c r="K29" s="20"/>
    </row>
    <row r="30" ht="12.75">
      <c r="K30" s="20"/>
    </row>
    <row r="31" spans="3:5" s="1323" customFormat="1" ht="12.75">
      <c r="C31" s="1324"/>
      <c r="D31" s="1324"/>
      <c r="E31" s="1324"/>
    </row>
    <row r="37" ht="12.75">
      <c r="D37" s="1323"/>
    </row>
    <row r="38" ht="12.75">
      <c r="C38" s="1323"/>
    </row>
    <row r="39" ht="12.75">
      <c r="C39" s="1323"/>
    </row>
    <row r="40" ht="12.75">
      <c r="C40" s="1323"/>
    </row>
  </sheetData>
  <sheetProtection/>
  <mergeCells count="11">
    <mergeCell ref="F4:K4"/>
    <mergeCell ref="F5:H5"/>
    <mergeCell ref="I5:K5"/>
    <mergeCell ref="F6:G6"/>
    <mergeCell ref="I6:J6"/>
    <mergeCell ref="B1:K1"/>
    <mergeCell ref="B2:K2"/>
    <mergeCell ref="B4:B6"/>
    <mergeCell ref="C4:C5"/>
    <mergeCell ref="D4:D5"/>
    <mergeCell ref="E4:E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4.28125" style="0" customWidth="1"/>
    <col min="6" max="6" width="2.28125" style="0" customWidth="1"/>
    <col min="7" max="7" width="4.57421875" style="0" bestFit="1" customWidth="1"/>
    <col min="8" max="8" width="7.421875" style="0" customWidth="1"/>
    <col min="9" max="9" width="2.421875" style="0" customWidth="1"/>
    <col min="10" max="10" width="8.28125" style="0" customWidth="1"/>
  </cols>
  <sheetData>
    <row r="1" spans="1:10" ht="12.75">
      <c r="A1" s="1807" t="s">
        <v>873</v>
      </c>
      <c r="B1" s="1807"/>
      <c r="C1" s="1807"/>
      <c r="D1" s="1807"/>
      <c r="E1" s="1807"/>
      <c r="F1" s="1807"/>
      <c r="G1" s="1807"/>
      <c r="H1" s="1807"/>
      <c r="I1" s="1807"/>
      <c r="J1" s="1807"/>
    </row>
    <row r="2" spans="1:11" ht="15.75">
      <c r="A2" s="1990" t="s">
        <v>1330</v>
      </c>
      <c r="B2" s="1990"/>
      <c r="C2" s="1990"/>
      <c r="D2" s="1990"/>
      <c r="E2" s="1990"/>
      <c r="F2" s="1990"/>
      <c r="G2" s="1990"/>
      <c r="H2" s="1990"/>
      <c r="I2" s="1990"/>
      <c r="J2" s="1990"/>
      <c r="K2" s="985"/>
    </row>
    <row r="3" spans="1:11" ht="13.5" thickBot="1">
      <c r="A3" s="47"/>
      <c r="B3" s="41"/>
      <c r="C3" s="41"/>
      <c r="D3" s="41"/>
      <c r="E3" s="41"/>
      <c r="F3" s="41"/>
      <c r="G3" s="41"/>
      <c r="I3" s="41"/>
      <c r="J3" s="1678" t="s">
        <v>1376</v>
      </c>
      <c r="K3" s="8"/>
    </row>
    <row r="4" spans="1:10" ht="12.75">
      <c r="A4" s="140"/>
      <c r="B4" s="140" t="s">
        <v>848</v>
      </c>
      <c r="C4" s="1288"/>
      <c r="D4" s="1288" t="s">
        <v>848</v>
      </c>
      <c r="E4" s="1973" t="s">
        <v>402</v>
      </c>
      <c r="F4" s="1974"/>
      <c r="G4" s="1974"/>
      <c r="H4" s="1974"/>
      <c r="I4" s="1974"/>
      <c r="J4" s="1975"/>
    </row>
    <row r="5" spans="1:10" ht="12.75">
      <c r="A5" s="141"/>
      <c r="B5" s="142">
        <v>2007</v>
      </c>
      <c r="C5" s="143">
        <v>2008</v>
      </c>
      <c r="D5" s="143">
        <v>2009</v>
      </c>
      <c r="E5" s="1973" t="s">
        <v>1379</v>
      </c>
      <c r="F5" s="1974">
        <v>0</v>
      </c>
      <c r="G5" s="1975">
        <v>0</v>
      </c>
      <c r="H5" s="1973" t="s">
        <v>1389</v>
      </c>
      <c r="I5" s="1974">
        <v>0</v>
      </c>
      <c r="J5" s="1975">
        <v>0</v>
      </c>
    </row>
    <row r="6" spans="1:10" ht="13.5" thickBot="1">
      <c r="A6" s="144"/>
      <c r="B6" s="1283" t="s">
        <v>403</v>
      </c>
      <c r="C6" s="145" t="s">
        <v>403</v>
      </c>
      <c r="D6" s="145" t="s">
        <v>408</v>
      </c>
      <c r="E6" s="1284" t="s">
        <v>852</v>
      </c>
      <c r="F6" s="148" t="s">
        <v>848</v>
      </c>
      <c r="G6" s="149" t="s">
        <v>1030</v>
      </c>
      <c r="H6" s="148" t="s">
        <v>852</v>
      </c>
      <c r="I6" s="148" t="s">
        <v>848</v>
      </c>
      <c r="J6" s="149" t="s">
        <v>1030</v>
      </c>
    </row>
    <row r="7" spans="1:12" ht="15" customHeight="1">
      <c r="A7" s="48" t="s">
        <v>996</v>
      </c>
      <c r="B7" s="48">
        <v>334453.303</v>
      </c>
      <c r="C7" s="41">
        <v>421523.71640756994</v>
      </c>
      <c r="D7" s="41">
        <v>549828.464</v>
      </c>
      <c r="E7" s="1285">
        <v>87070.41340756993</v>
      </c>
      <c r="F7" s="88"/>
      <c r="G7" s="3">
        <v>26.033653316191025</v>
      </c>
      <c r="H7" s="41">
        <v>128304.7475924301</v>
      </c>
      <c r="I7" s="41"/>
      <c r="J7" s="42">
        <v>30.438322352513293</v>
      </c>
      <c r="L7" s="979"/>
    </row>
    <row r="8" spans="1:12" ht="15" customHeight="1">
      <c r="A8" s="48" t="s">
        <v>997</v>
      </c>
      <c r="B8" s="48">
        <v>42692.234000000004</v>
      </c>
      <c r="C8" s="41">
        <v>54124.356999999996</v>
      </c>
      <c r="D8" s="41">
        <v>69489.547</v>
      </c>
      <c r="E8" s="317">
        <v>11432.122999999992</v>
      </c>
      <c r="F8" s="41"/>
      <c r="G8" s="4">
        <v>26.77799198795732</v>
      </c>
      <c r="H8" s="41">
        <v>15365.19</v>
      </c>
      <c r="I8" s="41"/>
      <c r="J8" s="42">
        <v>28.388679056270377</v>
      </c>
      <c r="L8" s="979"/>
    </row>
    <row r="9" spans="1:12" ht="15" customHeight="1">
      <c r="A9" s="48" t="s">
        <v>998</v>
      </c>
      <c r="B9" s="48">
        <v>37575.847</v>
      </c>
      <c r="C9" s="41">
        <v>46261.464</v>
      </c>
      <c r="D9" s="41">
        <v>61749.25600000001</v>
      </c>
      <c r="E9" s="317">
        <v>8685.616999999998</v>
      </c>
      <c r="F9" s="41"/>
      <c r="G9" s="4">
        <v>23.114893458023708</v>
      </c>
      <c r="H9" s="41">
        <v>15487.792000000009</v>
      </c>
      <c r="I9" s="41"/>
      <c r="J9" s="42">
        <v>33.47881943381646</v>
      </c>
      <c r="L9" s="979"/>
    </row>
    <row r="10" spans="1:12" ht="15" customHeight="1">
      <c r="A10" s="48" t="s">
        <v>999</v>
      </c>
      <c r="B10" s="48">
        <v>5116.387</v>
      </c>
      <c r="C10" s="41">
        <v>7862.892999999999</v>
      </c>
      <c r="D10" s="41">
        <v>7740.291</v>
      </c>
      <c r="E10" s="317">
        <v>2746.5059999999994</v>
      </c>
      <c r="F10" s="41"/>
      <c r="G10" s="4">
        <v>53.68057576567213</v>
      </c>
      <c r="H10" s="41">
        <v>-122.60199999999895</v>
      </c>
      <c r="I10" s="41"/>
      <c r="J10" s="42">
        <v>-1.5592479765399194</v>
      </c>
      <c r="L10" s="979"/>
    </row>
    <row r="11" spans="1:12" ht="15" customHeight="1">
      <c r="A11" s="48" t="s">
        <v>1000</v>
      </c>
      <c r="B11" s="48">
        <v>174633.856</v>
      </c>
      <c r="C11" s="41">
        <v>211406.425</v>
      </c>
      <c r="D11" s="41">
        <v>259872.418</v>
      </c>
      <c r="E11" s="317">
        <v>36772.56899999999</v>
      </c>
      <c r="F11" s="41"/>
      <c r="G11" s="4">
        <v>21.05695301144813</v>
      </c>
      <c r="H11" s="41">
        <v>48465.99300000002</v>
      </c>
      <c r="I11" s="41"/>
      <c r="J11" s="42">
        <v>22.925506166617225</v>
      </c>
      <c r="L11" s="979"/>
    </row>
    <row r="12" spans="1:12" ht="15" customHeight="1">
      <c r="A12" s="48" t="s">
        <v>998</v>
      </c>
      <c r="B12" s="48">
        <v>168320.359</v>
      </c>
      <c r="C12" s="41">
        <v>203770.97</v>
      </c>
      <c r="D12" s="41">
        <v>250300.948</v>
      </c>
      <c r="E12" s="317">
        <v>35450.611000000004</v>
      </c>
      <c r="F12" s="41"/>
      <c r="G12" s="4">
        <v>21.061392222909888</v>
      </c>
      <c r="H12" s="41">
        <v>46529.978</v>
      </c>
      <c r="I12" s="41"/>
      <c r="J12" s="42">
        <v>22.83444889132147</v>
      </c>
      <c r="L12" s="979"/>
    </row>
    <row r="13" spans="1:12" ht="15" customHeight="1">
      <c r="A13" s="48" t="s">
        <v>999</v>
      </c>
      <c r="B13" s="48">
        <v>6313.497</v>
      </c>
      <c r="C13" s="41">
        <v>7635.455</v>
      </c>
      <c r="D13" s="41">
        <v>9571.47</v>
      </c>
      <c r="E13" s="317">
        <v>1321.9579999999996</v>
      </c>
      <c r="F13" s="41"/>
      <c r="G13" s="4">
        <v>20.938601855675223</v>
      </c>
      <c r="H13" s="41">
        <v>1936.015</v>
      </c>
      <c r="I13" s="41"/>
      <c r="J13" s="42">
        <v>25.35559439483304</v>
      </c>
      <c r="L13" s="979"/>
    </row>
    <row r="14" spans="1:12" ht="15" customHeight="1">
      <c r="A14" s="48" t="s">
        <v>1001</v>
      </c>
      <c r="B14" s="48">
        <v>114032.465</v>
      </c>
      <c r="C14" s="41">
        <v>152364.29040756996</v>
      </c>
      <c r="D14" s="41">
        <v>216006.133</v>
      </c>
      <c r="E14" s="317">
        <v>38331.825407569966</v>
      </c>
      <c r="F14" s="41"/>
      <c r="G14" s="4">
        <v>33.61483539584097</v>
      </c>
      <c r="H14" s="41">
        <v>63641.84259243004</v>
      </c>
      <c r="I14" s="41"/>
      <c r="J14" s="42">
        <v>41.76952645675046</v>
      </c>
      <c r="L14" s="979"/>
    </row>
    <row r="15" spans="1:12" ht="15" customHeight="1">
      <c r="A15" s="48" t="s">
        <v>998</v>
      </c>
      <c r="B15" s="48">
        <v>97215.125</v>
      </c>
      <c r="C15" s="41">
        <v>133633.57798791997</v>
      </c>
      <c r="D15" s="41">
        <v>177976.12900000002</v>
      </c>
      <c r="E15" s="317">
        <v>36418.45298791997</v>
      </c>
      <c r="F15" s="41"/>
      <c r="G15" s="4">
        <v>37.461714921335506</v>
      </c>
      <c r="H15" s="41">
        <v>44342.551012080046</v>
      </c>
      <c r="I15" s="41"/>
      <c r="J15" s="42">
        <v>33.18219243975378</v>
      </c>
      <c r="L15" s="979"/>
    </row>
    <row r="16" spans="1:12" ht="15" customHeight="1">
      <c r="A16" s="48" t="s">
        <v>999</v>
      </c>
      <c r="B16" s="48">
        <v>16817.34</v>
      </c>
      <c r="C16" s="41">
        <v>18730.712419650004</v>
      </c>
      <c r="D16" s="41">
        <v>38030.00399999999</v>
      </c>
      <c r="E16" s="317">
        <v>1913.3724196500043</v>
      </c>
      <c r="F16" s="41"/>
      <c r="G16" s="4">
        <v>11.37737846561944</v>
      </c>
      <c r="H16" s="41">
        <v>19299.29158034999</v>
      </c>
      <c r="I16" s="41"/>
      <c r="J16" s="42">
        <v>103.03554476712536</v>
      </c>
      <c r="L16" s="979"/>
    </row>
    <row r="17" spans="1:12" ht="15" customHeight="1">
      <c r="A17" s="48" t="s">
        <v>1002</v>
      </c>
      <c r="B17" s="48">
        <v>3094.748</v>
      </c>
      <c r="C17" s="41">
        <v>3628.6440000000002</v>
      </c>
      <c r="D17" s="41">
        <v>4460.366</v>
      </c>
      <c r="E17" s="317">
        <v>533.8960000000002</v>
      </c>
      <c r="F17" s="41"/>
      <c r="G17" s="4">
        <v>17.251679296666484</v>
      </c>
      <c r="H17" s="41">
        <v>831.7219999999998</v>
      </c>
      <c r="I17" s="41"/>
      <c r="J17" s="42">
        <v>22.921014020664458</v>
      </c>
      <c r="L17" s="979"/>
    </row>
    <row r="18" spans="1:12" ht="15" customHeight="1">
      <c r="A18" s="50" t="s">
        <v>1003</v>
      </c>
      <c r="B18" s="50">
        <v>1870.81</v>
      </c>
      <c r="C18" s="6">
        <v>660.655</v>
      </c>
      <c r="D18" s="6">
        <v>0</v>
      </c>
      <c r="E18" s="1325">
        <v>-1210.155</v>
      </c>
      <c r="F18" s="6"/>
      <c r="G18" s="7">
        <v>-64.68615198764172</v>
      </c>
      <c r="H18" s="6">
        <v>-660.655</v>
      </c>
      <c r="I18" s="6"/>
      <c r="J18" s="43">
        <v>-100</v>
      </c>
      <c r="L18" s="979"/>
    </row>
    <row r="19" spans="1:12" ht="15" customHeight="1">
      <c r="A19" s="50" t="s">
        <v>1004</v>
      </c>
      <c r="B19" s="50">
        <v>1628.465</v>
      </c>
      <c r="C19" s="6">
        <v>1911.9830000000002</v>
      </c>
      <c r="D19" s="6">
        <v>1670.771</v>
      </c>
      <c r="E19" s="1325">
        <v>283.51800000000026</v>
      </c>
      <c r="F19" s="6"/>
      <c r="G19" s="1024">
        <v>17.41013776777519</v>
      </c>
      <c r="H19" s="6">
        <v>-241.21200000000022</v>
      </c>
      <c r="I19" s="6"/>
      <c r="J19" s="43">
        <v>-12.615802546361563</v>
      </c>
      <c r="L19" s="979"/>
    </row>
    <row r="20" spans="1:12" ht="15" customHeight="1">
      <c r="A20" s="311" t="s">
        <v>1005</v>
      </c>
      <c r="B20" s="311">
        <v>101782.862</v>
      </c>
      <c r="C20" s="88">
        <v>124993.88783103999</v>
      </c>
      <c r="D20" s="88">
        <v>152725.24130112998</v>
      </c>
      <c r="E20" s="1285">
        <v>23211.025831039995</v>
      </c>
      <c r="F20" s="88"/>
      <c r="G20" s="3">
        <v>22.804453888356957</v>
      </c>
      <c r="H20" s="88">
        <v>27731.35347008999</v>
      </c>
      <c r="I20" s="88"/>
      <c r="J20" s="122">
        <v>22.186167620912585</v>
      </c>
      <c r="L20" s="979"/>
    </row>
    <row r="21" spans="1:12" ht="15" customHeight="1">
      <c r="A21" s="48" t="s">
        <v>1006</v>
      </c>
      <c r="B21" s="48">
        <v>20017.093</v>
      </c>
      <c r="C21" s="41">
        <v>31750.303000000004</v>
      </c>
      <c r="D21" s="41">
        <v>40738.281</v>
      </c>
      <c r="E21" s="317">
        <v>11733.21</v>
      </c>
      <c r="F21" s="41"/>
      <c r="G21" s="4">
        <v>58.61595387502072</v>
      </c>
      <c r="H21" s="41">
        <v>8987.978</v>
      </c>
      <c r="I21" s="41"/>
      <c r="J21" s="42">
        <v>28.30832197097457</v>
      </c>
      <c r="L21" s="979"/>
    </row>
    <row r="22" spans="1:12" ht="15" customHeight="1">
      <c r="A22" s="48" t="s">
        <v>1007</v>
      </c>
      <c r="B22" s="48">
        <v>4330.657</v>
      </c>
      <c r="C22" s="41">
        <v>3529.911831039998</v>
      </c>
      <c r="D22" s="41">
        <v>13359.456301129994</v>
      </c>
      <c r="E22" s="317">
        <v>-800.745168960002</v>
      </c>
      <c r="F22" s="41"/>
      <c r="G22" s="4">
        <v>-18.490154472173668</v>
      </c>
      <c r="H22" s="41">
        <v>9829.544470089997</v>
      </c>
      <c r="I22" s="41"/>
      <c r="J22" s="42">
        <v>278.46430564227364</v>
      </c>
      <c r="L22" s="979"/>
    </row>
    <row r="23" spans="1:12" ht="15" customHeight="1">
      <c r="A23" s="48" t="s">
        <v>1008</v>
      </c>
      <c r="B23" s="48">
        <v>77435.112</v>
      </c>
      <c r="C23" s="41">
        <v>89713.673</v>
      </c>
      <c r="D23" s="41">
        <v>98627.504</v>
      </c>
      <c r="E23" s="317">
        <v>12278.561000000002</v>
      </c>
      <c r="F23" s="41"/>
      <c r="G23" s="4">
        <v>15.856580668469883</v>
      </c>
      <c r="H23" s="41">
        <v>8913.831000000006</v>
      </c>
      <c r="I23" s="41"/>
      <c r="J23" s="42">
        <v>9.935866743523036</v>
      </c>
      <c r="L23" s="979"/>
    </row>
    <row r="24" spans="1:14" ht="15" customHeight="1">
      <c r="A24" s="50" t="s">
        <v>1752</v>
      </c>
      <c r="B24" s="50">
        <v>439735.44</v>
      </c>
      <c r="C24" s="6">
        <v>549090.2422386099</v>
      </c>
      <c r="D24" s="6">
        <v>704224.4763011299</v>
      </c>
      <c r="E24" s="1325">
        <v>109354.80223860993</v>
      </c>
      <c r="F24" s="6"/>
      <c r="G24" s="7">
        <v>24.8683167857951</v>
      </c>
      <c r="H24" s="6">
        <v>155134.23406251997</v>
      </c>
      <c r="I24" s="6"/>
      <c r="J24" s="43">
        <v>28.252957734241726</v>
      </c>
      <c r="K24" s="979"/>
      <c r="L24" s="979"/>
      <c r="M24" s="979"/>
      <c r="N24" s="979"/>
    </row>
    <row r="25" spans="1:12" ht="15" customHeight="1">
      <c r="A25" s="311" t="s">
        <v>1009</v>
      </c>
      <c r="B25" s="311">
        <v>64930.30449999999</v>
      </c>
      <c r="C25" s="88">
        <v>79010.51392658001</v>
      </c>
      <c r="D25" s="88">
        <v>116107.53230186002</v>
      </c>
      <c r="E25" s="1285">
        <v>14080.209426580019</v>
      </c>
      <c r="F25" s="88"/>
      <c r="G25" s="3">
        <v>21.685112267693153</v>
      </c>
      <c r="H25" s="88">
        <v>37097.01837528001</v>
      </c>
      <c r="I25" s="88"/>
      <c r="J25" s="122">
        <v>46.95200237496514</v>
      </c>
      <c r="L25" s="1326"/>
    </row>
    <row r="26" spans="1:12" ht="15" customHeight="1">
      <c r="A26" s="48" t="s">
        <v>1010</v>
      </c>
      <c r="B26" s="48">
        <v>7359.764</v>
      </c>
      <c r="C26" s="41">
        <v>12651.857</v>
      </c>
      <c r="D26" s="41">
        <v>15014.552</v>
      </c>
      <c r="E26" s="317">
        <v>5292.093</v>
      </c>
      <c r="F26" s="41"/>
      <c r="G26" s="4">
        <v>71.90574317328652</v>
      </c>
      <c r="H26" s="41">
        <v>2362.695</v>
      </c>
      <c r="I26" s="41"/>
      <c r="J26" s="42">
        <v>18.67468941515858</v>
      </c>
      <c r="K26" s="1326"/>
      <c r="L26" s="1326"/>
    </row>
    <row r="27" spans="1:12" ht="15" customHeight="1">
      <c r="A27" s="48" t="s">
        <v>1011</v>
      </c>
      <c r="B27" s="48">
        <v>22597.7195</v>
      </c>
      <c r="C27" s="41">
        <v>23857.26192658</v>
      </c>
      <c r="D27" s="41">
        <v>45848.69630186</v>
      </c>
      <c r="E27" s="317">
        <v>1259.5424265799993</v>
      </c>
      <c r="F27" s="41"/>
      <c r="G27" s="4">
        <v>5.57375900953191</v>
      </c>
      <c r="H27" s="41">
        <v>21991.43437528</v>
      </c>
      <c r="I27" s="41"/>
      <c r="J27" s="42">
        <v>92.17920498571033</v>
      </c>
      <c r="K27" s="1326"/>
      <c r="L27" s="1326"/>
    </row>
    <row r="28" spans="1:12" ht="15" customHeight="1">
      <c r="A28" s="48" t="s">
        <v>1012</v>
      </c>
      <c r="B28" s="48">
        <v>454.036</v>
      </c>
      <c r="C28" s="41">
        <v>358.83</v>
      </c>
      <c r="D28" s="41">
        <v>824.783</v>
      </c>
      <c r="E28" s="317">
        <v>-95.20600000000002</v>
      </c>
      <c r="F28" s="41"/>
      <c r="G28" s="4">
        <v>-20.968821855535687</v>
      </c>
      <c r="H28" s="41">
        <v>465.95300000000003</v>
      </c>
      <c r="I28" s="41"/>
      <c r="J28" s="42">
        <v>129.85341247944712</v>
      </c>
      <c r="K28" s="1326"/>
      <c r="L28" s="1326"/>
    </row>
    <row r="29" spans="1:12" ht="15" customHeight="1">
      <c r="A29" s="48" t="s">
        <v>1013</v>
      </c>
      <c r="B29" s="48">
        <v>33932.965</v>
      </c>
      <c r="C29" s="41">
        <v>41100.596000000005</v>
      </c>
      <c r="D29" s="41">
        <v>53409.34</v>
      </c>
      <c r="E29" s="317">
        <v>7167.6310000000085</v>
      </c>
      <c r="F29" s="41"/>
      <c r="G29" s="4">
        <v>21.122913956973726</v>
      </c>
      <c r="H29" s="41">
        <v>12308.743999999992</v>
      </c>
      <c r="I29" s="41"/>
      <c r="J29" s="42">
        <v>29.947847958214496</v>
      </c>
      <c r="K29" s="1326"/>
      <c r="L29" s="1326"/>
    </row>
    <row r="30" spans="1:12" ht="15" customHeight="1">
      <c r="A30" s="48" t="s">
        <v>1014</v>
      </c>
      <c r="B30" s="48">
        <v>585.82</v>
      </c>
      <c r="C30" s="41">
        <v>1041.969</v>
      </c>
      <c r="D30" s="41">
        <v>1010.1610000000001</v>
      </c>
      <c r="E30" s="317">
        <v>456.149</v>
      </c>
      <c r="F30" s="41"/>
      <c r="G30" s="4">
        <v>77.86504387013075</v>
      </c>
      <c r="H30" s="41">
        <v>-31.807999999999993</v>
      </c>
      <c r="I30" s="41"/>
      <c r="J30" s="42">
        <v>-3.0526819895793436</v>
      </c>
      <c r="K30" s="1326"/>
      <c r="L30" s="1326"/>
    </row>
    <row r="31" spans="1:12" ht="15" customHeight="1">
      <c r="A31" s="320" t="s">
        <v>1015</v>
      </c>
      <c r="B31" s="320">
        <v>340354.93389999995</v>
      </c>
      <c r="C31" s="321">
        <v>420242.59400000004</v>
      </c>
      <c r="D31" s="321">
        <v>518218.832</v>
      </c>
      <c r="E31" s="1327">
        <v>79887.6601000001</v>
      </c>
      <c r="F31" s="321"/>
      <c r="G31" s="123">
        <v>23.471867789485895</v>
      </c>
      <c r="H31" s="321">
        <v>97976.23799999995</v>
      </c>
      <c r="I31" s="321"/>
      <c r="J31" s="322">
        <v>23.314209315964757</v>
      </c>
      <c r="L31" s="979"/>
    </row>
    <row r="32" spans="1:12" ht="15" customHeight="1">
      <c r="A32" s="48" t="s">
        <v>1016</v>
      </c>
      <c r="B32" s="48">
        <v>65850</v>
      </c>
      <c r="C32" s="41">
        <v>72100.225</v>
      </c>
      <c r="D32" s="41">
        <v>71576.425</v>
      </c>
      <c r="E32" s="317">
        <v>6250.225000000006</v>
      </c>
      <c r="F32" s="41"/>
      <c r="G32" s="4">
        <v>9.491609719058475</v>
      </c>
      <c r="H32" s="41">
        <v>-523.8000000000029</v>
      </c>
      <c r="I32" s="41"/>
      <c r="J32" s="42">
        <v>-0.7264887176149629</v>
      </c>
      <c r="L32" s="979"/>
    </row>
    <row r="33" spans="1:12" ht="15" customHeight="1">
      <c r="A33" s="48" t="s">
        <v>1017</v>
      </c>
      <c r="B33" s="48">
        <v>5106.3669</v>
      </c>
      <c r="C33" s="41">
        <v>5635.474400000001</v>
      </c>
      <c r="D33" s="41">
        <v>5090.339</v>
      </c>
      <c r="E33" s="317">
        <v>529.107500000001</v>
      </c>
      <c r="F33" s="41"/>
      <c r="G33" s="4">
        <v>10.361721168136214</v>
      </c>
      <c r="H33" s="41">
        <v>-545.135400000001</v>
      </c>
      <c r="I33" s="41"/>
      <c r="J33" s="42">
        <v>-9.673283228826325</v>
      </c>
      <c r="L33" s="979"/>
    </row>
    <row r="34" spans="1:12" ht="15" customHeight="1">
      <c r="A34" s="48" t="s">
        <v>1018</v>
      </c>
      <c r="B34" s="48">
        <v>2925.303</v>
      </c>
      <c r="C34" s="41">
        <v>4245.416</v>
      </c>
      <c r="D34" s="41">
        <v>7328.775</v>
      </c>
      <c r="E34" s="317">
        <v>1320.1130000000003</v>
      </c>
      <c r="F34" s="41"/>
      <c r="G34" s="4">
        <v>45.12739364093225</v>
      </c>
      <c r="H34" s="41">
        <v>3083.3589999999995</v>
      </c>
      <c r="I34" s="41"/>
      <c r="J34" s="42">
        <v>72.6279591917494</v>
      </c>
      <c r="L34" s="979"/>
    </row>
    <row r="35" spans="1:12" ht="15" customHeight="1">
      <c r="A35" s="48" t="s">
        <v>1764</v>
      </c>
      <c r="B35" s="48">
        <v>1055.057</v>
      </c>
      <c r="C35" s="41">
        <v>1238.352</v>
      </c>
      <c r="D35" s="41">
        <v>1177.667</v>
      </c>
      <c r="E35" s="317">
        <v>183.295</v>
      </c>
      <c r="F35" s="41"/>
      <c r="G35" s="4">
        <v>17.372995013539562</v>
      </c>
      <c r="H35" s="41">
        <v>-60.68500000000017</v>
      </c>
      <c r="I35" s="41"/>
      <c r="J35" s="42">
        <v>-4.900464488287673</v>
      </c>
      <c r="L35" s="979"/>
    </row>
    <row r="36" spans="1:12" ht="15" customHeight="1">
      <c r="A36" s="48" t="s">
        <v>1765</v>
      </c>
      <c r="B36" s="48">
        <v>1870.246</v>
      </c>
      <c r="C36" s="41">
        <v>3007.064</v>
      </c>
      <c r="D36" s="41">
        <v>6151.108</v>
      </c>
      <c r="E36" s="317">
        <v>1136.8179999999998</v>
      </c>
      <c r="F36" s="41"/>
      <c r="G36" s="4">
        <v>60.78441017919566</v>
      </c>
      <c r="H36" s="41">
        <v>3144.0440000000003</v>
      </c>
      <c r="I36" s="41"/>
      <c r="J36" s="42">
        <v>104.5552738485114</v>
      </c>
      <c r="L36" s="979"/>
    </row>
    <row r="37" spans="1:12" ht="15" customHeight="1">
      <c r="A37" s="48" t="s">
        <v>1766</v>
      </c>
      <c r="B37" s="48">
        <v>265360.616</v>
      </c>
      <c r="C37" s="41">
        <v>336780.9976</v>
      </c>
      <c r="D37" s="41">
        <v>432662.373</v>
      </c>
      <c r="E37" s="317">
        <v>71420.38160000002</v>
      </c>
      <c r="F37" s="41"/>
      <c r="G37" s="4">
        <v>26.91446179036607</v>
      </c>
      <c r="H37" s="41">
        <v>95881.37540000002</v>
      </c>
      <c r="I37" s="41"/>
      <c r="J37" s="42">
        <v>28.4699481512552</v>
      </c>
      <c r="L37" s="979"/>
    </row>
    <row r="38" spans="1:12" ht="15" customHeight="1">
      <c r="A38" s="48" t="s">
        <v>1019</v>
      </c>
      <c r="B38" s="48">
        <v>231949.096</v>
      </c>
      <c r="C38" s="41">
        <v>307272.0976</v>
      </c>
      <c r="D38" s="41">
        <v>404422.873</v>
      </c>
      <c r="E38" s="317">
        <v>75323.00159999999</v>
      </c>
      <c r="F38" s="41"/>
      <c r="G38" s="4">
        <v>32.47393626401544</v>
      </c>
      <c r="H38" s="41">
        <v>97150.77540000004</v>
      </c>
      <c r="I38" s="41"/>
      <c r="J38" s="42">
        <v>31.61718104533812</v>
      </c>
      <c r="L38" s="979"/>
    </row>
    <row r="39" spans="1:12" ht="15" customHeight="1">
      <c r="A39" s="48" t="s">
        <v>1020</v>
      </c>
      <c r="B39" s="48">
        <v>33411.52</v>
      </c>
      <c r="C39" s="41">
        <v>29508.9</v>
      </c>
      <c r="D39" s="41">
        <v>28239.5</v>
      </c>
      <c r="E39" s="317">
        <v>-3902.62</v>
      </c>
      <c r="F39" s="41"/>
      <c r="G39" s="4">
        <v>-11.680462307611254</v>
      </c>
      <c r="H39" s="41">
        <v>-1269.4</v>
      </c>
      <c r="I39" s="41"/>
      <c r="J39" s="42">
        <v>-4.301753030441668</v>
      </c>
      <c r="L39" s="979"/>
    </row>
    <row r="40" spans="1:12" ht="15" customHeight="1">
      <c r="A40" s="48" t="s">
        <v>1021</v>
      </c>
      <c r="B40" s="48">
        <v>1112.648</v>
      </c>
      <c r="C40" s="41">
        <v>1480.481</v>
      </c>
      <c r="D40" s="41">
        <v>1560.92</v>
      </c>
      <c r="E40" s="317">
        <v>367.8330000000001</v>
      </c>
      <c r="F40" s="41"/>
      <c r="G40" s="4">
        <v>33.0592424558351</v>
      </c>
      <c r="H40" s="41">
        <v>80.43900000000008</v>
      </c>
      <c r="I40" s="41"/>
      <c r="J40" s="42">
        <v>5.43330174450061</v>
      </c>
      <c r="L40" s="979"/>
    </row>
    <row r="41" spans="1:12" ht="15" customHeight="1" hidden="1">
      <c r="A41" s="48"/>
      <c r="B41" s="48">
        <v>0</v>
      </c>
      <c r="C41" s="41">
        <v>0</v>
      </c>
      <c r="D41" s="41">
        <v>0</v>
      </c>
      <c r="E41" s="317">
        <v>0</v>
      </c>
      <c r="F41" s="41"/>
      <c r="G41" s="4"/>
      <c r="H41" s="41">
        <v>0</v>
      </c>
      <c r="I41" s="41"/>
      <c r="J41" s="42"/>
      <c r="L41" s="979"/>
    </row>
    <row r="42" spans="1:12" ht="15" customHeight="1" thickBot="1">
      <c r="A42" s="51" t="s">
        <v>1773</v>
      </c>
      <c r="B42" s="51">
        <v>34450.3</v>
      </c>
      <c r="C42" s="44">
        <v>49837.1</v>
      </c>
      <c r="D42" s="44">
        <v>69898.1</v>
      </c>
      <c r="E42" s="1286">
        <v>15386.8</v>
      </c>
      <c r="F42" s="2"/>
      <c r="G42" s="5">
        <v>44.66376199916981</v>
      </c>
      <c r="H42" s="44">
        <v>20061</v>
      </c>
      <c r="I42" s="44"/>
      <c r="J42" s="46">
        <v>40.25314474558112</v>
      </c>
      <c r="L42" s="979"/>
    </row>
    <row r="43" spans="1:10" ht="15" customHeight="1">
      <c r="A43" s="312"/>
      <c r="B43" s="312"/>
      <c r="C43" s="314"/>
      <c r="D43" s="314"/>
      <c r="E43" s="48"/>
      <c r="F43" s="41"/>
      <c r="G43" s="4"/>
      <c r="H43" s="316"/>
      <c r="I43" s="314"/>
      <c r="J43" s="315"/>
    </row>
    <row r="44" spans="1:10" ht="15" customHeight="1">
      <c r="A44" s="48" t="s">
        <v>1022</v>
      </c>
      <c r="B44" s="48">
        <v>82.07571324239544</v>
      </c>
      <c r="C44" s="41">
        <v>82.59140718511371</v>
      </c>
      <c r="D44" s="41">
        <v>81.23304562129763</v>
      </c>
      <c r="E44" s="48"/>
      <c r="F44" s="41"/>
      <c r="G44" s="4"/>
      <c r="H44" s="317"/>
      <c r="I44" s="41"/>
      <c r="J44" s="42"/>
    </row>
    <row r="45" spans="1:10" ht="15" customHeight="1">
      <c r="A45" s="48" t="s">
        <v>1023</v>
      </c>
      <c r="B45" s="48">
        <v>39.102709803407144</v>
      </c>
      <c r="C45" s="41">
        <v>35.84869202957764</v>
      </c>
      <c r="D45" s="41">
        <v>34.135002021623244</v>
      </c>
      <c r="E45" s="48"/>
      <c r="F45" s="41"/>
      <c r="G45" s="4"/>
      <c r="H45" s="317"/>
      <c r="I45" s="41"/>
      <c r="J45" s="42"/>
    </row>
    <row r="46" spans="1:10" ht="15" customHeight="1">
      <c r="A46" s="48" t="s">
        <v>993</v>
      </c>
      <c r="B46" s="48">
        <v>5623.96</v>
      </c>
      <c r="C46" s="41">
        <v>6798.863580350004</v>
      </c>
      <c r="D46" s="41">
        <v>-1217.492999999995</v>
      </c>
      <c r="E46" s="48">
        <v>1099.803580350001</v>
      </c>
      <c r="F46" s="41" t="s">
        <v>804</v>
      </c>
      <c r="G46" s="4">
        <v>19.555679278479943</v>
      </c>
      <c r="H46" s="317">
        <v>-8102.956580349999</v>
      </c>
      <c r="I46" s="41" t="s">
        <v>805</v>
      </c>
      <c r="J46" s="42">
        <v>-119.18104378162653</v>
      </c>
    </row>
    <row r="47" spans="1:10" ht="15" customHeight="1">
      <c r="A47" s="48" t="s">
        <v>994</v>
      </c>
      <c r="B47" s="48">
        <v>300582.11900000006</v>
      </c>
      <c r="C47" s="41">
        <v>380495.79240756994</v>
      </c>
      <c r="D47" s="41">
        <v>495704.19199999986</v>
      </c>
      <c r="E47" s="48">
        <v>79988.77340756988</v>
      </c>
      <c r="F47" s="41" t="s">
        <v>804</v>
      </c>
      <c r="G47" s="4">
        <v>26.611288014630656</v>
      </c>
      <c r="H47" s="317">
        <v>115294.99959242993</v>
      </c>
      <c r="I47" s="41" t="s">
        <v>805</v>
      </c>
      <c r="J47" s="42">
        <v>30.301254808339934</v>
      </c>
    </row>
    <row r="48" spans="1:10" ht="15" customHeight="1">
      <c r="A48" s="48" t="s">
        <v>995</v>
      </c>
      <c r="B48" s="48">
        <v>66746.74199999998</v>
      </c>
      <c r="C48" s="41">
        <v>74114.81883104</v>
      </c>
      <c r="D48" s="41">
        <v>81816.98030112998</v>
      </c>
      <c r="E48" s="48">
        <v>7292.976831040016</v>
      </c>
      <c r="F48" s="41" t="s">
        <v>804</v>
      </c>
      <c r="G48" s="4">
        <v>10.926341290246073</v>
      </c>
      <c r="H48" s="317">
        <v>7615.5614700899805</v>
      </c>
      <c r="I48" s="41" t="s">
        <v>805</v>
      </c>
      <c r="J48" s="42">
        <v>10.275355981711595</v>
      </c>
    </row>
    <row r="49" spans="1:10" ht="15" customHeight="1">
      <c r="A49" s="48" t="s">
        <v>1024</v>
      </c>
      <c r="B49" s="48">
        <v>306206.079</v>
      </c>
      <c r="C49" s="41">
        <v>387294.65598792</v>
      </c>
      <c r="D49" s="41">
        <v>494486.699</v>
      </c>
      <c r="E49" s="48">
        <v>81088.57698791998</v>
      </c>
      <c r="G49" s="4">
        <v>26.481700576532308</v>
      </c>
      <c r="H49" s="317">
        <v>107192.04301208002</v>
      </c>
      <c r="J49" s="42">
        <v>27.677129378057675</v>
      </c>
    </row>
    <row r="50" spans="1:10" ht="15" customHeight="1" thickBot="1">
      <c r="A50" s="51" t="s">
        <v>1025</v>
      </c>
      <c r="B50" s="51">
        <v>28247.223999999987</v>
      </c>
      <c r="C50" s="44">
        <v>34229.06041964993</v>
      </c>
      <c r="D50" s="44">
        <v>55341.765000000014</v>
      </c>
      <c r="E50" s="51">
        <v>5981.836419649946</v>
      </c>
      <c r="F50" s="44"/>
      <c r="G50" s="45">
        <v>21.176723134457205</v>
      </c>
      <c r="H50" s="318">
        <v>21112.70458035008</v>
      </c>
      <c r="I50" s="44"/>
      <c r="J50" s="46">
        <v>61.68064306033325</v>
      </c>
    </row>
    <row r="51" spans="1:10" ht="15" customHeight="1">
      <c r="A51" s="1760" t="s">
        <v>416</v>
      </c>
      <c r="B51" s="1761"/>
      <c r="C51" s="1761"/>
      <c r="D51" s="877"/>
      <c r="E51" s="877"/>
      <c r="F51" s="877"/>
      <c r="G51" s="877"/>
      <c r="H51" s="877"/>
      <c r="I51" s="877"/>
      <c r="J51" s="877"/>
    </row>
    <row r="52" spans="1:10" ht="15" customHeight="1">
      <c r="A52" s="482" t="s">
        <v>417</v>
      </c>
      <c r="B52" s="455"/>
      <c r="C52" s="455"/>
      <c r="D52" s="877"/>
      <c r="E52" s="877"/>
      <c r="F52" s="877"/>
      <c r="G52" s="877"/>
      <c r="H52" s="877"/>
      <c r="I52" s="877"/>
      <c r="J52" s="877"/>
    </row>
    <row r="53" spans="1:3" ht="12.75">
      <c r="A53" s="8" t="s">
        <v>407</v>
      </c>
      <c r="B53" s="8"/>
      <c r="C53" s="8"/>
    </row>
    <row r="54" ht="12.75">
      <c r="A54" s="482"/>
    </row>
    <row r="55" ht="12.75">
      <c r="A55" s="482"/>
    </row>
    <row r="56" ht="12.75">
      <c r="A56" s="8"/>
    </row>
  </sheetData>
  <sheetProtection/>
  <mergeCells count="5">
    <mergeCell ref="A1:J1"/>
    <mergeCell ref="A2:J2"/>
    <mergeCell ref="E4:J4"/>
    <mergeCell ref="E5:G5"/>
    <mergeCell ref="H5:J5"/>
  </mergeCells>
  <printOptions/>
  <pageMargins left="0.75" right="0.75" top="0.73" bottom="1" header="0.5" footer="0.5"/>
  <pageSetup fitToHeight="1" fitToWidth="1" horizontalDpi="600" verticalDpi="600" orientation="portrait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2.421875" style="877" customWidth="1"/>
    <col min="2" max="3" width="13.421875" style="877" customWidth="1"/>
    <col min="4" max="5" width="12.57421875" style="877" customWidth="1"/>
    <col min="6" max="6" width="8.00390625" style="1700" bestFit="1" customWidth="1"/>
    <col min="7" max="7" width="10.28125" style="877" bestFit="1" customWidth="1"/>
    <col min="8" max="8" width="8.00390625" style="1700" bestFit="1" customWidth="1"/>
    <col min="9" max="16384" width="9.140625" style="877" customWidth="1"/>
  </cols>
  <sheetData>
    <row r="2" spans="1:8" ht="12.75">
      <c r="A2" s="1991" t="s">
        <v>306</v>
      </c>
      <c r="B2" s="1991"/>
      <c r="C2" s="1991"/>
      <c r="D2" s="1991"/>
      <c r="E2" s="1991"/>
      <c r="F2" s="1991"/>
      <c r="G2" s="1991"/>
      <c r="H2" s="1991"/>
    </row>
    <row r="3" spans="1:8" ht="15.75">
      <c r="A3" s="1972" t="s">
        <v>37</v>
      </c>
      <c r="B3" s="1972"/>
      <c r="C3" s="1972"/>
      <c r="D3" s="1972"/>
      <c r="E3" s="1972"/>
      <c r="F3" s="1972"/>
      <c r="G3" s="1972"/>
      <c r="H3" s="1972"/>
    </row>
    <row r="4" spans="7:8" ht="12.75">
      <c r="G4" s="1992" t="s">
        <v>957</v>
      </c>
      <c r="H4" s="1993"/>
    </row>
    <row r="5" spans="1:8" ht="12.75">
      <c r="A5" s="1328"/>
      <c r="B5" s="1994">
        <v>2007</v>
      </c>
      <c r="C5" s="1996">
        <v>2008</v>
      </c>
      <c r="D5" s="1994">
        <v>2009</v>
      </c>
      <c r="E5" s="1998" t="s">
        <v>402</v>
      </c>
      <c r="F5" s="1999"/>
      <c r="G5" s="1999"/>
      <c r="H5" s="2000"/>
    </row>
    <row r="6" spans="1:8" ht="12.75">
      <c r="A6" s="1329"/>
      <c r="B6" s="1995"/>
      <c r="C6" s="1997"/>
      <c r="D6" s="1995"/>
      <c r="E6" s="1998" t="s">
        <v>1379</v>
      </c>
      <c r="F6" s="2001"/>
      <c r="G6" s="1998" t="s">
        <v>1389</v>
      </c>
      <c r="H6" s="2001"/>
    </row>
    <row r="7" spans="1:8" s="1699" customFormat="1" ht="12.75">
      <c r="A7" s="1701" t="s">
        <v>1228</v>
      </c>
      <c r="B7" s="1702" t="s">
        <v>1367</v>
      </c>
      <c r="C7" s="1703" t="s">
        <v>403</v>
      </c>
      <c r="D7" s="1702" t="s">
        <v>1367</v>
      </c>
      <c r="E7" s="1704" t="s">
        <v>852</v>
      </c>
      <c r="F7" s="1705" t="s">
        <v>1030</v>
      </c>
      <c r="G7" s="1704" t="s">
        <v>852</v>
      </c>
      <c r="H7" s="1705" t="s">
        <v>1030</v>
      </c>
    </row>
    <row r="8" spans="1:8" ht="12.75">
      <c r="A8" s="1012" t="s">
        <v>806</v>
      </c>
      <c r="B8" s="1330">
        <v>27833.875019699997</v>
      </c>
      <c r="C8" s="1330">
        <v>33509.672439350004</v>
      </c>
      <c r="D8" s="1330">
        <v>54804.837019700004</v>
      </c>
      <c r="E8" s="1331">
        <v>5675.797419650007</v>
      </c>
      <c r="F8" s="1332">
        <v>20.39168967897156</v>
      </c>
      <c r="G8" s="1331">
        <v>21295.16458035</v>
      </c>
      <c r="H8" s="1332">
        <v>63.54930690203747</v>
      </c>
    </row>
    <row r="9" spans="1:8" ht="12.75">
      <c r="A9" s="1012" t="s">
        <v>418</v>
      </c>
      <c r="B9" s="1330">
        <v>881.777</v>
      </c>
      <c r="C9" s="1330">
        <v>1002.6959999999999</v>
      </c>
      <c r="D9" s="1330">
        <v>1368.6929999999998</v>
      </c>
      <c r="E9" s="1333">
        <v>120.91899999999987</v>
      </c>
      <c r="F9" s="1334">
        <v>13.713104333635359</v>
      </c>
      <c r="G9" s="1333">
        <v>365.99699999999984</v>
      </c>
      <c r="H9" s="1334">
        <v>36.50129251537852</v>
      </c>
    </row>
    <row r="10" spans="1:8" ht="12.75">
      <c r="A10" s="1013" t="s">
        <v>807</v>
      </c>
      <c r="B10" s="1331">
        <v>55151.814999999995</v>
      </c>
      <c r="C10" s="1331">
        <v>67863.85598792</v>
      </c>
      <c r="D10" s="1331">
        <v>85460.243</v>
      </c>
      <c r="E10" s="1331">
        <v>12712.040987920009</v>
      </c>
      <c r="F10" s="1332">
        <v>23.049179773902292</v>
      </c>
      <c r="G10" s="1331">
        <v>17596.38701208</v>
      </c>
      <c r="H10" s="1332">
        <v>25.928952541706757</v>
      </c>
    </row>
    <row r="11" spans="1:8" ht="12.75">
      <c r="A11" s="1012" t="s">
        <v>808</v>
      </c>
      <c r="B11" s="1330">
        <v>10350.977000000003</v>
      </c>
      <c r="C11" s="1330">
        <v>20509.846999999994</v>
      </c>
      <c r="D11" s="1330">
        <v>25452.386000000006</v>
      </c>
      <c r="E11" s="1330">
        <v>10158.87</v>
      </c>
      <c r="F11" s="1335">
        <v>98.14406891252864</v>
      </c>
      <c r="G11" s="1330">
        <v>4942.539000000012</v>
      </c>
      <c r="H11" s="1335">
        <v>24.098370894722</v>
      </c>
    </row>
    <row r="12" spans="1:8" ht="12.75">
      <c r="A12" s="1012" t="s">
        <v>809</v>
      </c>
      <c r="B12" s="1330">
        <v>42435.287</v>
      </c>
      <c r="C12" s="1330">
        <v>42420.704000000005</v>
      </c>
      <c r="D12" s="1330">
        <v>54016.719</v>
      </c>
      <c r="E12" s="1330">
        <v>-14.582999999991443</v>
      </c>
      <c r="F12" s="1335">
        <v>-0.03436526775461998</v>
      </c>
      <c r="G12" s="1330">
        <v>11596.014999999992</v>
      </c>
      <c r="H12" s="1335">
        <v>27.335743885815734</v>
      </c>
    </row>
    <row r="13" spans="1:8" ht="12.75">
      <c r="A13" s="1012" t="s">
        <v>810</v>
      </c>
      <c r="B13" s="1330">
        <v>12170.564</v>
      </c>
      <c r="C13" s="1330">
        <v>16987.573</v>
      </c>
      <c r="D13" s="1330">
        <v>16582.794</v>
      </c>
      <c r="E13" s="1330">
        <v>4817.009</v>
      </c>
      <c r="F13" s="1335">
        <v>39.579176445725935</v>
      </c>
      <c r="G13" s="1330">
        <v>-404.77899999999863</v>
      </c>
      <c r="H13" s="1335">
        <v>-2.3827947641490552</v>
      </c>
    </row>
    <row r="14" spans="1:8" ht="12.75">
      <c r="A14" s="1012" t="s">
        <v>811</v>
      </c>
      <c r="B14" s="1330">
        <v>14670.537999999999</v>
      </c>
      <c r="C14" s="1330">
        <v>16968.761000000002</v>
      </c>
      <c r="D14" s="1330">
        <v>18644.785</v>
      </c>
      <c r="E14" s="1330">
        <v>2298.2230000000036</v>
      </c>
      <c r="F14" s="1335">
        <v>15.665567275037928</v>
      </c>
      <c r="G14" s="1330">
        <v>1676.0239999999976</v>
      </c>
      <c r="H14" s="1335">
        <v>9.877114775792984</v>
      </c>
    </row>
    <row r="15" spans="1:8" ht="12.75">
      <c r="A15" s="1012" t="s">
        <v>812</v>
      </c>
      <c r="B15" s="1330">
        <v>3765.6079999999997</v>
      </c>
      <c r="C15" s="1330">
        <v>4107.637</v>
      </c>
      <c r="D15" s="1330">
        <v>10805.367000000002</v>
      </c>
      <c r="E15" s="1330">
        <v>342.029</v>
      </c>
      <c r="F15" s="1335">
        <v>9.082968806099839</v>
      </c>
      <c r="G15" s="1330">
        <v>6697.73</v>
      </c>
      <c r="H15" s="1335">
        <v>163.05554750821466</v>
      </c>
    </row>
    <row r="16" spans="1:8" ht="12.75">
      <c r="A16" s="1012" t="s">
        <v>813</v>
      </c>
      <c r="B16" s="1330">
        <v>11828.577</v>
      </c>
      <c r="C16" s="1330">
        <v>4356.733</v>
      </c>
      <c r="D16" s="1330">
        <v>7983.772999999999</v>
      </c>
      <c r="E16" s="1330">
        <v>-7471.843999999999</v>
      </c>
      <c r="F16" s="1335">
        <v>-63.16773353210618</v>
      </c>
      <c r="G16" s="1330">
        <v>3627.04</v>
      </c>
      <c r="H16" s="1335">
        <v>83.25137207168764</v>
      </c>
    </row>
    <row r="17" spans="1:8" ht="12.75">
      <c r="A17" s="1014" t="s">
        <v>814</v>
      </c>
      <c r="B17" s="1333">
        <v>2365.551</v>
      </c>
      <c r="C17" s="1333">
        <v>4223.2970000000005</v>
      </c>
      <c r="D17" s="1333">
        <v>5064.507</v>
      </c>
      <c r="E17" s="1333">
        <v>1857.7460000000005</v>
      </c>
      <c r="F17" s="1334">
        <v>78.533331135114</v>
      </c>
      <c r="G17" s="1330">
        <v>841.2099999999991</v>
      </c>
      <c r="H17" s="1334">
        <v>19.918324474930348</v>
      </c>
    </row>
    <row r="18" spans="1:8" ht="12.75">
      <c r="A18" s="1012" t="s">
        <v>815</v>
      </c>
      <c r="B18" s="1331">
        <v>22910.58735117</v>
      </c>
      <c r="C18" s="1331">
        <v>37076.32399999999</v>
      </c>
      <c r="D18" s="1331">
        <v>38993.29</v>
      </c>
      <c r="E18" s="1330">
        <v>14165.736648829992</v>
      </c>
      <c r="F18" s="1335">
        <v>61.83052591232051</v>
      </c>
      <c r="G18" s="1336">
        <v>1916.9660000000076</v>
      </c>
      <c r="H18" s="1335">
        <v>5.170323789381083</v>
      </c>
    </row>
    <row r="19" spans="1:8" ht="12.75">
      <c r="A19" s="1012" t="s">
        <v>816</v>
      </c>
      <c r="B19" s="1330">
        <v>20932.96885936</v>
      </c>
      <c r="C19" s="1330">
        <v>27693.958999999995</v>
      </c>
      <c r="D19" s="1330">
        <v>36186.736999999994</v>
      </c>
      <c r="E19" s="1330">
        <v>6760.990140639995</v>
      </c>
      <c r="F19" s="1335">
        <v>32.2982859529592</v>
      </c>
      <c r="G19" s="1337">
        <v>8492.777999999998</v>
      </c>
      <c r="H19" s="1335">
        <v>30.666536337401233</v>
      </c>
    </row>
    <row r="20" spans="1:8" ht="12.75">
      <c r="A20" s="1012" t="s">
        <v>817</v>
      </c>
      <c r="B20" s="1330">
        <v>2985.46</v>
      </c>
      <c r="C20" s="1330">
        <v>4555.043000000001</v>
      </c>
      <c r="D20" s="1330">
        <v>12406.536</v>
      </c>
      <c r="E20" s="1330">
        <v>1569.5830000000005</v>
      </c>
      <c r="F20" s="1335">
        <v>52.57424316520739</v>
      </c>
      <c r="G20" s="1337">
        <v>7851.4929999999995</v>
      </c>
      <c r="H20" s="1335">
        <v>172.36923998302538</v>
      </c>
    </row>
    <row r="21" spans="1:8" ht="12.75">
      <c r="A21" s="1012" t="s">
        <v>818</v>
      </c>
      <c r="B21" s="1330">
        <v>10958.641</v>
      </c>
      <c r="C21" s="1330">
        <v>13923.245</v>
      </c>
      <c r="D21" s="1330">
        <v>18845.015000000007</v>
      </c>
      <c r="E21" s="1330">
        <v>2964.604000000001</v>
      </c>
      <c r="F21" s="1335">
        <v>27.05266100057481</v>
      </c>
      <c r="G21" s="1337">
        <v>4921.770000000006</v>
      </c>
      <c r="H21" s="1335">
        <v>35.3493025512372</v>
      </c>
    </row>
    <row r="22" spans="1:8" ht="12.75">
      <c r="A22" s="1012" t="s">
        <v>819</v>
      </c>
      <c r="B22" s="1330">
        <v>188103.98300000004</v>
      </c>
      <c r="C22" s="1330">
        <v>227481.78699999998</v>
      </c>
      <c r="D22" s="1330">
        <v>300013.2819999999</v>
      </c>
      <c r="E22" s="1330">
        <v>39377.803999999946</v>
      </c>
      <c r="F22" s="1335">
        <v>20.934061773694573</v>
      </c>
      <c r="G22" s="1337">
        <v>72531.49499999991</v>
      </c>
      <c r="H22" s="1335">
        <v>31.884528408421513</v>
      </c>
    </row>
    <row r="23" spans="1:8" ht="12.75">
      <c r="A23" s="1012" t="s">
        <v>820</v>
      </c>
      <c r="B23" s="1330">
        <v>3993.46920695</v>
      </c>
      <c r="C23" s="1330">
        <v>8624.2331</v>
      </c>
      <c r="D23" s="1330">
        <v>9673.6941</v>
      </c>
      <c r="E23" s="1330">
        <v>4630.76389305</v>
      </c>
      <c r="F23" s="1335">
        <v>115.9584224410918</v>
      </c>
      <c r="G23" s="1338">
        <v>1049.4610000000011</v>
      </c>
      <c r="H23" s="1335">
        <v>12.16874576360884</v>
      </c>
    </row>
    <row r="24" spans="1:8" s="1361" customFormat="1" ht="12.75">
      <c r="A24" s="967" t="s">
        <v>821</v>
      </c>
      <c r="B24" s="1339">
        <v>333752.57643718</v>
      </c>
      <c r="C24" s="1339">
        <v>421730.81552727</v>
      </c>
      <c r="D24" s="1339">
        <v>557752.3271196999</v>
      </c>
      <c r="E24" s="1340">
        <v>87978.23909009004</v>
      </c>
      <c r="F24" s="1341">
        <v>26.360317582941445</v>
      </c>
      <c r="G24" s="1338">
        <v>136021.5115924299</v>
      </c>
      <c r="H24" s="1342">
        <v>32.25315926282708</v>
      </c>
    </row>
    <row r="25" spans="1:8" ht="12.75">
      <c r="A25" s="969"/>
      <c r="B25" s="1706"/>
      <c r="C25" s="1706"/>
      <c r="D25" s="1706"/>
      <c r="E25" s="1706"/>
      <c r="F25" s="1707"/>
      <c r="G25" s="1706"/>
      <c r="H25" s="1708"/>
    </row>
    <row r="26" spans="1:8" ht="12.75" hidden="1">
      <c r="A26" s="1343" t="s">
        <v>822</v>
      </c>
      <c r="B26" s="1706"/>
      <c r="C26" s="1706"/>
      <c r="D26" s="1706"/>
      <c r="E26" s="1706"/>
      <c r="F26" s="1707"/>
      <c r="G26" s="1706"/>
      <c r="H26" s="1708"/>
    </row>
    <row r="27" spans="1:8" ht="12.75" hidden="1">
      <c r="A27" s="969" t="s">
        <v>823</v>
      </c>
      <c r="B27" s="1706"/>
      <c r="C27" s="1706"/>
      <c r="D27" s="1706"/>
      <c r="E27" s="1706"/>
      <c r="F27" s="1707"/>
      <c r="G27" s="1706"/>
      <c r="H27" s="1708"/>
    </row>
    <row r="28" spans="1:8" ht="12.75" hidden="1">
      <c r="A28" s="1361" t="s">
        <v>824</v>
      </c>
      <c r="H28" s="1708"/>
    </row>
    <row r="29" spans="1:8" ht="12.75" hidden="1">
      <c r="A29" s="877" t="s">
        <v>825</v>
      </c>
      <c r="H29" s="1708"/>
    </row>
    <row r="30" spans="1:8" ht="12.75" hidden="1">
      <c r="A30" s="1361" t="s">
        <v>826</v>
      </c>
      <c r="H30" s="1708"/>
    </row>
    <row r="31" spans="1:8" ht="12.75" hidden="1">
      <c r="A31" s="877" t="s">
        <v>827</v>
      </c>
      <c r="H31" s="1708"/>
    </row>
    <row r="32" ht="12.75" hidden="1">
      <c r="H32" s="1708"/>
    </row>
    <row r="33" spans="1:8" s="1709" customFormat="1" ht="12.75">
      <c r="A33" s="1709" t="s">
        <v>419</v>
      </c>
      <c r="F33" s="1710"/>
      <c r="H33" s="1740"/>
    </row>
    <row r="34" ht="12.75">
      <c r="H34" s="1708"/>
    </row>
    <row r="35" ht="12.75">
      <c r="H35" s="1708"/>
    </row>
    <row r="36" ht="12.75">
      <c r="H36" s="1708"/>
    </row>
    <row r="37" ht="12.75">
      <c r="H37" s="1708"/>
    </row>
    <row r="38" ht="12.75">
      <c r="H38" s="1708"/>
    </row>
    <row r="39" ht="12.75">
      <c r="H39" s="1708"/>
    </row>
    <row r="40" ht="12.75">
      <c r="H40" s="1708"/>
    </row>
    <row r="41" ht="12.75">
      <c r="H41" s="1708"/>
    </row>
    <row r="42" ht="12.75">
      <c r="H42" s="1708"/>
    </row>
    <row r="43" ht="12.75">
      <c r="H43" s="1708"/>
    </row>
    <row r="44" ht="12.75">
      <c r="H44" s="1708"/>
    </row>
    <row r="45" ht="12.75">
      <c r="H45" s="1708"/>
    </row>
    <row r="46" ht="12.75">
      <c r="H46" s="1708"/>
    </row>
    <row r="47" ht="12.75">
      <c r="H47" s="1708"/>
    </row>
    <row r="48" ht="12.75">
      <c r="H48" s="1708"/>
    </row>
    <row r="49" ht="12.75">
      <c r="H49" s="1708"/>
    </row>
    <row r="50" ht="12.75">
      <c r="H50" s="1708"/>
    </row>
    <row r="51" ht="12.75">
      <c r="H51" s="1708"/>
    </row>
    <row r="52" ht="12.75">
      <c r="H52" s="1708"/>
    </row>
    <row r="53" ht="12.75">
      <c r="H53" s="1708"/>
    </row>
    <row r="54" ht="12.75">
      <c r="H54" s="1708"/>
    </row>
    <row r="55" ht="12.75">
      <c r="H55" s="1708"/>
    </row>
    <row r="56" ht="12.75">
      <c r="H56" s="1708"/>
    </row>
    <row r="57" ht="12.75">
      <c r="H57" s="1708"/>
    </row>
    <row r="58" ht="12.75">
      <c r="H58" s="1708"/>
    </row>
    <row r="59" ht="12.75">
      <c r="H59" s="1708"/>
    </row>
    <row r="60" ht="12.75">
      <c r="H60" s="1708"/>
    </row>
    <row r="61" ht="12.75">
      <c r="H61" s="1708"/>
    </row>
    <row r="62" ht="12.75">
      <c r="H62" s="1708"/>
    </row>
    <row r="63" ht="12.75">
      <c r="H63" s="1708"/>
    </row>
    <row r="64" ht="12.75">
      <c r="H64" s="1708"/>
    </row>
    <row r="65" ht="12.75">
      <c r="H65" s="1708"/>
    </row>
    <row r="66" ht="12.75">
      <c r="H66" s="1708"/>
    </row>
    <row r="67" ht="12.75">
      <c r="H67" s="1708"/>
    </row>
    <row r="68" ht="12.75">
      <c r="H68" s="1708"/>
    </row>
    <row r="69" ht="12.75">
      <c r="H69" s="1708"/>
    </row>
    <row r="70" ht="12.75">
      <c r="H70" s="1708"/>
    </row>
    <row r="71" ht="12.75">
      <c r="H71" s="1708"/>
    </row>
    <row r="72" ht="12.75">
      <c r="H72" s="1708"/>
    </row>
    <row r="73" ht="12.75">
      <c r="H73" s="1708"/>
    </row>
    <row r="74" ht="12.75">
      <c r="H74" s="1708"/>
    </row>
    <row r="75" ht="12.75">
      <c r="H75" s="1708"/>
    </row>
    <row r="76" ht="12.75">
      <c r="H76" s="1708"/>
    </row>
    <row r="77" ht="12.75">
      <c r="H77" s="1708"/>
    </row>
    <row r="78" ht="12.75">
      <c r="H78" s="1708"/>
    </row>
    <row r="79" ht="12.75">
      <c r="H79" s="1708"/>
    </row>
    <row r="80" ht="12.75">
      <c r="H80" s="1708"/>
    </row>
    <row r="81" ht="12.75">
      <c r="H81" s="1708"/>
    </row>
    <row r="82" ht="12.75">
      <c r="H82" s="1708"/>
    </row>
    <row r="83" ht="12.75">
      <c r="H83" s="1708"/>
    </row>
    <row r="84" ht="12.75">
      <c r="H84" s="1708"/>
    </row>
    <row r="85" ht="12.75">
      <c r="H85" s="1708"/>
    </row>
    <row r="86" ht="12.75">
      <c r="H86" s="1708"/>
    </row>
    <row r="87" ht="12.75">
      <c r="H87" s="1708"/>
    </row>
    <row r="88" ht="12.75">
      <c r="H88" s="1708"/>
    </row>
    <row r="89" ht="12.75">
      <c r="H89" s="1708"/>
    </row>
    <row r="90" ht="12.75">
      <c r="H90" s="1708"/>
    </row>
    <row r="91" ht="12.75">
      <c r="H91" s="1708"/>
    </row>
    <row r="92" ht="12.75">
      <c r="H92" s="1708"/>
    </row>
    <row r="93" ht="12.75">
      <c r="H93" s="1708"/>
    </row>
    <row r="94" ht="12.75">
      <c r="H94" s="1708"/>
    </row>
    <row r="95" ht="12.75">
      <c r="H95" s="1708"/>
    </row>
    <row r="96" ht="12.75">
      <c r="H96" s="1708"/>
    </row>
    <row r="97" ht="12.75">
      <c r="H97" s="1708"/>
    </row>
    <row r="98" ht="12.75">
      <c r="H98" s="1708"/>
    </row>
    <row r="99" ht="12.75">
      <c r="H99" s="1708"/>
    </row>
    <row r="100" ht="12.75">
      <c r="H100" s="1708"/>
    </row>
    <row r="101" ht="12.75">
      <c r="H101" s="1708"/>
    </row>
    <row r="102" ht="12.75">
      <c r="H102" s="1708"/>
    </row>
    <row r="103" ht="12.75">
      <c r="H103" s="1708"/>
    </row>
    <row r="104" ht="12.75">
      <c r="H104" s="1708"/>
    </row>
    <row r="105" ht="12.75">
      <c r="H105" s="1708"/>
    </row>
    <row r="106" ht="12.75">
      <c r="H106" s="1708"/>
    </row>
    <row r="107" ht="12.75">
      <c r="H107" s="1708"/>
    </row>
    <row r="108" ht="12.75">
      <c r="H108" s="1708"/>
    </row>
    <row r="109" ht="12.75">
      <c r="H109" s="1708"/>
    </row>
    <row r="110" ht="12.75">
      <c r="H110" s="1708"/>
    </row>
    <row r="111" ht="12.75">
      <c r="H111" s="1708"/>
    </row>
    <row r="112" ht="12.75">
      <c r="H112" s="1708"/>
    </row>
    <row r="113" ht="12.75">
      <c r="H113" s="1708"/>
    </row>
    <row r="114" ht="12.75">
      <c r="H114" s="1708"/>
    </row>
    <row r="115" ht="12.75">
      <c r="H115" s="1708"/>
    </row>
    <row r="116" ht="12.75">
      <c r="H116" s="1708"/>
    </row>
    <row r="117" ht="12.75">
      <c r="H117" s="1708"/>
    </row>
    <row r="118" ht="12.75">
      <c r="H118" s="1708"/>
    </row>
    <row r="119" ht="12.75">
      <c r="H119" s="1708"/>
    </row>
    <row r="120" ht="12.75">
      <c r="H120" s="1708"/>
    </row>
    <row r="121" ht="12.75">
      <c r="H121" s="1708"/>
    </row>
    <row r="122" ht="12.75">
      <c r="H122" s="1708"/>
    </row>
    <row r="123" ht="12.75">
      <c r="H123" s="1708"/>
    </row>
    <row r="124" ht="12.75">
      <c r="H124" s="1708"/>
    </row>
    <row r="125" ht="12.75">
      <c r="H125" s="1708"/>
    </row>
    <row r="126" ht="12.75">
      <c r="H126" s="1708"/>
    </row>
    <row r="127" ht="12.75">
      <c r="H127" s="1708"/>
    </row>
    <row r="128" ht="12.75">
      <c r="H128" s="1708"/>
    </row>
    <row r="129" ht="12.75">
      <c r="H129" s="1708"/>
    </row>
    <row r="130" ht="12.75">
      <c r="H130" s="1708"/>
    </row>
    <row r="131" ht="12.75">
      <c r="H131" s="1708"/>
    </row>
    <row r="132" ht="12.75">
      <c r="H132" s="1708"/>
    </row>
    <row r="133" ht="12.75">
      <c r="H133" s="1708"/>
    </row>
    <row r="134" ht="12.75">
      <c r="H134" s="1708"/>
    </row>
    <row r="135" ht="12.75">
      <c r="H135" s="1708"/>
    </row>
    <row r="136" ht="12.75">
      <c r="H136" s="1708"/>
    </row>
    <row r="137" ht="12.75">
      <c r="H137" s="1708"/>
    </row>
    <row r="138" ht="12.75">
      <c r="H138" s="1708"/>
    </row>
    <row r="139" ht="12.75">
      <c r="H139" s="1708"/>
    </row>
    <row r="140" ht="12.75">
      <c r="H140" s="1708"/>
    </row>
    <row r="141" ht="12.75">
      <c r="H141" s="1708"/>
    </row>
    <row r="142" ht="12.75">
      <c r="H142" s="1708"/>
    </row>
    <row r="143" ht="12.75">
      <c r="H143" s="1708"/>
    </row>
    <row r="144" ht="12.75">
      <c r="H144" s="1708"/>
    </row>
    <row r="145" ht="12.75">
      <c r="H145" s="1708"/>
    </row>
    <row r="146" ht="12.75">
      <c r="H146" s="1708"/>
    </row>
    <row r="147" ht="12.75">
      <c r="H147" s="1708"/>
    </row>
    <row r="148" ht="12.75">
      <c r="H148" s="1708"/>
    </row>
    <row r="149" ht="12.75">
      <c r="H149" s="1708"/>
    </row>
    <row r="150" ht="12.75">
      <c r="H150" s="1708"/>
    </row>
    <row r="151" ht="12.75">
      <c r="H151" s="1708"/>
    </row>
    <row r="152" ht="12.75">
      <c r="H152" s="1708"/>
    </row>
    <row r="153" ht="12.75">
      <c r="H153" s="1708"/>
    </row>
    <row r="154" ht="12.75">
      <c r="H154" s="1708"/>
    </row>
    <row r="155" ht="12.75">
      <c r="H155" s="1708"/>
    </row>
    <row r="156" ht="12.75">
      <c r="H156" s="1708"/>
    </row>
    <row r="157" ht="12.75">
      <c r="H157" s="1708"/>
    </row>
    <row r="158" ht="12.75">
      <c r="H158" s="1708"/>
    </row>
    <row r="159" ht="12.75">
      <c r="H159" s="1708"/>
    </row>
    <row r="160" ht="12.75">
      <c r="H160" s="1708"/>
    </row>
    <row r="161" ht="12.75">
      <c r="H161" s="1708"/>
    </row>
    <row r="162" ht="12.75">
      <c r="H162" s="1708"/>
    </row>
    <row r="163" ht="12.75">
      <c r="H163" s="1708"/>
    </row>
    <row r="164" ht="12.75">
      <c r="H164" s="1708"/>
    </row>
    <row r="165" ht="12.75">
      <c r="H165" s="1708"/>
    </row>
    <row r="166" ht="12.75">
      <c r="H166" s="1708"/>
    </row>
    <row r="167" ht="12.75">
      <c r="H167" s="1708"/>
    </row>
    <row r="168" ht="12.75">
      <c r="H168" s="1708"/>
    </row>
    <row r="169" ht="12.75">
      <c r="H169" s="1708"/>
    </row>
    <row r="170" ht="12.75">
      <c r="H170" s="1708"/>
    </row>
    <row r="171" ht="12.75">
      <c r="H171" s="1708"/>
    </row>
    <row r="172" ht="12.75">
      <c r="H172" s="1708"/>
    </row>
    <row r="173" ht="12.75">
      <c r="H173" s="1708"/>
    </row>
    <row r="174" ht="12.75">
      <c r="H174" s="1708"/>
    </row>
    <row r="175" ht="12.75">
      <c r="H175" s="1708"/>
    </row>
    <row r="176" ht="12.75">
      <c r="H176" s="1708"/>
    </row>
    <row r="177" ht="12.75">
      <c r="H177" s="1708"/>
    </row>
    <row r="178" ht="12.75">
      <c r="H178" s="1708"/>
    </row>
    <row r="179" ht="12.75">
      <c r="H179" s="1708"/>
    </row>
    <row r="180" ht="12.75">
      <c r="H180" s="1708"/>
    </row>
    <row r="181" ht="12.75">
      <c r="H181" s="1708"/>
    </row>
    <row r="182" ht="12.75">
      <c r="H182" s="1708"/>
    </row>
    <row r="183" ht="12.75">
      <c r="H183" s="1708"/>
    </row>
    <row r="184" ht="12.75">
      <c r="H184" s="1708"/>
    </row>
    <row r="185" ht="12.75">
      <c r="H185" s="1708"/>
    </row>
    <row r="186" ht="12.75">
      <c r="H186" s="1708"/>
    </row>
    <row r="187" ht="12.75">
      <c r="H187" s="1708"/>
    </row>
    <row r="188" ht="12.75">
      <c r="H188" s="1708"/>
    </row>
    <row r="189" ht="12.75">
      <c r="H189" s="1708"/>
    </row>
    <row r="190" ht="12.75">
      <c r="H190" s="1708"/>
    </row>
    <row r="191" ht="12.75">
      <c r="H191" s="1708"/>
    </row>
    <row r="192" ht="12.75">
      <c r="H192" s="1708"/>
    </row>
    <row r="193" ht="12.75">
      <c r="H193" s="1708"/>
    </row>
    <row r="194" ht="12.75">
      <c r="H194" s="1708"/>
    </row>
    <row r="195" ht="12.75">
      <c r="H195" s="1708"/>
    </row>
    <row r="196" ht="12.75">
      <c r="H196" s="1708"/>
    </row>
    <row r="197" ht="12.75">
      <c r="H197" s="1708"/>
    </row>
    <row r="198" ht="12.75">
      <c r="H198" s="1708"/>
    </row>
    <row r="199" ht="12.75">
      <c r="H199" s="1708"/>
    </row>
    <row r="200" ht="12.75">
      <c r="H200" s="1708"/>
    </row>
    <row r="201" ht="12.75">
      <c r="H201" s="1708"/>
    </row>
    <row r="202" ht="12.75">
      <c r="H202" s="1708"/>
    </row>
    <row r="203" ht="12.75">
      <c r="H203" s="1708"/>
    </row>
    <row r="204" ht="12.75">
      <c r="H204" s="1708"/>
    </row>
    <row r="205" ht="12.75">
      <c r="H205" s="1708"/>
    </row>
    <row r="206" ht="12.75">
      <c r="H206" s="1708"/>
    </row>
    <row r="207" ht="12.75">
      <c r="H207" s="1708"/>
    </row>
    <row r="208" ht="12.75">
      <c r="H208" s="1708"/>
    </row>
    <row r="209" ht="12.75">
      <c r="H209" s="1708"/>
    </row>
    <row r="210" ht="12.75">
      <c r="H210" s="1708"/>
    </row>
    <row r="211" ht="12.75">
      <c r="H211" s="1708"/>
    </row>
    <row r="212" ht="12.75">
      <c r="H212" s="1708"/>
    </row>
    <row r="213" ht="12.75">
      <c r="H213" s="1708"/>
    </row>
    <row r="214" ht="12.75">
      <c r="H214" s="1708"/>
    </row>
    <row r="215" ht="12.75">
      <c r="H215" s="1708"/>
    </row>
    <row r="216" ht="12.75">
      <c r="H216" s="1708"/>
    </row>
    <row r="217" ht="12.75">
      <c r="H217" s="1708"/>
    </row>
    <row r="218" ht="12.75">
      <c r="H218" s="1708"/>
    </row>
    <row r="219" ht="12.75">
      <c r="H219" s="1708"/>
    </row>
    <row r="220" ht="12.75">
      <c r="H220" s="1708"/>
    </row>
    <row r="221" ht="12.75">
      <c r="H221" s="1708"/>
    </row>
    <row r="222" ht="12.75">
      <c r="H222" s="1708"/>
    </row>
    <row r="223" ht="12.75">
      <c r="H223" s="1708"/>
    </row>
    <row r="224" ht="12.75">
      <c r="H224" s="1708"/>
    </row>
    <row r="225" ht="12.75">
      <c r="H225" s="1708"/>
    </row>
    <row r="226" ht="12.75">
      <c r="H226" s="1708"/>
    </row>
    <row r="227" ht="12.75">
      <c r="H227" s="1708"/>
    </row>
    <row r="228" ht="12.75">
      <c r="H228" s="1708"/>
    </row>
    <row r="229" ht="12.75">
      <c r="H229" s="1708"/>
    </row>
    <row r="230" ht="12.75">
      <c r="H230" s="1708"/>
    </row>
    <row r="231" ht="12.75">
      <c r="H231" s="1708"/>
    </row>
    <row r="232" ht="12.75">
      <c r="H232" s="1708"/>
    </row>
    <row r="233" ht="12.75">
      <c r="H233" s="1708"/>
    </row>
    <row r="234" ht="12.75">
      <c r="H234" s="1708"/>
    </row>
    <row r="235" ht="12.75">
      <c r="H235" s="1708"/>
    </row>
    <row r="236" ht="12.75">
      <c r="H236" s="1708"/>
    </row>
    <row r="237" ht="12.75">
      <c r="H237" s="1708"/>
    </row>
    <row r="238" ht="12.75">
      <c r="H238" s="1708"/>
    </row>
    <row r="239" ht="12.75">
      <c r="H239" s="1708"/>
    </row>
    <row r="240" ht="12.75">
      <c r="H240" s="1708"/>
    </row>
    <row r="241" ht="12.75">
      <c r="H241" s="1708"/>
    </row>
    <row r="242" ht="12.75">
      <c r="H242" s="1708"/>
    </row>
    <row r="243" ht="12.75">
      <c r="H243" s="1708"/>
    </row>
    <row r="244" ht="12.75">
      <c r="H244" s="1708"/>
    </row>
    <row r="245" ht="12.75">
      <c r="H245" s="1708"/>
    </row>
    <row r="246" ht="12.75">
      <c r="H246" s="1708"/>
    </row>
    <row r="247" ht="12.75">
      <c r="H247" s="1708"/>
    </row>
    <row r="248" ht="12.75">
      <c r="H248" s="1708"/>
    </row>
    <row r="249" ht="12.75">
      <c r="H249" s="1708"/>
    </row>
    <row r="250" ht="12.75">
      <c r="H250" s="1708"/>
    </row>
    <row r="251" ht="12.75">
      <c r="H251" s="1708"/>
    </row>
    <row r="252" ht="12.75">
      <c r="H252" s="1708"/>
    </row>
    <row r="253" ht="12.75">
      <c r="H253" s="1708"/>
    </row>
    <row r="254" ht="12.75">
      <c r="H254" s="1708"/>
    </row>
    <row r="255" ht="12.75">
      <c r="H255" s="1708"/>
    </row>
    <row r="256" ht="12.75">
      <c r="H256" s="1708"/>
    </row>
    <row r="257" ht="12.75">
      <c r="H257" s="1708"/>
    </row>
    <row r="258" ht="12.75">
      <c r="H258" s="1708"/>
    </row>
    <row r="259" ht="12.75">
      <c r="H259" s="1708"/>
    </row>
    <row r="260" ht="12.75">
      <c r="H260" s="1708"/>
    </row>
    <row r="261" ht="12.75">
      <c r="H261" s="1708"/>
    </row>
    <row r="262" ht="12.75">
      <c r="H262" s="1708"/>
    </row>
    <row r="263" ht="12.75">
      <c r="H263" s="1708"/>
    </row>
    <row r="264" ht="12.75">
      <c r="H264" s="1708"/>
    </row>
    <row r="265" ht="12.75">
      <c r="H265" s="1708"/>
    </row>
    <row r="266" ht="12.75">
      <c r="H266" s="1708"/>
    </row>
    <row r="267" ht="12.75">
      <c r="H267" s="1708"/>
    </row>
    <row r="268" ht="12.75">
      <c r="H268" s="1708"/>
    </row>
    <row r="269" ht="12.75">
      <c r="H269" s="1708"/>
    </row>
    <row r="270" ht="12.75">
      <c r="H270" s="1708"/>
    </row>
    <row r="271" ht="12.75">
      <c r="H271" s="1708"/>
    </row>
    <row r="272" ht="12.75">
      <c r="H272" s="1708"/>
    </row>
    <row r="273" ht="12.75">
      <c r="H273" s="1708"/>
    </row>
    <row r="274" ht="12.75">
      <c r="H274" s="1708"/>
    </row>
    <row r="275" ht="12.75">
      <c r="H275" s="1708"/>
    </row>
    <row r="276" ht="12.75">
      <c r="H276" s="1708"/>
    </row>
    <row r="277" ht="12.75">
      <c r="H277" s="1708"/>
    </row>
    <row r="278" ht="12.75">
      <c r="H278" s="1708"/>
    </row>
    <row r="279" ht="12.75">
      <c r="H279" s="1708"/>
    </row>
    <row r="280" ht="12.75">
      <c r="H280" s="1708"/>
    </row>
    <row r="281" ht="12.75">
      <c r="H281" s="1708"/>
    </row>
    <row r="282" ht="12.75">
      <c r="H282" s="1708"/>
    </row>
    <row r="283" ht="12.75">
      <c r="H283" s="1708"/>
    </row>
    <row r="284" ht="12.75">
      <c r="H284" s="1708"/>
    </row>
    <row r="285" ht="12.75">
      <c r="H285" s="1708"/>
    </row>
    <row r="286" ht="12.75">
      <c r="H286" s="1708"/>
    </row>
    <row r="287" ht="12.75">
      <c r="H287" s="1708"/>
    </row>
    <row r="288" ht="12.75">
      <c r="H288" s="1708"/>
    </row>
    <row r="289" ht="12.75">
      <c r="H289" s="1708"/>
    </row>
    <row r="290" ht="12.75">
      <c r="H290" s="1708"/>
    </row>
    <row r="291" ht="12.75">
      <c r="H291" s="1708"/>
    </row>
    <row r="292" ht="12.75">
      <c r="H292" s="1708"/>
    </row>
    <row r="293" ht="12.75">
      <c r="H293" s="1708"/>
    </row>
    <row r="294" ht="12.75">
      <c r="H294" s="1708"/>
    </row>
    <row r="295" ht="12.75">
      <c r="H295" s="1708"/>
    </row>
    <row r="296" ht="12.75">
      <c r="H296" s="1708"/>
    </row>
    <row r="297" ht="12.75">
      <c r="H297" s="1708"/>
    </row>
    <row r="298" ht="12.75">
      <c r="H298" s="1708"/>
    </row>
    <row r="299" ht="12.75">
      <c r="H299" s="1708"/>
    </row>
    <row r="300" ht="12.75">
      <c r="H300" s="1708"/>
    </row>
    <row r="301" ht="12.75">
      <c r="H301" s="1708"/>
    </row>
    <row r="302" ht="12.75">
      <c r="H302" s="1708"/>
    </row>
    <row r="303" ht="12.75">
      <c r="H303" s="1708"/>
    </row>
    <row r="304" ht="12.75">
      <c r="H304" s="1708"/>
    </row>
    <row r="305" ht="12.75">
      <c r="H305" s="1708"/>
    </row>
    <row r="306" ht="12.75">
      <c r="H306" s="1708"/>
    </row>
    <row r="307" ht="12.75">
      <c r="H307" s="1708"/>
    </row>
    <row r="308" ht="12.75">
      <c r="H308" s="1708"/>
    </row>
    <row r="309" ht="12.75">
      <c r="H309" s="1708"/>
    </row>
    <row r="310" ht="12.75">
      <c r="H310" s="1708"/>
    </row>
    <row r="311" ht="12.75">
      <c r="H311" s="1708"/>
    </row>
    <row r="312" ht="12.75">
      <c r="H312" s="1708"/>
    </row>
    <row r="313" ht="12.75">
      <c r="H313" s="1708"/>
    </row>
    <row r="314" ht="12.75">
      <c r="H314" s="1708"/>
    </row>
    <row r="315" ht="12.75">
      <c r="H315" s="1708"/>
    </row>
    <row r="316" ht="12.75">
      <c r="H316" s="1708"/>
    </row>
    <row r="317" ht="12.75">
      <c r="H317" s="1708"/>
    </row>
    <row r="318" ht="12.75">
      <c r="H318" s="1708"/>
    </row>
    <row r="319" ht="12.75">
      <c r="H319" s="1708"/>
    </row>
    <row r="320" ht="12.75">
      <c r="H320" s="1708"/>
    </row>
    <row r="321" ht="12.75">
      <c r="H321" s="1708"/>
    </row>
    <row r="322" ht="12.75">
      <c r="H322" s="1708"/>
    </row>
    <row r="323" ht="12.75">
      <c r="H323" s="1708"/>
    </row>
    <row r="324" ht="12.75">
      <c r="H324" s="1708"/>
    </row>
    <row r="325" ht="12.75">
      <c r="H325" s="1708"/>
    </row>
    <row r="326" ht="12.75">
      <c r="H326" s="1708"/>
    </row>
    <row r="327" ht="12.75">
      <c r="H327" s="1708"/>
    </row>
    <row r="328" ht="12.75">
      <c r="H328" s="1708"/>
    </row>
    <row r="329" ht="12.75">
      <c r="H329" s="1708"/>
    </row>
    <row r="330" ht="12.75">
      <c r="H330" s="1708"/>
    </row>
    <row r="331" ht="12.75">
      <c r="H331" s="1708"/>
    </row>
    <row r="332" ht="12.75">
      <c r="H332" s="1708"/>
    </row>
    <row r="333" ht="12.75">
      <c r="H333" s="1708"/>
    </row>
    <row r="334" ht="12.75">
      <c r="H334" s="1708"/>
    </row>
    <row r="335" ht="12.75">
      <c r="H335" s="1708"/>
    </row>
    <row r="336" ht="12.75">
      <c r="H336" s="1708"/>
    </row>
    <row r="337" ht="12.75">
      <c r="H337" s="1708"/>
    </row>
    <row r="338" ht="12.75">
      <c r="H338" s="1708"/>
    </row>
    <row r="339" ht="12.75">
      <c r="H339" s="1708"/>
    </row>
    <row r="340" ht="12.75">
      <c r="H340" s="1711"/>
    </row>
    <row r="341" ht="12.75">
      <c r="H341" s="1711"/>
    </row>
    <row r="342" ht="12.75">
      <c r="H342" s="1711"/>
    </row>
    <row r="343" ht="12.75">
      <c r="H343" s="1711"/>
    </row>
    <row r="344" ht="12.75">
      <c r="H344" s="1711"/>
    </row>
    <row r="345" ht="12.75">
      <c r="H345" s="1711"/>
    </row>
    <row r="346" ht="12.75">
      <c r="H346" s="1711"/>
    </row>
    <row r="347" ht="12.75">
      <c r="H347" s="1711"/>
    </row>
    <row r="348" ht="12.75">
      <c r="H348" s="1711"/>
    </row>
    <row r="349" ht="12.75">
      <c r="H349" s="1711"/>
    </row>
    <row r="350" ht="12.75">
      <c r="H350" s="1711"/>
    </row>
    <row r="351" ht="12.75">
      <c r="H351" s="1711"/>
    </row>
    <row r="352" ht="12.75">
      <c r="H352" s="1711"/>
    </row>
    <row r="353" ht="12.75">
      <c r="H353" s="1711"/>
    </row>
    <row r="354" ht="12.75">
      <c r="H354" s="1711"/>
    </row>
    <row r="355" ht="12.75">
      <c r="H355" s="1711"/>
    </row>
    <row r="356" ht="12.75">
      <c r="H356" s="1711"/>
    </row>
    <row r="357" ht="12.75">
      <c r="H357" s="1711"/>
    </row>
    <row r="358" ht="12.75">
      <c r="H358" s="1711"/>
    </row>
    <row r="359" ht="12.75">
      <c r="H359" s="1711"/>
    </row>
    <row r="360" ht="12.75">
      <c r="H360" s="1711"/>
    </row>
    <row r="361" ht="12.75">
      <c r="H361" s="1711"/>
    </row>
    <row r="362" ht="12.75">
      <c r="H362" s="1711"/>
    </row>
    <row r="363" ht="12.75">
      <c r="H363" s="1711"/>
    </row>
    <row r="364" ht="12.75">
      <c r="H364" s="1711"/>
    </row>
    <row r="365" ht="12.75">
      <c r="H365" s="1711"/>
    </row>
    <row r="366" ht="12.75">
      <c r="H366" s="1711"/>
    </row>
    <row r="367" ht="12.75">
      <c r="H367" s="1711"/>
    </row>
    <row r="368" ht="12.75">
      <c r="H368" s="1711"/>
    </row>
    <row r="369" ht="12.75">
      <c r="H369" s="1711"/>
    </row>
    <row r="370" ht="12.75">
      <c r="H370" s="1711"/>
    </row>
    <row r="371" ht="12.75">
      <c r="H371" s="1711"/>
    </row>
    <row r="372" ht="12.75">
      <c r="H372" s="1711"/>
    </row>
    <row r="373" ht="12.75">
      <c r="H373" s="1711"/>
    </row>
    <row r="374" ht="12.75">
      <c r="H374" s="1711"/>
    </row>
    <row r="375" ht="12.75">
      <c r="H375" s="1711"/>
    </row>
    <row r="376" ht="12.75">
      <c r="H376" s="1711"/>
    </row>
    <row r="377" ht="12.75">
      <c r="H377" s="1711"/>
    </row>
    <row r="378" ht="12.75">
      <c r="H378" s="1711"/>
    </row>
    <row r="379" ht="12.75">
      <c r="H379" s="1711"/>
    </row>
    <row r="380" ht="12.75">
      <c r="H380" s="1711"/>
    </row>
    <row r="381" ht="12.75">
      <c r="H381" s="1711"/>
    </row>
    <row r="382" ht="12.75">
      <c r="H382" s="1711"/>
    </row>
    <row r="383" ht="12.75">
      <c r="H383" s="1711"/>
    </row>
    <row r="384" ht="12.75">
      <c r="H384" s="1711"/>
    </row>
    <row r="385" ht="12.75">
      <c r="H385" s="1711"/>
    </row>
    <row r="386" ht="12.75">
      <c r="H386" s="1711"/>
    </row>
    <row r="387" ht="12.75">
      <c r="H387" s="1711"/>
    </row>
    <row r="388" ht="12.75">
      <c r="H388" s="1711"/>
    </row>
    <row r="389" ht="12.75">
      <c r="H389" s="1711"/>
    </row>
    <row r="390" ht="12.75">
      <c r="H390" s="1711"/>
    </row>
    <row r="391" ht="12.75">
      <c r="H391" s="1711"/>
    </row>
    <row r="392" ht="12.75">
      <c r="H392" s="1711"/>
    </row>
    <row r="393" ht="12.75">
      <c r="H393" s="1711"/>
    </row>
    <row r="394" ht="12.75">
      <c r="H394" s="1711"/>
    </row>
    <row r="395" ht="12.75">
      <c r="H395" s="1711"/>
    </row>
    <row r="396" ht="12.75">
      <c r="H396" s="1711"/>
    </row>
    <row r="397" ht="12.75">
      <c r="H397" s="1711"/>
    </row>
    <row r="398" ht="12.75">
      <c r="H398" s="1711"/>
    </row>
    <row r="399" ht="12.75">
      <c r="H399" s="1711"/>
    </row>
    <row r="400" ht="12.75">
      <c r="H400" s="1711"/>
    </row>
    <row r="401" ht="12.75">
      <c r="H401" s="1711"/>
    </row>
    <row r="402" ht="12.75">
      <c r="H402" s="1711"/>
    </row>
    <row r="403" ht="12.75">
      <c r="H403" s="1711"/>
    </row>
    <row r="404" ht="12.75">
      <c r="H404" s="1711"/>
    </row>
    <row r="405" ht="12.75">
      <c r="H405" s="1711"/>
    </row>
    <row r="406" ht="12.75">
      <c r="H406" s="1711"/>
    </row>
    <row r="407" ht="12.75">
      <c r="H407" s="1711"/>
    </row>
    <row r="408" ht="12.75">
      <c r="H408" s="1711"/>
    </row>
    <row r="409" ht="12.75">
      <c r="H409" s="1711"/>
    </row>
    <row r="410" ht="12.75">
      <c r="H410" s="1711"/>
    </row>
    <row r="411" ht="12.75">
      <c r="H411" s="1711"/>
    </row>
    <row r="412" ht="12.75">
      <c r="H412" s="1711"/>
    </row>
    <row r="413" ht="12.75">
      <c r="H413" s="1711"/>
    </row>
    <row r="414" ht="12.75">
      <c r="H414" s="1711"/>
    </row>
    <row r="415" ht="12.75">
      <c r="H415" s="1711"/>
    </row>
    <row r="416" ht="12.75">
      <c r="H416" s="1711"/>
    </row>
    <row r="417" ht="12.75">
      <c r="H417" s="1711"/>
    </row>
    <row r="418" ht="12.75">
      <c r="H418" s="1711"/>
    </row>
    <row r="419" ht="12.75">
      <c r="H419" s="1711"/>
    </row>
    <row r="420" ht="12.75">
      <c r="H420" s="1711"/>
    </row>
    <row r="421" ht="12.75">
      <c r="H421" s="1711"/>
    </row>
    <row r="422" ht="12.75">
      <c r="H422" s="1711"/>
    </row>
    <row r="423" ht="12.75">
      <c r="H423" s="1711"/>
    </row>
    <row r="424" ht="12.75">
      <c r="H424" s="1711"/>
    </row>
    <row r="425" ht="12.75">
      <c r="H425" s="1711"/>
    </row>
    <row r="426" ht="12.75">
      <c r="H426" s="1711"/>
    </row>
    <row r="427" ht="12.75">
      <c r="H427" s="1711"/>
    </row>
    <row r="428" ht="12.75">
      <c r="H428" s="1711"/>
    </row>
    <row r="429" ht="12.75">
      <c r="H429" s="1711"/>
    </row>
    <row r="430" ht="12.75">
      <c r="H430" s="1711"/>
    </row>
    <row r="431" ht="12.75">
      <c r="H431" s="1711"/>
    </row>
    <row r="432" ht="12.75">
      <c r="H432" s="1711"/>
    </row>
    <row r="433" ht="12.75">
      <c r="H433" s="1711"/>
    </row>
    <row r="434" ht="12.75">
      <c r="H434" s="1711"/>
    </row>
    <row r="435" ht="12.75">
      <c r="H435" s="1711"/>
    </row>
    <row r="436" ht="12.75">
      <c r="H436" s="1711"/>
    </row>
    <row r="437" ht="12.75">
      <c r="H437" s="1711"/>
    </row>
    <row r="438" ht="12.75">
      <c r="H438" s="1711"/>
    </row>
    <row r="439" ht="12.75">
      <c r="H439" s="1711"/>
    </row>
    <row r="440" ht="12.75">
      <c r="H440" s="1711"/>
    </row>
    <row r="441" ht="12.75">
      <c r="H441" s="1711"/>
    </row>
    <row r="442" ht="12.75">
      <c r="H442" s="1711"/>
    </row>
    <row r="443" ht="12.75">
      <c r="H443" s="1711"/>
    </row>
    <row r="444" ht="12.75">
      <c r="H444" s="1711"/>
    </row>
    <row r="445" ht="12.75">
      <c r="H445" s="1711"/>
    </row>
    <row r="446" ht="12.75">
      <c r="H446" s="1711"/>
    </row>
    <row r="447" ht="12.75">
      <c r="H447" s="1711"/>
    </row>
    <row r="448" ht="12.75">
      <c r="H448" s="1711"/>
    </row>
    <row r="449" ht="12.75">
      <c r="H449" s="1711"/>
    </row>
    <row r="450" ht="12.75">
      <c r="H450" s="1711"/>
    </row>
    <row r="451" ht="12.75">
      <c r="H451" s="1711"/>
    </row>
    <row r="452" ht="12.75">
      <c r="H452" s="1711"/>
    </row>
    <row r="453" ht="12.75">
      <c r="H453" s="1711"/>
    </row>
    <row r="454" ht="12.75">
      <c r="H454" s="1711"/>
    </row>
    <row r="455" ht="12.75">
      <c r="H455" s="1711"/>
    </row>
    <row r="456" ht="12.75">
      <c r="H456" s="1711"/>
    </row>
    <row r="457" ht="12.75">
      <c r="H457" s="1711"/>
    </row>
    <row r="458" ht="12.75">
      <c r="H458" s="1711"/>
    </row>
    <row r="459" ht="12.75">
      <c r="H459" s="1711"/>
    </row>
    <row r="460" ht="12.75">
      <c r="H460" s="1711"/>
    </row>
    <row r="461" ht="12.75">
      <c r="H461" s="1711"/>
    </row>
    <row r="462" ht="12.75">
      <c r="H462" s="1711"/>
    </row>
    <row r="463" ht="12.75">
      <c r="H463" s="1711"/>
    </row>
    <row r="464" ht="12.75">
      <c r="H464" s="1711"/>
    </row>
    <row r="465" ht="12.75">
      <c r="H465" s="1711"/>
    </row>
    <row r="466" ht="12.75">
      <c r="H466" s="1711"/>
    </row>
    <row r="467" ht="12.75">
      <c r="H467" s="1711"/>
    </row>
    <row r="468" ht="12.75">
      <c r="H468" s="1711"/>
    </row>
    <row r="469" ht="12.75">
      <c r="H469" s="1711"/>
    </row>
    <row r="470" ht="12.75">
      <c r="H470" s="1711"/>
    </row>
    <row r="471" ht="12.75">
      <c r="H471" s="1711"/>
    </row>
    <row r="472" ht="12.75">
      <c r="H472" s="1711"/>
    </row>
    <row r="473" ht="12.75">
      <c r="H473" s="1711"/>
    </row>
    <row r="474" ht="12.75">
      <c r="H474" s="1711"/>
    </row>
    <row r="475" ht="12.75">
      <c r="H475" s="1711"/>
    </row>
    <row r="476" ht="12.75">
      <c r="H476" s="1711"/>
    </row>
    <row r="477" ht="12.75">
      <c r="H477" s="1711"/>
    </row>
    <row r="478" ht="12.75">
      <c r="H478" s="1711"/>
    </row>
    <row r="479" ht="12.75">
      <c r="H479" s="1711"/>
    </row>
    <row r="480" ht="12.75">
      <c r="H480" s="1711"/>
    </row>
    <row r="481" ht="12.75">
      <c r="H481" s="1711"/>
    </row>
    <row r="482" ht="12.75">
      <c r="H482" s="1711"/>
    </row>
    <row r="483" ht="12.75">
      <c r="H483" s="1711"/>
    </row>
    <row r="484" ht="12.75">
      <c r="H484" s="1711"/>
    </row>
    <row r="485" ht="12.75">
      <c r="H485" s="1711"/>
    </row>
    <row r="486" ht="12.75">
      <c r="H486" s="1711"/>
    </row>
    <row r="487" ht="12.75">
      <c r="H487" s="1711"/>
    </row>
    <row r="488" ht="12.75">
      <c r="H488" s="1711"/>
    </row>
    <row r="489" ht="12.75">
      <c r="H489" s="1711"/>
    </row>
    <row r="490" ht="12.75">
      <c r="H490" s="1711"/>
    </row>
    <row r="491" ht="12.75">
      <c r="H491" s="1711"/>
    </row>
    <row r="492" ht="12.75">
      <c r="H492" s="1711"/>
    </row>
    <row r="493" ht="12.75">
      <c r="H493" s="1711"/>
    </row>
    <row r="494" ht="12.75">
      <c r="H494" s="1711"/>
    </row>
    <row r="495" ht="12.75">
      <c r="H495" s="1711"/>
    </row>
    <row r="496" ht="12.75">
      <c r="H496" s="1711"/>
    </row>
    <row r="497" ht="12.75">
      <c r="H497" s="1711"/>
    </row>
    <row r="498" ht="12.75">
      <c r="H498" s="1711"/>
    </row>
    <row r="499" ht="12.75">
      <c r="H499" s="1711"/>
    </row>
    <row r="500" ht="12.75">
      <c r="H500" s="1711"/>
    </row>
    <row r="501" ht="12.75">
      <c r="H501" s="1711"/>
    </row>
    <row r="502" ht="12.75">
      <c r="H502" s="1711"/>
    </row>
    <row r="503" ht="12.75">
      <c r="H503" s="1711"/>
    </row>
    <row r="504" ht="12.75">
      <c r="H504" s="1711"/>
    </row>
    <row r="505" ht="12.75">
      <c r="H505" s="1711"/>
    </row>
    <row r="506" ht="12.75">
      <c r="H506" s="1711"/>
    </row>
    <row r="507" ht="12.75">
      <c r="H507" s="1711"/>
    </row>
    <row r="508" ht="12.75">
      <c r="H508" s="1711"/>
    </row>
    <row r="509" ht="12.75">
      <c r="H509" s="1711"/>
    </row>
    <row r="510" ht="12.75">
      <c r="H510" s="1711"/>
    </row>
    <row r="511" ht="12.75">
      <c r="H511" s="1711"/>
    </row>
    <row r="512" ht="12.75">
      <c r="H512" s="1711"/>
    </row>
    <row r="513" ht="12.75">
      <c r="H513" s="1711"/>
    </row>
    <row r="514" ht="12.75">
      <c r="H514" s="1711"/>
    </row>
    <row r="515" ht="12.75">
      <c r="H515" s="1711"/>
    </row>
    <row r="516" ht="12.75">
      <c r="H516" s="1711"/>
    </row>
    <row r="517" ht="12.75">
      <c r="H517" s="1711"/>
    </row>
    <row r="518" ht="12.75">
      <c r="H518" s="1711"/>
    </row>
    <row r="519" ht="12.75">
      <c r="H519" s="1711"/>
    </row>
    <row r="520" ht="12.75">
      <c r="H520" s="1711"/>
    </row>
    <row r="521" ht="12.75">
      <c r="H521" s="1711"/>
    </row>
    <row r="522" ht="12.75">
      <c r="H522" s="1711"/>
    </row>
    <row r="523" ht="12.75">
      <c r="H523" s="1711"/>
    </row>
    <row r="524" ht="12.75">
      <c r="H524" s="1711"/>
    </row>
    <row r="525" ht="12.75">
      <c r="H525" s="1711"/>
    </row>
    <row r="526" ht="12.75">
      <c r="H526" s="1711"/>
    </row>
    <row r="527" ht="12.75">
      <c r="H527" s="1711"/>
    </row>
    <row r="528" ht="12.75">
      <c r="H528" s="1711"/>
    </row>
    <row r="529" ht="12.75">
      <c r="H529" s="1711"/>
    </row>
    <row r="530" ht="12.75">
      <c r="H530" s="1711"/>
    </row>
    <row r="531" ht="12.75">
      <c r="H531" s="1711"/>
    </row>
    <row r="532" ht="12.75">
      <c r="H532" s="1711"/>
    </row>
    <row r="533" ht="12.75">
      <c r="H533" s="1711"/>
    </row>
    <row r="534" ht="12.75">
      <c r="H534" s="1711"/>
    </row>
    <row r="535" ht="12.75">
      <c r="H535" s="1711"/>
    </row>
    <row r="536" ht="12.75">
      <c r="H536" s="1711"/>
    </row>
    <row r="537" ht="12.75">
      <c r="H537" s="1711"/>
    </row>
    <row r="538" ht="12.75">
      <c r="H538" s="1711"/>
    </row>
    <row r="539" ht="12.75">
      <c r="H539" s="1711"/>
    </row>
    <row r="540" ht="12.75">
      <c r="H540" s="1711"/>
    </row>
    <row r="541" ht="12.75">
      <c r="H541" s="1711"/>
    </row>
    <row r="542" ht="12.75">
      <c r="H542" s="1711"/>
    </row>
    <row r="543" ht="12.75">
      <c r="H543" s="1711"/>
    </row>
    <row r="544" ht="12.75">
      <c r="H544" s="1711"/>
    </row>
    <row r="545" ht="12.75">
      <c r="H545" s="1711"/>
    </row>
    <row r="546" ht="12.75">
      <c r="H546" s="1711"/>
    </row>
    <row r="547" ht="12.75">
      <c r="H547" s="1711"/>
    </row>
    <row r="548" ht="12.75">
      <c r="H548" s="1711"/>
    </row>
    <row r="549" ht="12.75">
      <c r="H549" s="1711"/>
    </row>
    <row r="550" ht="12.75">
      <c r="H550" s="1711"/>
    </row>
    <row r="551" ht="12.75">
      <c r="H551" s="1711"/>
    </row>
    <row r="552" ht="12.75">
      <c r="H552" s="1711"/>
    </row>
    <row r="553" ht="12.75">
      <c r="H553" s="1711"/>
    </row>
    <row r="554" ht="12.75">
      <c r="H554" s="1711"/>
    </row>
    <row r="555" ht="12.75">
      <c r="H555" s="1711"/>
    </row>
    <row r="556" ht="12.75">
      <c r="H556" s="1711"/>
    </row>
    <row r="557" ht="12.75">
      <c r="H557" s="1711"/>
    </row>
    <row r="558" ht="12.75">
      <c r="H558" s="1711"/>
    </row>
    <row r="559" ht="12.75">
      <c r="H559" s="1711"/>
    </row>
    <row r="560" ht="12.75">
      <c r="H560" s="1711"/>
    </row>
    <row r="561" ht="12.75">
      <c r="H561" s="1711"/>
    </row>
    <row r="562" ht="12.75">
      <c r="H562" s="1711"/>
    </row>
    <row r="563" ht="12.75">
      <c r="H563" s="1711"/>
    </row>
    <row r="564" ht="12.75">
      <c r="H564" s="1711"/>
    </row>
    <row r="565" ht="12.75">
      <c r="H565" s="1711"/>
    </row>
    <row r="566" ht="12.75">
      <c r="H566" s="1711"/>
    </row>
    <row r="567" ht="12.75">
      <c r="H567" s="1711"/>
    </row>
    <row r="568" ht="12.75">
      <c r="H568" s="1711"/>
    </row>
    <row r="569" ht="12.75">
      <c r="H569" s="1711"/>
    </row>
    <row r="570" ht="12.75">
      <c r="H570" s="1711"/>
    </row>
    <row r="571" ht="12.75">
      <c r="H571" s="1711"/>
    </row>
    <row r="572" ht="12.75">
      <c r="H572" s="1711"/>
    </row>
    <row r="573" ht="12.75">
      <c r="H573" s="1711"/>
    </row>
    <row r="574" ht="12.75">
      <c r="H574" s="1711"/>
    </row>
    <row r="575" ht="12.75">
      <c r="H575" s="1711"/>
    </row>
    <row r="576" ht="12.75">
      <c r="H576" s="1711"/>
    </row>
    <row r="577" ht="12.75">
      <c r="H577" s="1711"/>
    </row>
    <row r="578" ht="12.75">
      <c r="H578" s="1711"/>
    </row>
    <row r="579" ht="12.75">
      <c r="H579" s="1711"/>
    </row>
    <row r="580" ht="12.75">
      <c r="H580" s="1711"/>
    </row>
    <row r="581" ht="12.75">
      <c r="H581" s="1711"/>
    </row>
    <row r="582" ht="12.75">
      <c r="H582" s="1711"/>
    </row>
    <row r="583" ht="12.75">
      <c r="H583" s="1711"/>
    </row>
    <row r="584" ht="12.75">
      <c r="H584" s="1711"/>
    </row>
    <row r="585" ht="12.75">
      <c r="H585" s="1711"/>
    </row>
    <row r="586" ht="12.75">
      <c r="H586" s="1711"/>
    </row>
    <row r="587" ht="12.75">
      <c r="H587" s="1711"/>
    </row>
    <row r="588" ht="12.75">
      <c r="H588" s="1711"/>
    </row>
    <row r="589" ht="12.75">
      <c r="H589" s="1711"/>
    </row>
    <row r="590" ht="12.75">
      <c r="H590" s="1711"/>
    </row>
    <row r="591" ht="12.75">
      <c r="H591" s="1711"/>
    </row>
    <row r="592" ht="12.75">
      <c r="H592" s="1711"/>
    </row>
    <row r="593" ht="12.75">
      <c r="H593" s="1711"/>
    </row>
    <row r="594" ht="12.75">
      <c r="H594" s="1711"/>
    </row>
    <row r="595" ht="12.75">
      <c r="H595" s="1711"/>
    </row>
    <row r="596" ht="12.75">
      <c r="H596" s="1711"/>
    </row>
    <row r="597" ht="12.75">
      <c r="H597" s="1711"/>
    </row>
    <row r="598" ht="12.75">
      <c r="H598" s="1711"/>
    </row>
    <row r="599" ht="12.75">
      <c r="H599" s="1711"/>
    </row>
    <row r="600" ht="12.75">
      <c r="H600" s="1711"/>
    </row>
    <row r="601" ht="12.75">
      <c r="H601" s="1711"/>
    </row>
    <row r="602" ht="12.75">
      <c r="H602" s="1711"/>
    </row>
    <row r="603" ht="12.75">
      <c r="H603" s="1711"/>
    </row>
    <row r="604" ht="12.75">
      <c r="H604" s="1711"/>
    </row>
    <row r="605" ht="12.75">
      <c r="H605" s="1711"/>
    </row>
    <row r="606" ht="12.75">
      <c r="H606" s="1711"/>
    </row>
    <row r="607" ht="12.75">
      <c r="H607" s="1711"/>
    </row>
    <row r="608" ht="12.75">
      <c r="H608" s="1711"/>
    </row>
    <row r="609" ht="12.75">
      <c r="H609" s="1711"/>
    </row>
    <row r="610" ht="12.75">
      <c r="H610" s="1711"/>
    </row>
    <row r="611" ht="12.75">
      <c r="H611" s="1711"/>
    </row>
    <row r="612" ht="12.75">
      <c r="H612" s="1711"/>
    </row>
    <row r="613" ht="12.75">
      <c r="H613" s="1711"/>
    </row>
    <row r="614" ht="12.75">
      <c r="H614" s="1711"/>
    </row>
    <row r="615" ht="12.75">
      <c r="H615" s="1711"/>
    </row>
    <row r="616" ht="12.75">
      <c r="H616" s="1711"/>
    </row>
    <row r="617" ht="12.75">
      <c r="H617" s="1711"/>
    </row>
    <row r="618" ht="12.75">
      <c r="H618" s="1711"/>
    </row>
    <row r="619" ht="12.75">
      <c r="H619" s="1711"/>
    </row>
    <row r="620" ht="12.75">
      <c r="H620" s="1711"/>
    </row>
    <row r="621" ht="12.75">
      <c r="H621" s="1711"/>
    </row>
    <row r="622" ht="12.75">
      <c r="H622" s="1711"/>
    </row>
    <row r="623" ht="12.75">
      <c r="H623" s="1711"/>
    </row>
    <row r="624" ht="12.75">
      <c r="H624" s="1711"/>
    </row>
    <row r="625" ht="12.75">
      <c r="H625" s="1711"/>
    </row>
    <row r="626" ht="12.75">
      <c r="H626" s="1711"/>
    </row>
    <row r="627" ht="12.75">
      <c r="H627" s="1711"/>
    </row>
    <row r="628" ht="12.75">
      <c r="H628" s="1711"/>
    </row>
    <row r="629" ht="12.75">
      <c r="H629" s="1711"/>
    </row>
    <row r="630" ht="12.75">
      <c r="H630" s="1711"/>
    </row>
    <row r="631" ht="12.75">
      <c r="H631" s="1711"/>
    </row>
    <row r="632" ht="12.75">
      <c r="H632" s="1711"/>
    </row>
    <row r="633" ht="12.75">
      <c r="H633" s="1711"/>
    </row>
    <row r="634" ht="12.75">
      <c r="H634" s="1711"/>
    </row>
    <row r="635" ht="12.75">
      <c r="H635" s="1711"/>
    </row>
    <row r="636" ht="12.75">
      <c r="H636" s="1711"/>
    </row>
    <row r="637" ht="12.75">
      <c r="H637" s="1711"/>
    </row>
    <row r="638" ht="12.75">
      <c r="H638" s="1711"/>
    </row>
    <row r="639" ht="12.75">
      <c r="H639" s="1711"/>
    </row>
    <row r="640" ht="12.75">
      <c r="H640" s="1711"/>
    </row>
    <row r="641" ht="12.75">
      <c r="H641" s="1711"/>
    </row>
    <row r="642" ht="12.75">
      <c r="H642" s="1711"/>
    </row>
    <row r="643" ht="12.75">
      <c r="H643" s="1711"/>
    </row>
    <row r="644" ht="12.75">
      <c r="H644" s="1711"/>
    </row>
    <row r="645" ht="12.75">
      <c r="H645" s="1711"/>
    </row>
    <row r="646" ht="12.75">
      <c r="H646" s="1711"/>
    </row>
    <row r="647" ht="12.75">
      <c r="H647" s="1711"/>
    </row>
    <row r="648" ht="12.75">
      <c r="H648" s="1711"/>
    </row>
    <row r="649" ht="12.75">
      <c r="H649" s="1711"/>
    </row>
    <row r="650" ht="12.75">
      <c r="H650" s="1711"/>
    </row>
    <row r="651" ht="12.75">
      <c r="H651" s="1711"/>
    </row>
    <row r="652" ht="12.75">
      <c r="H652" s="1711"/>
    </row>
    <row r="653" ht="12.75">
      <c r="H653" s="1711"/>
    </row>
    <row r="654" ht="12.75">
      <c r="H654" s="1711"/>
    </row>
    <row r="655" ht="12.75">
      <c r="H655" s="1711"/>
    </row>
    <row r="656" ht="12.75">
      <c r="H656" s="1711"/>
    </row>
    <row r="657" ht="12.75">
      <c r="H657" s="1711"/>
    </row>
    <row r="658" ht="12.75">
      <c r="H658" s="1711"/>
    </row>
    <row r="659" ht="12.75">
      <c r="H659" s="1711"/>
    </row>
    <row r="660" ht="12.75">
      <c r="H660" s="1711"/>
    </row>
    <row r="661" ht="12.75">
      <c r="H661" s="1711"/>
    </row>
    <row r="662" ht="12.75">
      <c r="H662" s="1711"/>
    </row>
    <row r="663" ht="12.75">
      <c r="H663" s="1711"/>
    </row>
    <row r="664" ht="12.75">
      <c r="H664" s="1711"/>
    </row>
    <row r="665" ht="12.75">
      <c r="H665" s="1711"/>
    </row>
    <row r="666" ht="12.75">
      <c r="H666" s="1711"/>
    </row>
    <row r="667" ht="12.75">
      <c r="H667" s="1711"/>
    </row>
    <row r="668" ht="12.75">
      <c r="H668" s="1711"/>
    </row>
    <row r="669" ht="12.75">
      <c r="H669" s="1711"/>
    </row>
    <row r="670" ht="12.75">
      <c r="H670" s="1711"/>
    </row>
    <row r="671" ht="12.75">
      <c r="H671" s="1711"/>
    </row>
    <row r="672" ht="12.75">
      <c r="H672" s="1711"/>
    </row>
    <row r="673" ht="12.75">
      <c r="H673" s="1711"/>
    </row>
    <row r="674" ht="12.75">
      <c r="H674" s="1711"/>
    </row>
    <row r="675" ht="12.75">
      <c r="H675" s="1711"/>
    </row>
    <row r="676" ht="12.75">
      <c r="H676" s="1711"/>
    </row>
    <row r="677" ht="12.75">
      <c r="H677" s="1711"/>
    </row>
    <row r="678" ht="12.75">
      <c r="H678" s="1711"/>
    </row>
    <row r="679" ht="12.75">
      <c r="H679" s="1711"/>
    </row>
    <row r="680" ht="12.75">
      <c r="H680" s="1711"/>
    </row>
    <row r="681" ht="12.75">
      <c r="H681" s="1711"/>
    </row>
    <row r="682" ht="12.75">
      <c r="H682" s="1711"/>
    </row>
    <row r="683" ht="12.75">
      <c r="H683" s="1711"/>
    </row>
    <row r="684" ht="12.75">
      <c r="H684" s="1711"/>
    </row>
    <row r="685" ht="12.75">
      <c r="H685" s="1711"/>
    </row>
    <row r="686" ht="12.75">
      <c r="H686" s="1711"/>
    </row>
    <row r="687" ht="12.75">
      <c r="H687" s="1711"/>
    </row>
    <row r="688" ht="12.75">
      <c r="H688" s="1711"/>
    </row>
    <row r="689" ht="12.75">
      <c r="H689" s="1711"/>
    </row>
    <row r="690" ht="12.75">
      <c r="H690" s="1711"/>
    </row>
    <row r="691" ht="12.75">
      <c r="H691" s="1711"/>
    </row>
    <row r="692" ht="12.75">
      <c r="H692" s="1711"/>
    </row>
    <row r="693" ht="12.75">
      <c r="H693" s="1711"/>
    </row>
    <row r="694" ht="12.75">
      <c r="H694" s="1711"/>
    </row>
    <row r="695" ht="12.75">
      <c r="H695" s="1711"/>
    </row>
    <row r="696" ht="12.75">
      <c r="H696" s="1711"/>
    </row>
    <row r="697" ht="12.75">
      <c r="H697" s="1711"/>
    </row>
    <row r="698" ht="12.75">
      <c r="H698" s="1711"/>
    </row>
    <row r="699" ht="12.75">
      <c r="H699" s="1711"/>
    </row>
    <row r="700" ht="12.75">
      <c r="H700" s="1711"/>
    </row>
    <row r="701" ht="12.75">
      <c r="H701" s="1711"/>
    </row>
    <row r="702" ht="12.75">
      <c r="H702" s="1711"/>
    </row>
    <row r="703" ht="12.75">
      <c r="H703" s="1711"/>
    </row>
    <row r="704" ht="12.75">
      <c r="H704" s="1711"/>
    </row>
    <row r="705" ht="12.75">
      <c r="H705" s="1711"/>
    </row>
    <row r="706" ht="12.75">
      <c r="H706" s="1711"/>
    </row>
    <row r="707" ht="12.75">
      <c r="H707" s="1711"/>
    </row>
    <row r="708" ht="12.75">
      <c r="H708" s="1711"/>
    </row>
    <row r="709" ht="12.75">
      <c r="H709" s="1711"/>
    </row>
    <row r="710" ht="12.75">
      <c r="H710" s="1711"/>
    </row>
    <row r="711" ht="12.75">
      <c r="H711" s="1711"/>
    </row>
    <row r="712" ht="12.75">
      <c r="H712" s="1711"/>
    </row>
    <row r="713" ht="12.75">
      <c r="H713" s="1711"/>
    </row>
    <row r="714" ht="12.75">
      <c r="H714" s="1711"/>
    </row>
    <row r="715" ht="12.75">
      <c r="H715" s="1711"/>
    </row>
    <row r="716" ht="12.75">
      <c r="H716" s="1711"/>
    </row>
    <row r="717" ht="12.75">
      <c r="H717" s="1711"/>
    </row>
    <row r="718" ht="12.75">
      <c r="H718" s="1711"/>
    </row>
    <row r="719" ht="12.75">
      <c r="H719" s="1711"/>
    </row>
    <row r="720" ht="12.75">
      <c r="H720" s="1711"/>
    </row>
    <row r="721" ht="12.75">
      <c r="H721" s="1711"/>
    </row>
    <row r="722" ht="12.75">
      <c r="H722" s="1711"/>
    </row>
    <row r="723" ht="12.75">
      <c r="H723" s="1711"/>
    </row>
    <row r="724" ht="12.75">
      <c r="H724" s="1711"/>
    </row>
    <row r="725" ht="12.75">
      <c r="H725" s="1711"/>
    </row>
    <row r="726" ht="12.75">
      <c r="H726" s="1711"/>
    </row>
    <row r="727" ht="12.75">
      <c r="H727" s="1711"/>
    </row>
    <row r="728" ht="12.75">
      <c r="H728" s="1711"/>
    </row>
    <row r="729" ht="12.75">
      <c r="H729" s="1711"/>
    </row>
    <row r="730" ht="12.75">
      <c r="H730" s="1711"/>
    </row>
    <row r="731" ht="12.75">
      <c r="H731" s="1711"/>
    </row>
    <row r="732" ht="12.75">
      <c r="H732" s="1711"/>
    </row>
    <row r="733" ht="12.75">
      <c r="H733" s="1711"/>
    </row>
    <row r="734" ht="12.75">
      <c r="H734" s="1711"/>
    </row>
    <row r="735" ht="12.75">
      <c r="H735" s="1711"/>
    </row>
    <row r="736" ht="12.75">
      <c r="H736" s="1711"/>
    </row>
    <row r="737" ht="12.75">
      <c r="H737" s="1711"/>
    </row>
    <row r="738" ht="12.75">
      <c r="H738" s="1711"/>
    </row>
    <row r="739" ht="12.75">
      <c r="H739" s="1711"/>
    </row>
    <row r="740" ht="12.75">
      <c r="H740" s="1711"/>
    </row>
    <row r="741" ht="12.75">
      <c r="H741" s="1711"/>
    </row>
    <row r="742" ht="12.75">
      <c r="H742" s="1711"/>
    </row>
    <row r="743" ht="12.75">
      <c r="H743" s="1711"/>
    </row>
    <row r="744" ht="12.75">
      <c r="H744" s="1711"/>
    </row>
    <row r="745" ht="12.75">
      <c r="H745" s="1711"/>
    </row>
    <row r="746" ht="12.75">
      <c r="H746" s="1711"/>
    </row>
    <row r="747" ht="12.75">
      <c r="H747" s="1711"/>
    </row>
    <row r="748" ht="12.75">
      <c r="H748" s="1711"/>
    </row>
    <row r="749" ht="12.75">
      <c r="H749" s="1711"/>
    </row>
    <row r="750" ht="12.75">
      <c r="H750" s="1711"/>
    </row>
    <row r="751" ht="12.75">
      <c r="H751" s="1711"/>
    </row>
    <row r="752" ht="12.75">
      <c r="H752" s="1711"/>
    </row>
    <row r="753" ht="12.75">
      <c r="H753" s="1711"/>
    </row>
    <row r="754" ht="12.75">
      <c r="H754" s="1711"/>
    </row>
    <row r="755" ht="12.75">
      <c r="H755" s="1711"/>
    </row>
    <row r="756" ht="12.75">
      <c r="H756" s="1711"/>
    </row>
    <row r="757" ht="12.75">
      <c r="H757" s="1711"/>
    </row>
    <row r="758" ht="12.75">
      <c r="H758" s="1711"/>
    </row>
    <row r="759" ht="12.75">
      <c r="H759" s="1711"/>
    </row>
    <row r="760" ht="12.75">
      <c r="H760" s="1711"/>
    </row>
    <row r="761" ht="12.75">
      <c r="H761" s="1711"/>
    </row>
    <row r="762" ht="12.75">
      <c r="H762" s="1711"/>
    </row>
    <row r="763" ht="12.75">
      <c r="H763" s="1711"/>
    </row>
    <row r="764" ht="12.75">
      <c r="H764" s="1711"/>
    </row>
    <row r="765" ht="12.75">
      <c r="H765" s="1711"/>
    </row>
    <row r="766" ht="12.75">
      <c r="H766" s="1711"/>
    </row>
    <row r="767" ht="12.75">
      <c r="H767" s="1711"/>
    </row>
    <row r="768" ht="12.75">
      <c r="H768" s="1711"/>
    </row>
    <row r="769" ht="12.75">
      <c r="H769" s="1711"/>
    </row>
    <row r="770" ht="12.75">
      <c r="H770" s="1711"/>
    </row>
    <row r="771" ht="12.75">
      <c r="H771" s="1711"/>
    </row>
    <row r="772" ht="12.75">
      <c r="H772" s="1711"/>
    </row>
    <row r="773" ht="12.75">
      <c r="H773" s="1711"/>
    </row>
    <row r="774" ht="12.75">
      <c r="H774" s="1711"/>
    </row>
    <row r="775" ht="12.75">
      <c r="H775" s="1711"/>
    </row>
    <row r="776" ht="12.75">
      <c r="H776" s="1711"/>
    </row>
    <row r="777" ht="12.75">
      <c r="H777" s="1711"/>
    </row>
    <row r="778" ht="12.75">
      <c r="H778" s="1711"/>
    </row>
    <row r="779" ht="12.75">
      <c r="H779" s="1711"/>
    </row>
    <row r="780" ht="12.75">
      <c r="H780" s="1711"/>
    </row>
    <row r="781" ht="12.75">
      <c r="H781" s="1711"/>
    </row>
    <row r="782" ht="12.75">
      <c r="H782" s="1711"/>
    </row>
  </sheetData>
  <sheetProtection/>
  <mergeCells count="9">
    <mergeCell ref="A2:H2"/>
    <mergeCell ref="A3:H3"/>
    <mergeCell ref="G4:H4"/>
    <mergeCell ref="B5:B6"/>
    <mergeCell ref="C5:C6"/>
    <mergeCell ref="D5:D6"/>
    <mergeCell ref="E5:H5"/>
    <mergeCell ref="E6:F6"/>
    <mergeCell ref="G6:H6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9.57421875" style="466" customWidth="1"/>
    <col min="2" max="2" width="11.00390625" style="466" bestFit="1" customWidth="1"/>
    <col min="3" max="3" width="11.140625" style="466" bestFit="1" customWidth="1"/>
    <col min="4" max="4" width="11.00390625" style="466" bestFit="1" customWidth="1"/>
    <col min="5" max="5" width="10.00390625" style="466" bestFit="1" customWidth="1"/>
    <col min="6" max="6" width="7.28125" style="466" customWidth="1"/>
    <col min="7" max="7" width="10.00390625" style="466" bestFit="1" customWidth="1"/>
    <col min="8" max="8" width="9.28125" style="466" customWidth="1"/>
    <col min="9" max="9" width="5.421875" style="466" hidden="1" customWidth="1"/>
    <col min="10" max="16384" width="9.140625" style="466" customWidth="1"/>
  </cols>
  <sheetData>
    <row r="1" spans="1:9" ht="12.75">
      <c r="A1" s="1344" t="s">
        <v>313</v>
      </c>
      <c r="B1" s="1345"/>
      <c r="C1" s="1345"/>
      <c r="D1" s="1345"/>
      <c r="E1" s="1345"/>
      <c r="F1" s="1345"/>
      <c r="G1" s="1345"/>
      <c r="H1" s="1345"/>
      <c r="I1" s="1346"/>
    </row>
    <row r="2" spans="1:9" s="1347" customFormat="1" ht="15.75">
      <c r="A2" s="2002" t="s">
        <v>420</v>
      </c>
      <c r="B2" s="2003"/>
      <c r="C2" s="2003"/>
      <c r="D2" s="2003"/>
      <c r="E2" s="2003"/>
      <c r="F2" s="2003"/>
      <c r="G2" s="2003"/>
      <c r="H2" s="2003"/>
      <c r="I2" s="828"/>
    </row>
    <row r="3" spans="1:9" ht="12.75">
      <c r="A3" s="1348"/>
      <c r="B3" s="996"/>
      <c r="C3" s="996"/>
      <c r="D3" s="996"/>
      <c r="E3" s="996"/>
      <c r="F3" s="996"/>
      <c r="G3" s="299"/>
      <c r="H3" s="1679" t="s">
        <v>421</v>
      </c>
      <c r="I3" s="299"/>
    </row>
    <row r="4" spans="1:9" ht="12.75">
      <c r="A4" s="1349"/>
      <c r="B4" s="1349">
        <v>2007</v>
      </c>
      <c r="C4" s="1349">
        <v>2008</v>
      </c>
      <c r="D4" s="1349">
        <v>2009</v>
      </c>
      <c r="E4" s="2004" t="s">
        <v>402</v>
      </c>
      <c r="F4" s="2005"/>
      <c r="G4" s="2005"/>
      <c r="H4" s="2006"/>
      <c r="I4" s="1350"/>
    </row>
    <row r="5" spans="1:9" ht="12.75">
      <c r="A5" s="1351" t="s">
        <v>422</v>
      </c>
      <c r="B5" s="1351" t="s">
        <v>1299</v>
      </c>
      <c r="C5" s="1351" t="s">
        <v>403</v>
      </c>
      <c r="D5" s="1351" t="s">
        <v>1299</v>
      </c>
      <c r="E5" s="2007" t="s">
        <v>1379</v>
      </c>
      <c r="F5" s="2008"/>
      <c r="G5" s="2007" t="s">
        <v>1389</v>
      </c>
      <c r="H5" s="2008"/>
      <c r="I5" s="1352"/>
    </row>
    <row r="6" spans="1:9" ht="12.75">
      <c r="A6" s="665"/>
      <c r="B6" s="1353"/>
      <c r="C6" s="1353"/>
      <c r="D6" s="1353"/>
      <c r="E6" s="1354" t="s">
        <v>852</v>
      </c>
      <c r="F6" s="1354" t="s">
        <v>1030</v>
      </c>
      <c r="G6" s="1354" t="s">
        <v>852</v>
      </c>
      <c r="H6" s="1354" t="s">
        <v>1030</v>
      </c>
      <c r="I6" s="673"/>
    </row>
    <row r="7" spans="1:9" s="1356" customFormat="1" ht="12.75">
      <c r="A7" s="1355" t="s">
        <v>716</v>
      </c>
      <c r="B7" s="701">
        <v>13881.977</v>
      </c>
      <c r="C7" s="701">
        <v>13880.233353044063</v>
      </c>
      <c r="D7" s="701">
        <v>13376.255219329998</v>
      </c>
      <c r="E7" s="701">
        <v>-1.7436469559379475</v>
      </c>
      <c r="F7" s="701">
        <v>-0.012560508895368054</v>
      </c>
      <c r="G7" s="701">
        <v>-503.9781337140648</v>
      </c>
      <c r="H7" s="701">
        <v>-3.6309053377948994</v>
      </c>
      <c r="I7" s="701">
        <v>3.3292654882175206</v>
      </c>
    </row>
    <row r="8" spans="1:9" s="299" customFormat="1" ht="12.75">
      <c r="A8" s="1350" t="s">
        <v>717</v>
      </c>
      <c r="B8" s="1075">
        <v>559.639</v>
      </c>
      <c r="C8" s="1075">
        <v>825.7310169071221</v>
      </c>
      <c r="D8" s="1075">
        <v>746.10944347</v>
      </c>
      <c r="E8" s="1075">
        <v>266.0920169071221</v>
      </c>
      <c r="F8" s="1075">
        <v>47.547082477654726</v>
      </c>
      <c r="G8" s="1075">
        <v>-79.62157343712215</v>
      </c>
      <c r="H8" s="1075">
        <v>-9.642555724181783</v>
      </c>
      <c r="I8" s="1357"/>
    </row>
    <row r="9" spans="1:9" s="299" customFormat="1" ht="12.75">
      <c r="A9" s="671" t="s">
        <v>718</v>
      </c>
      <c r="B9" s="1076">
        <v>733.1909999999999</v>
      </c>
      <c r="C9" s="1076">
        <v>714.6877405269396</v>
      </c>
      <c r="D9" s="1076">
        <v>721.41223423</v>
      </c>
      <c r="E9" s="1076">
        <v>-18.503259473060325</v>
      </c>
      <c r="F9" s="1076">
        <v>-2.523661566094009</v>
      </c>
      <c r="G9" s="1076">
        <v>6.724493703060375</v>
      </c>
      <c r="H9" s="1076">
        <v>0.9408995455976904</v>
      </c>
      <c r="I9" s="1357"/>
    </row>
    <row r="10" spans="1:9" s="299" customFormat="1" ht="12.75">
      <c r="A10" s="671" t="s">
        <v>719</v>
      </c>
      <c r="B10" s="1076">
        <v>1061.859</v>
      </c>
      <c r="C10" s="1076">
        <v>896.69607079</v>
      </c>
      <c r="D10" s="1076">
        <v>769.22578507</v>
      </c>
      <c r="E10" s="1076">
        <v>-165.1629292099999</v>
      </c>
      <c r="F10" s="1076">
        <v>-15.554129993718554</v>
      </c>
      <c r="G10" s="1076">
        <v>-127.47028571999999</v>
      </c>
      <c r="H10" s="1076">
        <v>-14.215550828464893</v>
      </c>
      <c r="I10" s="1357"/>
    </row>
    <row r="11" spans="1:9" s="299" customFormat="1" ht="12.75">
      <c r="A11" s="671" t="s">
        <v>720</v>
      </c>
      <c r="B11" s="1076">
        <v>9.425</v>
      </c>
      <c r="C11" s="1076">
        <v>32.480778889999996</v>
      </c>
      <c r="D11" s="1076">
        <v>56.1373872</v>
      </c>
      <c r="E11" s="1076">
        <v>23.055778889999996</v>
      </c>
      <c r="F11" s="1076">
        <v>244.6236487002652</v>
      </c>
      <c r="G11" s="1076">
        <v>23.656608310000003</v>
      </c>
      <c r="H11" s="1076">
        <v>72.83263862026187</v>
      </c>
      <c r="I11" s="1357"/>
    </row>
    <row r="12" spans="1:9" s="299" customFormat="1" ht="12.75">
      <c r="A12" s="1352" t="s">
        <v>721</v>
      </c>
      <c r="B12" s="1358">
        <v>11517.863000000001</v>
      </c>
      <c r="C12" s="1358">
        <v>11410.63774593</v>
      </c>
      <c r="D12" s="1358">
        <v>11083.370369359998</v>
      </c>
      <c r="E12" s="1358">
        <v>-107.22525407000103</v>
      </c>
      <c r="F12" s="1358">
        <v>-0.9309474689011409</v>
      </c>
      <c r="G12" s="1358">
        <v>-327.26737657000194</v>
      </c>
      <c r="H12" s="1358">
        <v>-2.8680901441002558</v>
      </c>
      <c r="I12" s="1357"/>
    </row>
    <row r="13" spans="1:9" s="1356" customFormat="1" ht="12.75">
      <c r="A13" s="1355" t="s">
        <v>722</v>
      </c>
      <c r="B13" s="701">
        <v>1315.019</v>
      </c>
      <c r="C13" s="701">
        <v>1954.9855188013</v>
      </c>
      <c r="D13" s="701">
        <v>1709.3661756</v>
      </c>
      <c r="E13" s="701">
        <v>639.9665188013</v>
      </c>
      <c r="F13" s="701">
        <v>48.665952263906455</v>
      </c>
      <c r="G13" s="701">
        <v>-245.61934320130013</v>
      </c>
      <c r="H13" s="701">
        <v>-12.563742331549427</v>
      </c>
      <c r="I13" s="701">
        <v>0.42545045095487505</v>
      </c>
    </row>
    <row r="14" spans="1:9" s="299" customFormat="1" ht="12.75">
      <c r="A14" s="1350" t="s">
        <v>723</v>
      </c>
      <c r="B14" s="1075">
        <v>594.825</v>
      </c>
      <c r="C14" s="1075">
        <v>1183.214</v>
      </c>
      <c r="D14" s="1075">
        <v>1062.3656139199998</v>
      </c>
      <c r="E14" s="1075">
        <v>588.3889999999999</v>
      </c>
      <c r="F14" s="1075">
        <v>98.91800109275835</v>
      </c>
      <c r="G14" s="1075">
        <v>-120.84838608000018</v>
      </c>
      <c r="H14" s="1075">
        <v>-10.213569656883724</v>
      </c>
      <c r="I14" s="1357"/>
    </row>
    <row r="15" spans="1:9" s="299" customFormat="1" ht="12.75">
      <c r="A15" s="671" t="s">
        <v>724</v>
      </c>
      <c r="B15" s="1076">
        <v>27.458000000000006</v>
      </c>
      <c r="C15" s="1076">
        <v>27.391</v>
      </c>
      <c r="D15" s="1076">
        <v>54.034304320000004</v>
      </c>
      <c r="E15" s="1076">
        <v>-0.06700000000000728</v>
      </c>
      <c r="F15" s="1076">
        <v>-0.24400903197613544</v>
      </c>
      <c r="G15" s="1076">
        <v>26.643304320000006</v>
      </c>
      <c r="H15" s="1076">
        <v>97.27028702858605</v>
      </c>
      <c r="I15" s="1357"/>
    </row>
    <row r="16" spans="1:9" s="299" customFormat="1" ht="12.75">
      <c r="A16" s="671" t="s">
        <v>725</v>
      </c>
      <c r="B16" s="1076">
        <v>120.482</v>
      </c>
      <c r="C16" s="1076">
        <v>101.71045168</v>
      </c>
      <c r="D16" s="1076">
        <v>116.40138019000001</v>
      </c>
      <c r="E16" s="1076">
        <v>-18.771548319999994</v>
      </c>
      <c r="F16" s="1076">
        <v>-15.58037575737454</v>
      </c>
      <c r="G16" s="1076">
        <v>14.690928510000006</v>
      </c>
      <c r="H16" s="1076">
        <v>14.443873040914616</v>
      </c>
      <c r="I16" s="1357"/>
    </row>
    <row r="17" spans="1:9" s="299" customFormat="1" ht="12.75">
      <c r="A17" s="671" t="s">
        <v>726</v>
      </c>
      <c r="B17" s="1076">
        <v>5.2</v>
      </c>
      <c r="C17" s="1076">
        <v>13.795</v>
      </c>
      <c r="D17" s="1076">
        <v>18.417001</v>
      </c>
      <c r="E17" s="1076">
        <v>8.595</v>
      </c>
      <c r="F17" s="1076">
        <v>165.28846153846152</v>
      </c>
      <c r="G17" s="1076">
        <v>4.622000999999999</v>
      </c>
      <c r="H17" s="1076">
        <v>33.50490032620514</v>
      </c>
      <c r="I17" s="1357"/>
    </row>
    <row r="18" spans="1:9" s="299" customFormat="1" ht="12.75">
      <c r="A18" s="671" t="s">
        <v>727</v>
      </c>
      <c r="B18" s="1076">
        <v>8.431999999999999</v>
      </c>
      <c r="C18" s="1076">
        <v>3.3560000000000003</v>
      </c>
      <c r="D18" s="1076">
        <v>3.65</v>
      </c>
      <c r="E18" s="1076">
        <v>-5.075999999999999</v>
      </c>
      <c r="F18" s="1076">
        <v>-60.199240986717264</v>
      </c>
      <c r="G18" s="1076">
        <v>0.2939999999999996</v>
      </c>
      <c r="H18" s="1076">
        <v>8.760429082240751</v>
      </c>
      <c r="I18" s="1357"/>
    </row>
    <row r="19" spans="1:9" s="299" customFormat="1" ht="12.75">
      <c r="A19" s="671" t="s">
        <v>728</v>
      </c>
      <c r="B19" s="1076">
        <v>446.154</v>
      </c>
      <c r="C19" s="1076">
        <v>506.4930671213</v>
      </c>
      <c r="D19" s="1076">
        <v>173.79593448000003</v>
      </c>
      <c r="E19" s="1076">
        <v>60.33906712129999</v>
      </c>
      <c r="F19" s="1076">
        <v>13.52426900157793</v>
      </c>
      <c r="G19" s="1076">
        <v>-332.69713264129996</v>
      </c>
      <c r="H19" s="1076">
        <v>-65.68641393893401</v>
      </c>
      <c r="I19" s="1357"/>
    </row>
    <row r="20" spans="1:9" s="299" customFormat="1" ht="12.75">
      <c r="A20" s="1352" t="s">
        <v>729</v>
      </c>
      <c r="B20" s="1358">
        <v>112.46799999999999</v>
      </c>
      <c r="C20" s="1358">
        <v>119.02600000000002</v>
      </c>
      <c r="D20" s="1358">
        <v>280.70194168999996</v>
      </c>
      <c r="E20" s="1358">
        <v>6.558000000000035</v>
      </c>
      <c r="F20" s="1358">
        <v>5.8309919265924846</v>
      </c>
      <c r="G20" s="1358">
        <v>161.67594168999995</v>
      </c>
      <c r="H20" s="1358">
        <v>135.83245819400796</v>
      </c>
      <c r="I20" s="1357"/>
    </row>
    <row r="21" spans="1:9" s="1356" customFormat="1" ht="12.75">
      <c r="A21" s="1355" t="s">
        <v>423</v>
      </c>
      <c r="B21" s="701">
        <v>62369.62800000001</v>
      </c>
      <c r="C21" s="701">
        <v>74889.7548389199</v>
      </c>
      <c r="D21" s="701">
        <v>87878.03042685952</v>
      </c>
      <c r="E21" s="701">
        <v>12520.126838919881</v>
      </c>
      <c r="F21" s="701">
        <v>20.07407650229993</v>
      </c>
      <c r="G21" s="701">
        <v>12988.275587939628</v>
      </c>
      <c r="H21" s="701">
        <v>17.343194160370885</v>
      </c>
      <c r="I21" s="701">
        <v>21.872287054592178</v>
      </c>
    </row>
    <row r="22" spans="1:9" s="299" customFormat="1" ht="12.75">
      <c r="A22" s="1350" t="s">
        <v>730</v>
      </c>
      <c r="B22" s="1075">
        <v>12881.166</v>
      </c>
      <c r="C22" s="1075">
        <v>15366.53409425903</v>
      </c>
      <c r="D22" s="1075">
        <v>17877.220434752508</v>
      </c>
      <c r="E22" s="1075">
        <v>2485.368094259031</v>
      </c>
      <c r="F22" s="1075">
        <v>19.294589435917768</v>
      </c>
      <c r="G22" s="1075">
        <v>2510.6863404934775</v>
      </c>
      <c r="H22" s="1075">
        <v>16.33866378125875</v>
      </c>
      <c r="I22" s="1357"/>
    </row>
    <row r="23" spans="1:9" s="299" customFormat="1" ht="12.75">
      <c r="A23" s="671" t="s">
        <v>731</v>
      </c>
      <c r="B23" s="1076">
        <v>1460.4009999999998</v>
      </c>
      <c r="C23" s="1076">
        <v>1268.17308322</v>
      </c>
      <c r="D23" s="1076">
        <v>1787.68282697</v>
      </c>
      <c r="E23" s="1076">
        <v>-192.22791677999976</v>
      </c>
      <c r="F23" s="1076">
        <v>-13.162680440509133</v>
      </c>
      <c r="G23" s="1076">
        <v>519.5097437499999</v>
      </c>
      <c r="H23" s="1076">
        <v>40.9652081899515</v>
      </c>
      <c r="I23" s="1357"/>
    </row>
    <row r="24" spans="1:9" s="996" customFormat="1" ht="12.75">
      <c r="A24" s="1078" t="s">
        <v>424</v>
      </c>
      <c r="B24" s="1077">
        <v>1660.6129999999998</v>
      </c>
      <c r="C24" s="1077">
        <v>2367.0334193393414</v>
      </c>
      <c r="D24" s="1077">
        <v>2357.0178607099997</v>
      </c>
      <c r="E24" s="1077">
        <v>706.4204193393416</v>
      </c>
      <c r="F24" s="1077">
        <v>42.539737996712155</v>
      </c>
      <c r="G24" s="1077">
        <v>-10.01555862934174</v>
      </c>
      <c r="H24" s="1077">
        <v>-0.4231270478697831</v>
      </c>
      <c r="I24" s="1357"/>
    </row>
    <row r="25" spans="1:9" s="299" customFormat="1" ht="12.75">
      <c r="A25" s="671" t="s">
        <v>732</v>
      </c>
      <c r="B25" s="1076">
        <v>1217.29</v>
      </c>
      <c r="C25" s="1076">
        <v>1242.41473496</v>
      </c>
      <c r="D25" s="1076">
        <v>1531.3638139299999</v>
      </c>
      <c r="E25" s="1076">
        <v>25.12473496000007</v>
      </c>
      <c r="F25" s="1076">
        <v>2.06398926796409</v>
      </c>
      <c r="G25" s="1076">
        <v>288.94907896999985</v>
      </c>
      <c r="H25" s="1076">
        <v>23.257055058937517</v>
      </c>
      <c r="I25" s="1357"/>
    </row>
    <row r="26" spans="1:9" s="299" customFormat="1" ht="12.75">
      <c r="A26" s="671" t="s">
        <v>733</v>
      </c>
      <c r="B26" s="1076">
        <v>443.323</v>
      </c>
      <c r="C26" s="1076">
        <v>1124.6186843793414</v>
      </c>
      <c r="D26" s="1076">
        <v>825.6540467799999</v>
      </c>
      <c r="E26" s="1076">
        <v>681.2956843793414</v>
      </c>
      <c r="F26" s="1076">
        <v>153.67930027978278</v>
      </c>
      <c r="G26" s="1076">
        <v>-298.9646375993415</v>
      </c>
      <c r="H26" s="1076">
        <v>-26.583644905769567</v>
      </c>
      <c r="I26" s="1357"/>
    </row>
    <row r="27" spans="1:9" s="299" customFormat="1" ht="12.75">
      <c r="A27" s="671" t="s">
        <v>734</v>
      </c>
      <c r="B27" s="1076">
        <v>101.76599999999999</v>
      </c>
      <c r="C27" s="1076">
        <v>98.133</v>
      </c>
      <c r="D27" s="1076">
        <v>259.36962176000003</v>
      </c>
      <c r="E27" s="1076">
        <v>-3.6329999999999956</v>
      </c>
      <c r="F27" s="1076">
        <v>-3.569954601733384</v>
      </c>
      <c r="G27" s="1076">
        <v>161.23662176000005</v>
      </c>
      <c r="H27" s="1076">
        <v>164.30418081583161</v>
      </c>
      <c r="I27" s="1357"/>
    </row>
    <row r="28" spans="1:9" s="299" customFormat="1" ht="12.75">
      <c r="A28" s="671" t="s">
        <v>735</v>
      </c>
      <c r="B28" s="1076">
        <v>888.662</v>
      </c>
      <c r="C28" s="1076">
        <v>1079.4154555421314</v>
      </c>
      <c r="D28" s="1076">
        <v>2017.1857115299997</v>
      </c>
      <c r="E28" s="1076">
        <v>190.7534555421314</v>
      </c>
      <c r="F28" s="1076">
        <v>21.465242751702153</v>
      </c>
      <c r="G28" s="1076">
        <v>937.7702559878683</v>
      </c>
      <c r="H28" s="1076">
        <v>86.87760131402578</v>
      </c>
      <c r="I28" s="1357"/>
    </row>
    <row r="29" spans="1:9" s="299" customFormat="1" ht="12.75">
      <c r="A29" s="671" t="s">
        <v>736</v>
      </c>
      <c r="B29" s="1076">
        <v>481.6459999999999</v>
      </c>
      <c r="C29" s="1076">
        <v>541.9159999999999</v>
      </c>
      <c r="D29" s="1076">
        <v>505.04867823000006</v>
      </c>
      <c r="E29" s="1076">
        <v>60.27</v>
      </c>
      <c r="F29" s="1076">
        <v>12.513339672705689</v>
      </c>
      <c r="G29" s="1076">
        <v>-36.867321769999876</v>
      </c>
      <c r="H29" s="1076">
        <v>-6.80314324913822</v>
      </c>
      <c r="I29" s="1357"/>
    </row>
    <row r="30" spans="1:9" s="299" customFormat="1" ht="12.75">
      <c r="A30" s="671" t="s">
        <v>737</v>
      </c>
      <c r="B30" s="1076">
        <v>8559.966000000002</v>
      </c>
      <c r="C30" s="1076">
        <v>8771.498050776334</v>
      </c>
      <c r="D30" s="1076">
        <v>8282.195720503998</v>
      </c>
      <c r="E30" s="1076">
        <v>211.53205077633174</v>
      </c>
      <c r="F30" s="1076">
        <v>2.47117863290966</v>
      </c>
      <c r="G30" s="1076">
        <v>-489.3023302723359</v>
      </c>
      <c r="H30" s="1076">
        <v>-5.578321142407704</v>
      </c>
      <c r="I30" s="1357"/>
    </row>
    <row r="31" spans="1:9" s="299" customFormat="1" ht="12.75">
      <c r="A31" s="671" t="s">
        <v>738</v>
      </c>
      <c r="B31" s="1076">
        <v>1432.725</v>
      </c>
      <c r="C31" s="1076">
        <v>1570.9189805267793</v>
      </c>
      <c r="D31" s="1076">
        <v>1827.0541819300001</v>
      </c>
      <c r="E31" s="1076">
        <v>138.19398052677934</v>
      </c>
      <c r="F31" s="1076">
        <v>9.645534246054153</v>
      </c>
      <c r="G31" s="1076">
        <v>256.1352014032209</v>
      </c>
      <c r="H31" s="1076">
        <v>16.304800220653686</v>
      </c>
      <c r="I31" s="1357"/>
    </row>
    <row r="32" spans="1:9" s="299" customFormat="1" ht="12.75">
      <c r="A32" s="671" t="s">
        <v>739</v>
      </c>
      <c r="B32" s="1076">
        <v>1860.6910000000003</v>
      </c>
      <c r="C32" s="1076">
        <v>2002.1529823666322</v>
      </c>
      <c r="D32" s="1076">
        <v>1976.6225991</v>
      </c>
      <c r="E32" s="1076">
        <v>141.4619823666319</v>
      </c>
      <c r="F32" s="1076">
        <v>7.602658494432009</v>
      </c>
      <c r="G32" s="1076">
        <v>-25.53038326663227</v>
      </c>
      <c r="H32" s="1076">
        <v>-1.2751464793891145</v>
      </c>
      <c r="I32" s="1357"/>
    </row>
    <row r="33" spans="1:9" s="299" customFormat="1" ht="12.75">
      <c r="A33" s="671" t="s">
        <v>740</v>
      </c>
      <c r="B33" s="1076">
        <v>914.4370000000001</v>
      </c>
      <c r="C33" s="1076">
        <v>1251.1935542101369</v>
      </c>
      <c r="D33" s="1076">
        <v>2258.92904337</v>
      </c>
      <c r="E33" s="1076">
        <v>336.75655421013676</v>
      </c>
      <c r="F33" s="1076">
        <v>36.82665445625414</v>
      </c>
      <c r="G33" s="1076">
        <v>1007.7354891598629</v>
      </c>
      <c r="H33" s="1076">
        <v>80.54193420106243</v>
      </c>
      <c r="I33" s="1357"/>
    </row>
    <row r="34" spans="1:9" s="299" customFormat="1" ht="12.75">
      <c r="A34" s="671" t="s">
        <v>741</v>
      </c>
      <c r="B34" s="1076">
        <v>2433.5389999999998</v>
      </c>
      <c r="C34" s="1076">
        <v>2706.42973294</v>
      </c>
      <c r="D34" s="1076">
        <v>3501.2012874600005</v>
      </c>
      <c r="E34" s="1076">
        <v>272.89073294000036</v>
      </c>
      <c r="F34" s="1076">
        <v>11.21373986363072</v>
      </c>
      <c r="G34" s="1076">
        <v>794.7715545200003</v>
      </c>
      <c r="H34" s="1076">
        <v>29.366051697068755</v>
      </c>
      <c r="I34" s="1357"/>
    </row>
    <row r="35" spans="1:9" s="299" customFormat="1" ht="12.75">
      <c r="A35" s="671" t="s">
        <v>742</v>
      </c>
      <c r="B35" s="1076">
        <v>2231.493</v>
      </c>
      <c r="C35" s="1076">
        <v>3036.5274569827534</v>
      </c>
      <c r="D35" s="1076">
        <v>3630.0483770600013</v>
      </c>
      <c r="E35" s="1076">
        <v>805.0344569827535</v>
      </c>
      <c r="F35" s="1076">
        <v>36.07604670876196</v>
      </c>
      <c r="G35" s="1076">
        <v>593.5209200772479</v>
      </c>
      <c r="H35" s="1076">
        <v>19.546041604609766</v>
      </c>
      <c r="I35" s="1357"/>
    </row>
    <row r="36" spans="1:9" s="299" customFormat="1" ht="12.75">
      <c r="A36" s="671" t="s">
        <v>743</v>
      </c>
      <c r="B36" s="1076">
        <v>1491.853</v>
      </c>
      <c r="C36" s="1076">
        <v>2000.31896652</v>
      </c>
      <c r="D36" s="1076">
        <v>2218.45882742</v>
      </c>
      <c r="E36" s="1076">
        <v>508.46596651999994</v>
      </c>
      <c r="F36" s="1076">
        <v>34.08284640108643</v>
      </c>
      <c r="G36" s="1076">
        <v>218.13986090000003</v>
      </c>
      <c r="H36" s="1076">
        <v>10.905253839566539</v>
      </c>
      <c r="I36" s="1357"/>
    </row>
    <row r="37" spans="1:9" s="299" customFormat="1" ht="12.75">
      <c r="A37" s="671" t="s">
        <v>744</v>
      </c>
      <c r="B37" s="1076">
        <v>84.857</v>
      </c>
      <c r="C37" s="1076">
        <v>124.51688103696831</v>
      </c>
      <c r="D37" s="1076">
        <v>112.70854968999997</v>
      </c>
      <c r="E37" s="1076">
        <v>39.659881036968315</v>
      </c>
      <c r="F37" s="1076">
        <v>46.737312227592675</v>
      </c>
      <c r="G37" s="1076">
        <v>-11.808331346968345</v>
      </c>
      <c r="H37" s="1076">
        <v>-9.483317642258099</v>
      </c>
      <c r="I37" s="1357"/>
    </row>
    <row r="38" spans="1:9" s="299" customFormat="1" ht="12.75">
      <c r="A38" s="671" t="s">
        <v>745</v>
      </c>
      <c r="B38" s="1076">
        <v>227.08</v>
      </c>
      <c r="C38" s="1076">
        <v>214.42506577999998</v>
      </c>
      <c r="D38" s="1076">
        <v>235.91422570999998</v>
      </c>
      <c r="E38" s="1076">
        <v>-12.65493422000003</v>
      </c>
      <c r="F38" s="1076">
        <v>-5.572896873348612</v>
      </c>
      <c r="G38" s="1076">
        <v>21.48915993</v>
      </c>
      <c r="H38" s="1076">
        <v>10.021757415267798</v>
      </c>
      <c r="I38" s="1357"/>
    </row>
    <row r="39" spans="1:9" s="299" customFormat="1" ht="12.75">
      <c r="A39" s="671" t="s">
        <v>746</v>
      </c>
      <c r="B39" s="1076">
        <v>712.6370000000001</v>
      </c>
      <c r="C39" s="1076">
        <v>928.7791322647988</v>
      </c>
      <c r="D39" s="1076">
        <v>1016.6356673030001</v>
      </c>
      <c r="E39" s="1076">
        <v>216.14213226479876</v>
      </c>
      <c r="F39" s="1076">
        <v>30.329906006115138</v>
      </c>
      <c r="G39" s="1076">
        <v>87.85653503820129</v>
      </c>
      <c r="H39" s="1076">
        <v>9.45935712659326</v>
      </c>
      <c r="I39" s="1357"/>
    </row>
    <row r="40" spans="1:9" s="299" customFormat="1" ht="12.75">
      <c r="A40" s="671" t="s">
        <v>747</v>
      </c>
      <c r="B40" s="1076">
        <v>3470.1589999999997</v>
      </c>
      <c r="C40" s="1076">
        <v>3979.969987561807</v>
      </c>
      <c r="D40" s="1076">
        <v>4709.74194534</v>
      </c>
      <c r="E40" s="1076">
        <v>509.81098756180745</v>
      </c>
      <c r="F40" s="1076">
        <v>14.691286121523756</v>
      </c>
      <c r="G40" s="1076">
        <v>729.7719577781927</v>
      </c>
      <c r="H40" s="1076">
        <v>18.336117107889617</v>
      </c>
      <c r="I40" s="1357"/>
    </row>
    <row r="41" spans="1:9" s="299" customFormat="1" ht="12.75">
      <c r="A41" s="671" t="s">
        <v>748</v>
      </c>
      <c r="B41" s="1076">
        <v>2674.928</v>
      </c>
      <c r="C41" s="1076">
        <v>3073.61240973133</v>
      </c>
      <c r="D41" s="1076">
        <v>4163.5023644</v>
      </c>
      <c r="E41" s="1076">
        <v>398.6844097313301</v>
      </c>
      <c r="F41" s="1076">
        <v>14.904491251029192</v>
      </c>
      <c r="G41" s="1076">
        <v>1089.8899546686703</v>
      </c>
      <c r="H41" s="1076">
        <v>35.459576855493616</v>
      </c>
      <c r="I41" s="1357"/>
    </row>
    <row r="42" spans="1:9" s="299" customFormat="1" ht="12.75">
      <c r="A42" s="671" t="s">
        <v>749</v>
      </c>
      <c r="B42" s="1076">
        <v>1099.9520000000002</v>
      </c>
      <c r="C42" s="1076">
        <v>1749.1390926299998</v>
      </c>
      <c r="D42" s="1076">
        <v>1892.57232176</v>
      </c>
      <c r="E42" s="1076">
        <v>649.1870926299996</v>
      </c>
      <c r="F42" s="1076">
        <v>59.01958382093032</v>
      </c>
      <c r="G42" s="1076">
        <v>143.4332291300002</v>
      </c>
      <c r="H42" s="1076">
        <v>8.200218595213858</v>
      </c>
      <c r="I42" s="1357"/>
    </row>
    <row r="43" spans="1:9" s="299" customFormat="1" ht="12.75">
      <c r="A43" s="671" t="s">
        <v>750</v>
      </c>
      <c r="B43" s="1076">
        <v>8860.086</v>
      </c>
      <c r="C43" s="1076">
        <v>11543.526753882647</v>
      </c>
      <c r="D43" s="1076">
        <v>13388.331586659999</v>
      </c>
      <c r="E43" s="1076">
        <v>2683.440753882647</v>
      </c>
      <c r="F43" s="1076">
        <v>30.286847710988894</v>
      </c>
      <c r="G43" s="1076">
        <v>1844.8048327773522</v>
      </c>
      <c r="H43" s="1076">
        <v>15.981292997452922</v>
      </c>
      <c r="I43" s="1357"/>
    </row>
    <row r="44" spans="1:9" s="299" customFormat="1" ht="12.75">
      <c r="A44" s="671" t="s">
        <v>751</v>
      </c>
      <c r="B44" s="1076">
        <v>1471.2640000000004</v>
      </c>
      <c r="C44" s="1076">
        <v>2025.36724817</v>
      </c>
      <c r="D44" s="1076">
        <v>2724.75703844</v>
      </c>
      <c r="E44" s="1076">
        <v>554.1032481699997</v>
      </c>
      <c r="F44" s="1076">
        <v>37.6617145644833</v>
      </c>
      <c r="G44" s="1076">
        <v>699.38979027</v>
      </c>
      <c r="H44" s="1076">
        <v>34.53150488643117</v>
      </c>
      <c r="I44" s="1357"/>
    </row>
    <row r="45" spans="1:9" s="299" customFormat="1" ht="12.75">
      <c r="A45" s="1352" t="s">
        <v>752</v>
      </c>
      <c r="B45" s="1358">
        <v>7369.707</v>
      </c>
      <c r="C45" s="1358">
        <v>9190.173491179186</v>
      </c>
      <c r="D45" s="1358">
        <v>11135.831556759998</v>
      </c>
      <c r="E45" s="1358">
        <v>1820.466491179186</v>
      </c>
      <c r="F45" s="1358">
        <v>24.7020199199125</v>
      </c>
      <c r="G45" s="1358">
        <v>1945.658065580812</v>
      </c>
      <c r="H45" s="1358">
        <v>21.17107002874617</v>
      </c>
      <c r="I45" s="1357"/>
    </row>
    <row r="46" spans="1:9" s="1356" customFormat="1" ht="12.75">
      <c r="A46" s="1355" t="s">
        <v>753</v>
      </c>
      <c r="B46" s="701">
        <v>19770.6</v>
      </c>
      <c r="C46" s="701">
        <v>32368.793902086887</v>
      </c>
      <c r="D46" s="701">
        <v>44867.00765243001</v>
      </c>
      <c r="E46" s="701">
        <v>12598.193902086889</v>
      </c>
      <c r="F46" s="701">
        <v>63.72185923586987</v>
      </c>
      <c r="G46" s="701">
        <v>12498.213750343122</v>
      </c>
      <c r="H46" s="701">
        <v>38.611922916093995</v>
      </c>
      <c r="I46" s="701">
        <v>11.16711498753151</v>
      </c>
    </row>
    <row r="47" spans="1:9" s="299" customFormat="1" ht="12.75">
      <c r="A47" s="1350" t="s">
        <v>754</v>
      </c>
      <c r="B47" s="1075">
        <v>16389.592999999997</v>
      </c>
      <c r="C47" s="1075">
        <v>26411.145290736888</v>
      </c>
      <c r="D47" s="1075">
        <v>34958.00638651001</v>
      </c>
      <c r="E47" s="1075">
        <v>10021.55229073689</v>
      </c>
      <c r="F47" s="1075">
        <v>61.145827664768085</v>
      </c>
      <c r="G47" s="1075">
        <v>8546.861095773122</v>
      </c>
      <c r="H47" s="1075">
        <v>32.3608120802347</v>
      </c>
      <c r="I47" s="1357"/>
    </row>
    <row r="48" spans="1:9" s="299" customFormat="1" ht="12.75">
      <c r="A48" s="671" t="s">
        <v>755</v>
      </c>
      <c r="B48" s="1076">
        <v>2047.2669999999998</v>
      </c>
      <c r="C48" s="1076">
        <v>4010.9837967500002</v>
      </c>
      <c r="D48" s="1076">
        <v>6908.745741940002</v>
      </c>
      <c r="E48" s="1076">
        <v>1963.7167967500004</v>
      </c>
      <c r="F48" s="1076">
        <v>95.91893957896066</v>
      </c>
      <c r="G48" s="1076">
        <v>2897.7619451900014</v>
      </c>
      <c r="H48" s="1076">
        <v>72.24566570271327</v>
      </c>
      <c r="I48" s="1357"/>
    </row>
    <row r="49" spans="1:9" s="299" customFormat="1" ht="12.75">
      <c r="A49" s="1352" t="s">
        <v>756</v>
      </c>
      <c r="B49" s="1358">
        <v>1333.74</v>
      </c>
      <c r="C49" s="1358">
        <v>1946.6648146</v>
      </c>
      <c r="D49" s="1358">
        <v>3000.25552398</v>
      </c>
      <c r="E49" s="1358">
        <v>612.9248146</v>
      </c>
      <c r="F49" s="1358">
        <v>45.955344714861965</v>
      </c>
      <c r="G49" s="1358">
        <v>1053.59070938</v>
      </c>
      <c r="H49" s="1358">
        <v>54.122861906069396</v>
      </c>
      <c r="I49" s="1357"/>
    </row>
    <row r="50" spans="1:9" s="1356" customFormat="1" ht="12.75">
      <c r="A50" s="1355" t="s">
        <v>757</v>
      </c>
      <c r="B50" s="701">
        <v>2919.4029999999993</v>
      </c>
      <c r="C50" s="701">
        <v>5069.395343439016</v>
      </c>
      <c r="D50" s="701">
        <v>6534.6430712</v>
      </c>
      <c r="E50" s="701">
        <v>2149.9923434390166</v>
      </c>
      <c r="F50" s="701">
        <v>73.64493163290635</v>
      </c>
      <c r="G50" s="701">
        <v>1465.2477277609842</v>
      </c>
      <c r="H50" s="701">
        <v>28.903796774448804</v>
      </c>
      <c r="I50" s="701">
        <v>1.6264314113360359</v>
      </c>
    </row>
    <row r="51" spans="1:9" s="299" customFormat="1" ht="12.75">
      <c r="A51" s="1350" t="s">
        <v>758</v>
      </c>
      <c r="B51" s="1075">
        <v>1012.601</v>
      </c>
      <c r="C51" s="1075">
        <v>1673.3292856100002</v>
      </c>
      <c r="D51" s="1075">
        <v>1117.31516109</v>
      </c>
      <c r="E51" s="1075">
        <v>660.7282856100002</v>
      </c>
      <c r="F51" s="1075">
        <v>65.25060567884094</v>
      </c>
      <c r="G51" s="1075">
        <v>-556.0141245200002</v>
      </c>
      <c r="H51" s="1075">
        <v>-33.22801610546781</v>
      </c>
      <c r="I51" s="1357"/>
    </row>
    <row r="52" spans="1:9" s="299" customFormat="1" ht="12.75">
      <c r="A52" s="671" t="s">
        <v>759</v>
      </c>
      <c r="B52" s="1076">
        <v>116.174</v>
      </c>
      <c r="C52" s="1076">
        <v>194.64100000000002</v>
      </c>
      <c r="D52" s="1076">
        <v>270.64702853999995</v>
      </c>
      <c r="E52" s="1076">
        <v>78.46700000000001</v>
      </c>
      <c r="F52" s="1076">
        <v>67.54265153993148</v>
      </c>
      <c r="G52" s="1076">
        <v>76.00602853999993</v>
      </c>
      <c r="H52" s="1076">
        <v>39.049341372064426</v>
      </c>
      <c r="I52" s="1357"/>
    </row>
    <row r="53" spans="1:9" s="299" customFormat="1" ht="12.75">
      <c r="A53" s="671" t="s">
        <v>760</v>
      </c>
      <c r="B53" s="1076">
        <v>25.315</v>
      </c>
      <c r="C53" s="1076">
        <v>65.626</v>
      </c>
      <c r="D53" s="1076">
        <v>311.22598600999993</v>
      </c>
      <c r="E53" s="1076">
        <v>40.31100000000001</v>
      </c>
      <c r="F53" s="1076">
        <v>159.23760616235435</v>
      </c>
      <c r="G53" s="1076">
        <v>245.59998600999992</v>
      </c>
      <c r="H53" s="1076">
        <v>374.2418949958856</v>
      </c>
      <c r="I53" s="1357"/>
    </row>
    <row r="54" spans="1:9" s="299" customFormat="1" ht="12.75">
      <c r="A54" s="671" t="s">
        <v>761</v>
      </c>
      <c r="B54" s="1076">
        <v>16.474</v>
      </c>
      <c r="C54" s="1076">
        <v>26.433</v>
      </c>
      <c r="D54" s="1076">
        <v>408.5692285</v>
      </c>
      <c r="E54" s="1076">
        <v>9.959</v>
      </c>
      <c r="F54" s="1076">
        <v>60.45283476994051</v>
      </c>
      <c r="G54" s="1076">
        <v>382.1362285</v>
      </c>
      <c r="H54" s="1076">
        <v>1445.6786157454696</v>
      </c>
      <c r="I54" s="1357"/>
    </row>
    <row r="55" spans="1:9" s="299" customFormat="1" ht="12.75">
      <c r="A55" s="671" t="s">
        <v>762</v>
      </c>
      <c r="B55" s="1076">
        <v>37.512</v>
      </c>
      <c r="C55" s="1076">
        <v>143.94849483</v>
      </c>
      <c r="D55" s="1076">
        <v>149.06417343999996</v>
      </c>
      <c r="E55" s="1076">
        <v>106.43649482999999</v>
      </c>
      <c r="F55" s="1076">
        <v>283.7398561260396</v>
      </c>
      <c r="G55" s="1076">
        <v>5.115678609999975</v>
      </c>
      <c r="H55" s="1076">
        <v>3.553825704146111</v>
      </c>
      <c r="I55" s="1357"/>
    </row>
    <row r="56" spans="1:9" s="299" customFormat="1" ht="12.75">
      <c r="A56" s="671" t="s">
        <v>763</v>
      </c>
      <c r="B56" s="1076">
        <v>139.145</v>
      </c>
      <c r="C56" s="1076">
        <v>106.249</v>
      </c>
      <c r="D56" s="1076">
        <v>398.67196204</v>
      </c>
      <c r="E56" s="1076">
        <v>-32.896000000000015</v>
      </c>
      <c r="F56" s="1076">
        <v>-23.641525027848655</v>
      </c>
      <c r="G56" s="1076">
        <v>292.42296204</v>
      </c>
      <c r="H56" s="1076">
        <v>275.2242016771923</v>
      </c>
      <c r="I56" s="1357"/>
    </row>
    <row r="57" spans="1:9" s="299" customFormat="1" ht="12.75">
      <c r="A57" s="671" t="s">
        <v>764</v>
      </c>
      <c r="B57" s="1076">
        <v>643.7629999999999</v>
      </c>
      <c r="C57" s="1076">
        <v>1062.0868706798599</v>
      </c>
      <c r="D57" s="1076">
        <v>1409.4163430199999</v>
      </c>
      <c r="E57" s="1076">
        <v>418.32387067985997</v>
      </c>
      <c r="F57" s="1076">
        <v>64.98103660506429</v>
      </c>
      <c r="G57" s="1076">
        <v>347.32947234014</v>
      </c>
      <c r="H57" s="1076">
        <v>32.702548344073634</v>
      </c>
      <c r="I57" s="1357"/>
    </row>
    <row r="58" spans="1:9" s="299" customFormat="1" ht="12.75">
      <c r="A58" s="671" t="s">
        <v>765</v>
      </c>
      <c r="B58" s="1076">
        <v>384.959</v>
      </c>
      <c r="C58" s="1076">
        <v>755.4979343654288</v>
      </c>
      <c r="D58" s="1076">
        <v>851.7472434600002</v>
      </c>
      <c r="E58" s="1076">
        <v>370.5389343654288</v>
      </c>
      <c r="F58" s="1076">
        <v>96.25412949572002</v>
      </c>
      <c r="G58" s="1076">
        <v>96.24930909457134</v>
      </c>
      <c r="H58" s="1076">
        <v>12.739850728435778</v>
      </c>
      <c r="I58" s="1357"/>
    </row>
    <row r="59" spans="1:9" s="299" customFormat="1" ht="12.75">
      <c r="A59" s="671" t="s">
        <v>766</v>
      </c>
      <c r="B59" s="1076">
        <v>63.89200000000001</v>
      </c>
      <c r="C59" s="1076">
        <v>50.58902820776959</v>
      </c>
      <c r="D59" s="1076">
        <v>153.45610692000002</v>
      </c>
      <c r="E59" s="1076">
        <v>-13.302971792230423</v>
      </c>
      <c r="F59" s="1076">
        <v>-20.82102891164844</v>
      </c>
      <c r="G59" s="1076">
        <v>102.86707871223044</v>
      </c>
      <c r="H59" s="1076">
        <v>203.33871267452386</v>
      </c>
      <c r="I59" s="1357"/>
    </row>
    <row r="60" spans="1:9" s="299" customFormat="1" ht="12.75">
      <c r="A60" s="671" t="s">
        <v>767</v>
      </c>
      <c r="B60" s="1076">
        <v>125.576</v>
      </c>
      <c r="C60" s="1076">
        <v>246.79818546595766</v>
      </c>
      <c r="D60" s="1076">
        <v>389.05624842</v>
      </c>
      <c r="E60" s="1076">
        <v>121.22218546595766</v>
      </c>
      <c r="F60" s="1076">
        <v>96.53292465595152</v>
      </c>
      <c r="G60" s="1076">
        <v>142.25806295404232</v>
      </c>
      <c r="H60" s="1076">
        <v>57.64145416444515</v>
      </c>
      <c r="I60" s="1357"/>
    </row>
    <row r="61" spans="1:9" s="299" customFormat="1" ht="12.75">
      <c r="A61" s="671" t="s">
        <v>768</v>
      </c>
      <c r="B61" s="1076">
        <v>108.83200000000002</v>
      </c>
      <c r="C61" s="1076">
        <v>178.93354428</v>
      </c>
      <c r="D61" s="1076">
        <v>264.07265253</v>
      </c>
      <c r="E61" s="1076">
        <v>70.10154427999998</v>
      </c>
      <c r="F61" s="1076">
        <v>64.41262154513375</v>
      </c>
      <c r="G61" s="1076">
        <v>85.13910825000002</v>
      </c>
      <c r="H61" s="1076">
        <v>47.5814127488427</v>
      </c>
      <c r="I61" s="1357"/>
    </row>
    <row r="62" spans="1:9" s="299" customFormat="1" ht="12.75" hidden="1">
      <c r="A62" s="671" t="s">
        <v>769</v>
      </c>
      <c r="B62" s="1076">
        <v>0</v>
      </c>
      <c r="C62" s="1076">
        <v>0</v>
      </c>
      <c r="D62" s="1076">
        <v>10.895</v>
      </c>
      <c r="E62" s="1076">
        <v>0</v>
      </c>
      <c r="F62" s="1076" t="e">
        <v>#DIV/0!</v>
      </c>
      <c r="G62" s="1076">
        <v>10.895</v>
      </c>
      <c r="H62" s="1076" t="e">
        <v>#DIV/0!</v>
      </c>
      <c r="I62" s="1357"/>
    </row>
    <row r="63" spans="1:9" s="299" customFormat="1" ht="12.75">
      <c r="A63" s="1352" t="s">
        <v>770</v>
      </c>
      <c r="B63" s="1358">
        <v>245.16</v>
      </c>
      <c r="C63" s="1358">
        <v>565.2629999999999</v>
      </c>
      <c r="D63" s="1358">
        <v>800.50593723</v>
      </c>
      <c r="E63" s="1358">
        <v>320.10299999999995</v>
      </c>
      <c r="F63" s="1358">
        <v>130.56901615271656</v>
      </c>
      <c r="G63" s="1358">
        <v>235.24293723000005</v>
      </c>
      <c r="H63" s="1358">
        <v>41.616546144007316</v>
      </c>
      <c r="I63" s="1357"/>
    </row>
    <row r="64" spans="1:9" s="1356" customFormat="1" ht="12.75">
      <c r="A64" s="1355" t="s">
        <v>771</v>
      </c>
      <c r="B64" s="701">
        <v>3243.207</v>
      </c>
      <c r="C64" s="701">
        <v>4340.192464191185</v>
      </c>
      <c r="D64" s="701">
        <v>6977.660469810001</v>
      </c>
      <c r="E64" s="701">
        <v>1096.9854641911847</v>
      </c>
      <c r="F64" s="701">
        <v>33.82409646350617</v>
      </c>
      <c r="G64" s="701">
        <v>2637.4680056188163</v>
      </c>
      <c r="H64" s="701">
        <v>60.76845732946824</v>
      </c>
      <c r="I64" s="701">
        <v>1.7366956453602769</v>
      </c>
    </row>
    <row r="65" spans="1:9" s="299" customFormat="1" ht="12.75">
      <c r="A65" s="1350" t="s">
        <v>772</v>
      </c>
      <c r="B65" s="1075">
        <v>2762.663</v>
      </c>
      <c r="C65" s="1075">
        <v>3809.7062118811846</v>
      </c>
      <c r="D65" s="1075">
        <v>6234.48889921</v>
      </c>
      <c r="E65" s="1075">
        <v>1047.0432118811846</v>
      </c>
      <c r="F65" s="1075">
        <v>37.89978046114146</v>
      </c>
      <c r="G65" s="1075">
        <v>2424.782687328816</v>
      </c>
      <c r="H65" s="1075">
        <v>63.6474980607885</v>
      </c>
      <c r="I65" s="1357"/>
    </row>
    <row r="66" spans="1:9" s="299" customFormat="1" ht="12.75">
      <c r="A66" s="1352" t="s">
        <v>773</v>
      </c>
      <c r="B66" s="1358">
        <v>27.81</v>
      </c>
      <c r="C66" s="1358">
        <v>4.1</v>
      </c>
      <c r="D66" s="1358">
        <v>0</v>
      </c>
      <c r="E66" s="1358">
        <v>-23.71</v>
      </c>
      <c r="F66" s="1358">
        <v>-85.25710176195614</v>
      </c>
      <c r="G66" s="1358">
        <v>-4.1</v>
      </c>
      <c r="H66" s="1358">
        <v>-100</v>
      </c>
      <c r="I66" s="1357"/>
    </row>
    <row r="67" spans="1:9" s="299" customFormat="1" ht="12.75">
      <c r="A67" s="1350" t="s">
        <v>774</v>
      </c>
      <c r="B67" s="1075">
        <v>331.052</v>
      </c>
      <c r="C67" s="1075">
        <v>361.65</v>
      </c>
      <c r="D67" s="1075">
        <v>451.44644139</v>
      </c>
      <c r="E67" s="1075">
        <v>30.597999999999956</v>
      </c>
      <c r="F67" s="1075">
        <v>9.242656742747348</v>
      </c>
      <c r="G67" s="1075">
        <v>89.79644139000004</v>
      </c>
      <c r="H67" s="1075">
        <v>24.829653363749493</v>
      </c>
      <c r="I67" s="1357"/>
    </row>
    <row r="68" spans="1:9" s="299" customFormat="1" ht="12.75">
      <c r="A68" s="671" t="s">
        <v>775</v>
      </c>
      <c r="B68" s="1076">
        <v>121.68199999999999</v>
      </c>
      <c r="C68" s="1076">
        <v>164.73625231</v>
      </c>
      <c r="D68" s="1076">
        <v>291.72512921</v>
      </c>
      <c r="E68" s="1358">
        <v>43.05425231000001</v>
      </c>
      <c r="F68" s="1358">
        <v>35.38259751647739</v>
      </c>
      <c r="G68" s="1358">
        <v>126.98887689999998</v>
      </c>
      <c r="H68" s="1358">
        <v>77.08617570164995</v>
      </c>
      <c r="I68" s="1357"/>
    </row>
    <row r="69" spans="1:9" s="996" customFormat="1" ht="12.75">
      <c r="A69" s="1355" t="s">
        <v>776</v>
      </c>
      <c r="B69" s="701">
        <v>13130.795</v>
      </c>
      <c r="C69" s="701">
        <v>16129.34871267768</v>
      </c>
      <c r="D69" s="701">
        <v>18432.814599690002</v>
      </c>
      <c r="E69" s="701">
        <v>2998.55371267768</v>
      </c>
      <c r="F69" s="701">
        <v>22.836040869404176</v>
      </c>
      <c r="G69" s="701">
        <v>2303.465887012322</v>
      </c>
      <c r="H69" s="701">
        <v>14.281208299513025</v>
      </c>
      <c r="I69" s="701">
        <v>4.587811199114801</v>
      </c>
    </row>
    <row r="70" spans="1:9" s="299" customFormat="1" ht="12.75">
      <c r="A70" s="671" t="s">
        <v>777</v>
      </c>
      <c r="B70" s="1076">
        <v>2491.568</v>
      </c>
      <c r="C70" s="1076">
        <v>2893.53669541</v>
      </c>
      <c r="D70" s="1076">
        <v>3818.9523247999996</v>
      </c>
      <c r="E70" s="1075">
        <v>401.9686954099998</v>
      </c>
      <c r="F70" s="1075">
        <v>16.13316174433127</v>
      </c>
      <c r="G70" s="1075">
        <v>925.4156293899996</v>
      </c>
      <c r="H70" s="1075">
        <v>31.982163241889445</v>
      </c>
      <c r="I70" s="1357"/>
    </row>
    <row r="71" spans="1:9" s="299" customFormat="1" ht="12.75">
      <c r="A71" s="671" t="s">
        <v>778</v>
      </c>
      <c r="B71" s="1076">
        <v>1306.635</v>
      </c>
      <c r="C71" s="1076">
        <v>1722.9098166200001</v>
      </c>
      <c r="D71" s="1076">
        <v>2504.6424484299996</v>
      </c>
      <c r="E71" s="1076">
        <v>416.27481662000014</v>
      </c>
      <c r="F71" s="1076">
        <v>31.858538659993048</v>
      </c>
      <c r="G71" s="1076">
        <v>781.7326318099995</v>
      </c>
      <c r="H71" s="1076">
        <v>45.37281198754793</v>
      </c>
      <c r="I71" s="1357"/>
    </row>
    <row r="72" spans="1:9" s="299" customFormat="1" ht="12.75">
      <c r="A72" s="671" t="s">
        <v>779</v>
      </c>
      <c r="B72" s="1076">
        <v>5.229</v>
      </c>
      <c r="C72" s="1076">
        <v>16.084</v>
      </c>
      <c r="D72" s="1076">
        <v>90.63437810999999</v>
      </c>
      <c r="E72" s="1076">
        <v>10.855</v>
      </c>
      <c r="F72" s="1076">
        <v>207.5922738573341</v>
      </c>
      <c r="G72" s="1076">
        <v>74.55037810999998</v>
      </c>
      <c r="H72" s="1076">
        <v>463.50645430241224</v>
      </c>
      <c r="I72" s="1357"/>
    </row>
    <row r="73" spans="1:9" s="299" customFormat="1" ht="12.75">
      <c r="A73" s="671" t="s">
        <v>780</v>
      </c>
      <c r="B73" s="1076">
        <v>1.943</v>
      </c>
      <c r="C73" s="1076">
        <v>29.862000000000002</v>
      </c>
      <c r="D73" s="1076">
        <v>0</v>
      </c>
      <c r="E73" s="1076">
        <v>27.919</v>
      </c>
      <c r="F73" s="1076">
        <v>1436.901698404529</v>
      </c>
      <c r="G73" s="1076">
        <v>-29.862000000000002</v>
      </c>
      <c r="H73" s="1076">
        <v>-100</v>
      </c>
      <c r="I73" s="1357"/>
    </row>
    <row r="74" spans="1:9" s="299" customFormat="1" ht="12.75">
      <c r="A74" s="671" t="s">
        <v>781</v>
      </c>
      <c r="B74" s="1076">
        <v>2295.8320000000003</v>
      </c>
      <c r="C74" s="1076">
        <v>2506.1857490499997</v>
      </c>
      <c r="D74" s="1076">
        <v>1527.2861295600003</v>
      </c>
      <c r="E74" s="1076">
        <v>210.35374904999935</v>
      </c>
      <c r="F74" s="1076">
        <v>9.162419072911229</v>
      </c>
      <c r="G74" s="1076">
        <v>-978.8996194899994</v>
      </c>
      <c r="H74" s="1076">
        <v>-39.059340268815404</v>
      </c>
      <c r="I74" s="1357"/>
    </row>
    <row r="75" spans="1:9" s="299" customFormat="1" ht="12.75">
      <c r="A75" s="671" t="s">
        <v>782</v>
      </c>
      <c r="B75" s="1076">
        <v>2320.1659999999997</v>
      </c>
      <c r="C75" s="1076">
        <v>2670.30788064</v>
      </c>
      <c r="D75" s="1076">
        <v>2765.70155271</v>
      </c>
      <c r="E75" s="1076">
        <v>350.1418806400002</v>
      </c>
      <c r="F75" s="1076">
        <v>15.091242636949262</v>
      </c>
      <c r="G75" s="1076">
        <v>95.39367207000032</v>
      </c>
      <c r="H75" s="1076">
        <v>3.57238477111999</v>
      </c>
      <c r="I75" s="1357"/>
    </row>
    <row r="76" spans="1:9" s="299" customFormat="1" ht="12.75">
      <c r="A76" s="671" t="s">
        <v>783</v>
      </c>
      <c r="B76" s="1076">
        <v>365.398</v>
      </c>
      <c r="C76" s="1076">
        <v>406.00771534768216</v>
      </c>
      <c r="D76" s="1076">
        <v>762.0771883</v>
      </c>
      <c r="E76" s="1076">
        <v>40.60971534768214</v>
      </c>
      <c r="F76" s="1076">
        <v>11.11383076745963</v>
      </c>
      <c r="G76" s="1076">
        <v>356.0694729523178</v>
      </c>
      <c r="H76" s="1076">
        <v>87.70017403422986</v>
      </c>
      <c r="I76" s="1357"/>
    </row>
    <row r="77" spans="1:9" s="299" customFormat="1" ht="12.75">
      <c r="A77" s="1352" t="s">
        <v>784</v>
      </c>
      <c r="B77" s="1358">
        <v>4344.024000000001</v>
      </c>
      <c r="C77" s="1358">
        <v>5884.45485561</v>
      </c>
      <c r="D77" s="1358">
        <v>6963.520577780002</v>
      </c>
      <c r="E77" s="1358">
        <v>1540.4308556099986</v>
      </c>
      <c r="F77" s="1358">
        <v>35.46091954395275</v>
      </c>
      <c r="G77" s="1358">
        <v>1079.0657221700021</v>
      </c>
      <c r="H77" s="1358">
        <v>18.337564798228755</v>
      </c>
      <c r="I77" s="1357"/>
    </row>
    <row r="78" spans="1:9" s="1356" customFormat="1" ht="12.75">
      <c r="A78" s="1355" t="s">
        <v>785</v>
      </c>
      <c r="B78" s="701">
        <v>45635.74599999999</v>
      </c>
      <c r="C78" s="701">
        <v>55732.86741249084</v>
      </c>
      <c r="D78" s="701">
        <v>68808.33648494998</v>
      </c>
      <c r="E78" s="701">
        <v>10097.121412490851</v>
      </c>
      <c r="F78" s="701">
        <v>22.125465884771234</v>
      </c>
      <c r="G78" s="701">
        <v>13075.469072459135</v>
      </c>
      <c r="H78" s="701">
        <v>23.460965996392755</v>
      </c>
      <c r="I78" s="701">
        <v>17.12596060741706</v>
      </c>
    </row>
    <row r="79" spans="1:9" s="299" customFormat="1" ht="12.75">
      <c r="A79" s="1350" t="s">
        <v>786</v>
      </c>
      <c r="B79" s="1075">
        <v>20022.215</v>
      </c>
      <c r="C79" s="1075">
        <v>23730.705280114453</v>
      </c>
      <c r="D79" s="1075">
        <v>28104.00931019999</v>
      </c>
      <c r="E79" s="1075">
        <v>3708.4902801144526</v>
      </c>
      <c r="F79" s="1075">
        <v>18.521878224334586</v>
      </c>
      <c r="G79" s="1075">
        <v>4373.3040300855355</v>
      </c>
      <c r="H79" s="1075">
        <v>18.42888350120053</v>
      </c>
      <c r="I79" s="1357"/>
    </row>
    <row r="80" spans="1:9" s="299" customFormat="1" ht="12.75">
      <c r="A80" s="671" t="s">
        <v>787</v>
      </c>
      <c r="B80" s="1076">
        <v>6910.393999999998</v>
      </c>
      <c r="C80" s="1076">
        <v>8661.743186884862</v>
      </c>
      <c r="D80" s="1076">
        <v>10744.23880417</v>
      </c>
      <c r="E80" s="1076">
        <v>1751.3491868848632</v>
      </c>
      <c r="F80" s="1076">
        <v>25.343695119046235</v>
      </c>
      <c r="G80" s="1076">
        <v>2082.495617285138</v>
      </c>
      <c r="H80" s="1076">
        <v>24.042453953591455</v>
      </c>
      <c r="I80" s="1357"/>
    </row>
    <row r="81" spans="1:9" s="299" customFormat="1" ht="12.75">
      <c r="A81" s="671" t="s">
        <v>788</v>
      </c>
      <c r="B81" s="1076">
        <v>3765.072</v>
      </c>
      <c r="C81" s="1076">
        <v>5063.510119625611</v>
      </c>
      <c r="D81" s="1076">
        <v>6574.487359270002</v>
      </c>
      <c r="E81" s="1076">
        <v>1298.4381196256109</v>
      </c>
      <c r="F81" s="1076">
        <v>34.48640874930442</v>
      </c>
      <c r="G81" s="1076">
        <v>1510.9772396443914</v>
      </c>
      <c r="H81" s="1076">
        <v>29.840509921921733</v>
      </c>
      <c r="I81" s="1357"/>
    </row>
    <row r="82" spans="1:9" s="299" customFormat="1" ht="12.75">
      <c r="A82" s="671" t="s">
        <v>789</v>
      </c>
      <c r="B82" s="1076">
        <v>7976.511</v>
      </c>
      <c r="C82" s="1076">
        <v>9926.695243915414</v>
      </c>
      <c r="D82" s="1076">
        <v>12539.17360432</v>
      </c>
      <c r="E82" s="1076">
        <v>1950.1842439154134</v>
      </c>
      <c r="F82" s="1076">
        <v>24.44908862929435</v>
      </c>
      <c r="G82" s="1076">
        <v>2612.478360404586</v>
      </c>
      <c r="H82" s="1076">
        <v>26.317704897870307</v>
      </c>
      <c r="I82" s="1357"/>
    </row>
    <row r="83" spans="1:9" s="299" customFormat="1" ht="12.75">
      <c r="A83" s="671" t="s">
        <v>790</v>
      </c>
      <c r="B83" s="1076">
        <v>6351.335000000001</v>
      </c>
      <c r="C83" s="1076">
        <v>7266.930245140509</v>
      </c>
      <c r="D83" s="1076">
        <v>9859.666706989998</v>
      </c>
      <c r="E83" s="1076">
        <v>915.5952451405083</v>
      </c>
      <c r="F83" s="1076">
        <v>14.415792036485369</v>
      </c>
      <c r="G83" s="1076">
        <v>2592.7364618494885</v>
      </c>
      <c r="H83" s="1076">
        <v>35.67856542428331</v>
      </c>
      <c r="I83" s="1357"/>
    </row>
    <row r="84" spans="1:9" s="299" customFormat="1" ht="12.75">
      <c r="A84" s="1352" t="s">
        <v>791</v>
      </c>
      <c r="B84" s="1358">
        <v>610.2190000000002</v>
      </c>
      <c r="C84" s="1358">
        <v>1083.28333681</v>
      </c>
      <c r="D84" s="1358">
        <v>986.7607</v>
      </c>
      <c r="E84" s="1358">
        <v>473.0643368099999</v>
      </c>
      <c r="F84" s="1358">
        <v>77.52369834600361</v>
      </c>
      <c r="G84" s="1358">
        <v>-96.52263681</v>
      </c>
      <c r="H84" s="1358">
        <v>-8.910193070469925</v>
      </c>
      <c r="I84" s="1357"/>
    </row>
    <row r="85" spans="1:9" s="1356" customFormat="1" ht="12.75">
      <c r="A85" s="1355" t="s">
        <v>792</v>
      </c>
      <c r="B85" s="701">
        <v>13917.49</v>
      </c>
      <c r="C85" s="701">
        <v>24913.45078997188</v>
      </c>
      <c r="D85" s="701">
        <v>38882.66007349</v>
      </c>
      <c r="E85" s="701">
        <v>10995.960789971881</v>
      </c>
      <c r="F85" s="701">
        <v>79.0082176453648</v>
      </c>
      <c r="G85" s="701">
        <v>13969.209283518117</v>
      </c>
      <c r="H85" s="701">
        <v>56.07095300158491</v>
      </c>
      <c r="I85" s="701">
        <v>9.677648650550164</v>
      </c>
    </row>
    <row r="86" spans="1:9" s="299" customFormat="1" ht="12.75">
      <c r="A86" s="1350" t="s">
        <v>793</v>
      </c>
      <c r="B86" s="1075">
        <v>170.788</v>
      </c>
      <c r="C86" s="1075">
        <v>531.827</v>
      </c>
      <c r="D86" s="1075">
        <v>63.39849415</v>
      </c>
      <c r="E86" s="1075">
        <v>361.039</v>
      </c>
      <c r="F86" s="1075">
        <v>211.3959997189498</v>
      </c>
      <c r="G86" s="1075">
        <v>-468.42850585</v>
      </c>
      <c r="H86" s="1075">
        <v>-88.07911329248044</v>
      </c>
      <c r="I86" s="1357"/>
    </row>
    <row r="87" spans="1:9" s="299" customFormat="1" ht="12.75">
      <c r="A87" s="671" t="s">
        <v>794</v>
      </c>
      <c r="B87" s="1076">
        <v>1069.871</v>
      </c>
      <c r="C87" s="1076">
        <v>1555.8763528018796</v>
      </c>
      <c r="D87" s="1076">
        <v>1320.1005597099997</v>
      </c>
      <c r="E87" s="1076">
        <v>486.00535280187955</v>
      </c>
      <c r="F87" s="1076">
        <v>45.42653766686634</v>
      </c>
      <c r="G87" s="1076">
        <v>-235.7757930918799</v>
      </c>
      <c r="H87" s="1076">
        <v>-15.153890131904516</v>
      </c>
      <c r="I87" s="1357"/>
    </row>
    <row r="88" spans="1:9" s="299" customFormat="1" ht="12.75">
      <c r="A88" s="671" t="s">
        <v>795</v>
      </c>
      <c r="B88" s="1076">
        <v>1321.985</v>
      </c>
      <c r="C88" s="1076">
        <v>1925.3011749799996</v>
      </c>
      <c r="D88" s="1076">
        <v>788.69054661</v>
      </c>
      <c r="E88" s="1076">
        <v>603.3161749799997</v>
      </c>
      <c r="F88" s="1076">
        <v>45.63714225047937</v>
      </c>
      <c r="G88" s="1076">
        <v>-1136.6106283699996</v>
      </c>
      <c r="H88" s="1076">
        <v>-59.0354716000112</v>
      </c>
      <c r="I88" s="1357"/>
    </row>
    <row r="89" spans="1:9" s="299" customFormat="1" ht="12.75">
      <c r="A89" s="671" t="s">
        <v>796</v>
      </c>
      <c r="B89" s="1076">
        <v>2824.224</v>
      </c>
      <c r="C89" s="1076">
        <v>2790.6950000000006</v>
      </c>
      <c r="D89" s="1076">
        <v>3656.8801750899993</v>
      </c>
      <c r="E89" s="1076">
        <v>-33.52899999999954</v>
      </c>
      <c r="F89" s="1076">
        <v>-1.187193367098344</v>
      </c>
      <c r="G89" s="1076">
        <v>866.1851750899987</v>
      </c>
      <c r="H89" s="1076">
        <v>31.03833185245964</v>
      </c>
      <c r="I89" s="1357"/>
    </row>
    <row r="90" spans="1:9" s="299" customFormat="1" ht="12.75">
      <c r="A90" s="671" t="s">
        <v>797</v>
      </c>
      <c r="B90" s="1076">
        <v>227.21200000000005</v>
      </c>
      <c r="C90" s="1076">
        <v>366.05780522</v>
      </c>
      <c r="D90" s="1076">
        <v>572.7901449999999</v>
      </c>
      <c r="E90" s="1076">
        <v>138.84580521999993</v>
      </c>
      <c r="F90" s="1076">
        <v>61.108482483319506</v>
      </c>
      <c r="G90" s="1076">
        <v>206.73233977999996</v>
      </c>
      <c r="H90" s="1076">
        <v>56.475326255030744</v>
      </c>
      <c r="I90" s="1357"/>
    </row>
    <row r="91" spans="1:9" s="299" customFormat="1" ht="12.75">
      <c r="A91" s="671" t="s">
        <v>798</v>
      </c>
      <c r="B91" s="1076">
        <v>308.463</v>
      </c>
      <c r="C91" s="1076">
        <v>73.95599999999999</v>
      </c>
      <c r="D91" s="1076">
        <v>921.7154259499999</v>
      </c>
      <c r="E91" s="1076">
        <v>-234.50700000000003</v>
      </c>
      <c r="F91" s="1076">
        <v>-76.0243530018187</v>
      </c>
      <c r="G91" s="1076">
        <v>847.7594259499999</v>
      </c>
      <c r="H91" s="1076">
        <v>1146.3024311076858</v>
      </c>
      <c r="I91" s="1357"/>
    </row>
    <row r="92" spans="1:9" s="299" customFormat="1" ht="12.75">
      <c r="A92" s="671" t="s">
        <v>799</v>
      </c>
      <c r="B92" s="1076">
        <v>1430.297</v>
      </c>
      <c r="C92" s="1076">
        <v>2069.8173357799997</v>
      </c>
      <c r="D92" s="1076">
        <v>2208.19037949</v>
      </c>
      <c r="E92" s="1076">
        <v>639.5203357799996</v>
      </c>
      <c r="F92" s="1076">
        <v>44.712415378064804</v>
      </c>
      <c r="G92" s="1076">
        <v>138.37304371000027</v>
      </c>
      <c r="H92" s="1076">
        <v>6.685278034829828</v>
      </c>
      <c r="I92" s="1357"/>
    </row>
    <row r="93" spans="1:9" s="299" customFormat="1" ht="12.75">
      <c r="A93" s="671" t="s">
        <v>800</v>
      </c>
      <c r="B93" s="1076">
        <v>164.11100000000002</v>
      </c>
      <c r="C93" s="1076">
        <v>22.372999999999998</v>
      </c>
      <c r="D93" s="1076">
        <v>0</v>
      </c>
      <c r="E93" s="1076">
        <v>-141.73800000000003</v>
      </c>
      <c r="F93" s="1076">
        <v>-86.36715393849286</v>
      </c>
      <c r="G93" s="1076">
        <v>-22.372999999999998</v>
      </c>
      <c r="H93" s="1076">
        <v>-100</v>
      </c>
      <c r="I93" s="1357"/>
    </row>
    <row r="94" spans="1:9" s="299" customFormat="1" ht="12.75">
      <c r="A94" s="671" t="s">
        <v>801</v>
      </c>
      <c r="B94" s="1076">
        <v>1660.22</v>
      </c>
      <c r="C94" s="1076">
        <v>1674.297</v>
      </c>
      <c r="D94" s="1076">
        <v>1355.2884616800002</v>
      </c>
      <c r="E94" s="1076">
        <v>14.076999999999998</v>
      </c>
      <c r="F94" s="1076">
        <v>0.8478996759465611</v>
      </c>
      <c r="G94" s="1076">
        <v>-319.00853831999984</v>
      </c>
      <c r="H94" s="1076">
        <v>-19.053282560979316</v>
      </c>
      <c r="I94" s="1357"/>
    </row>
    <row r="95" spans="1:9" s="299" customFormat="1" ht="12.75">
      <c r="A95" s="671" t="s">
        <v>802</v>
      </c>
      <c r="B95" s="1076">
        <v>326.497</v>
      </c>
      <c r="C95" s="1076">
        <v>680.4795568500001</v>
      </c>
      <c r="D95" s="1076">
        <v>1277.1295563299998</v>
      </c>
      <c r="E95" s="1076">
        <v>353.9825568500001</v>
      </c>
      <c r="F95" s="1076">
        <v>108.41831834595726</v>
      </c>
      <c r="G95" s="1076">
        <v>596.6499994799997</v>
      </c>
      <c r="H95" s="1076">
        <v>87.68081178543338</v>
      </c>
      <c r="I95" s="1357"/>
    </row>
    <row r="96" spans="1:9" s="299" customFormat="1" ht="12.75">
      <c r="A96" s="671" t="s">
        <v>425</v>
      </c>
      <c r="B96" s="1076">
        <v>2486.531</v>
      </c>
      <c r="C96" s="1076">
        <v>10734.14756434</v>
      </c>
      <c r="D96" s="1076">
        <v>24765.953267979996</v>
      </c>
      <c r="E96" s="1076">
        <v>8247.616564340002</v>
      </c>
      <c r="F96" s="1076">
        <v>331.69168469405776</v>
      </c>
      <c r="G96" s="1076">
        <v>14031.805703639995</v>
      </c>
      <c r="H96" s="1076">
        <v>130.72119252631828</v>
      </c>
      <c r="I96" s="1357"/>
    </row>
    <row r="97" spans="1:9" s="299" customFormat="1" ht="12.75">
      <c r="A97" s="1352" t="s">
        <v>803</v>
      </c>
      <c r="B97" s="1358">
        <v>1927.2909999999997</v>
      </c>
      <c r="C97" s="1358">
        <v>2488.623</v>
      </c>
      <c r="D97" s="1358">
        <v>1952.5230615</v>
      </c>
      <c r="E97" s="1358">
        <v>561.3320000000003</v>
      </c>
      <c r="F97" s="1358">
        <v>29.125440838980747</v>
      </c>
      <c r="G97" s="1358">
        <v>-536.0999385</v>
      </c>
      <c r="H97" s="1358">
        <v>-21.542031014741887</v>
      </c>
      <c r="I97" s="1357"/>
    </row>
    <row r="98" spans="1:9" s="1356" customFormat="1" ht="12.75">
      <c r="A98" s="1355" t="s">
        <v>828</v>
      </c>
      <c r="B98" s="701">
        <v>18367.351299999995</v>
      </c>
      <c r="C98" s="701">
        <v>21163.27120273377</v>
      </c>
      <c r="D98" s="701">
        <v>23357.8263304585</v>
      </c>
      <c r="E98" s="701">
        <v>2795.9199027337745</v>
      </c>
      <c r="F98" s="701">
        <v>15.222226967117328</v>
      </c>
      <c r="G98" s="701">
        <v>2194.5551277247323</v>
      </c>
      <c r="H98" s="701">
        <v>10.369640433664387</v>
      </c>
      <c r="I98" s="701">
        <v>5.813615530406207</v>
      </c>
    </row>
    <row r="99" spans="1:9" s="299" customFormat="1" ht="12.75">
      <c r="A99" s="1350" t="s">
        <v>829</v>
      </c>
      <c r="B99" s="1075">
        <v>2796.305</v>
      </c>
      <c r="C99" s="1075">
        <v>3434.2695160300837</v>
      </c>
      <c r="D99" s="1075">
        <v>1473.4603948685</v>
      </c>
      <c r="E99" s="1075">
        <v>637.9645160300838</v>
      </c>
      <c r="F99" s="1075">
        <v>22.81455406438439</v>
      </c>
      <c r="G99" s="1075">
        <v>-1960.8091211615836</v>
      </c>
      <c r="H99" s="1075">
        <v>-57.09537681912112</v>
      </c>
      <c r="I99" s="1357"/>
    </row>
    <row r="100" spans="1:9" s="299" customFormat="1" ht="12.75">
      <c r="A100" s="671" t="s">
        <v>830</v>
      </c>
      <c r="B100" s="1076">
        <v>4627.730999999999</v>
      </c>
      <c r="C100" s="1076">
        <v>4339.924406777917</v>
      </c>
      <c r="D100" s="1076">
        <v>4858.598995699998</v>
      </c>
      <c r="E100" s="1076">
        <v>-287.8065932220816</v>
      </c>
      <c r="F100" s="1076">
        <v>-6.219172921288676</v>
      </c>
      <c r="G100" s="1076">
        <v>518.674588922081</v>
      </c>
      <c r="H100" s="1076">
        <v>11.951235558666326</v>
      </c>
      <c r="I100" s="1357"/>
    </row>
    <row r="101" spans="1:9" s="299" customFormat="1" ht="12.75">
      <c r="A101" s="671" t="s">
        <v>831</v>
      </c>
      <c r="B101" s="1076">
        <v>209.05</v>
      </c>
      <c r="C101" s="1076">
        <v>149.36279966</v>
      </c>
      <c r="D101" s="1076">
        <v>155.41312671</v>
      </c>
      <c r="E101" s="1076">
        <v>-59.687200340000004</v>
      </c>
      <c r="F101" s="1076">
        <v>-28.55163852666826</v>
      </c>
      <c r="G101" s="1076">
        <v>6.050327049999993</v>
      </c>
      <c r="H101" s="1076">
        <v>4.050759000080725</v>
      </c>
      <c r="I101" s="1357"/>
    </row>
    <row r="102" spans="1:9" s="299" customFormat="1" ht="12.75">
      <c r="A102" s="671" t="s">
        <v>832</v>
      </c>
      <c r="B102" s="1076">
        <v>184.025</v>
      </c>
      <c r="C102" s="1076">
        <v>250.19324400940545</v>
      </c>
      <c r="D102" s="1076">
        <v>272.91209993</v>
      </c>
      <c r="E102" s="1076">
        <v>66.16824400940544</v>
      </c>
      <c r="F102" s="1076">
        <v>35.95611683706314</v>
      </c>
      <c r="G102" s="1076">
        <v>22.718855920594564</v>
      </c>
      <c r="H102" s="1076">
        <v>9.080523341285947</v>
      </c>
      <c r="I102" s="1357"/>
    </row>
    <row r="103" spans="1:9" s="299" customFormat="1" ht="12.75">
      <c r="A103" s="671" t="s">
        <v>833</v>
      </c>
      <c r="B103" s="1076">
        <v>114.21130000000002</v>
      </c>
      <c r="C103" s="1076">
        <v>252.78980562417513</v>
      </c>
      <c r="D103" s="1076">
        <v>422.86583887000006</v>
      </c>
      <c r="E103" s="1076">
        <v>138.5785056241751</v>
      </c>
      <c r="F103" s="1076">
        <v>121.33519680117035</v>
      </c>
      <c r="G103" s="1076">
        <v>170.07603324582493</v>
      </c>
      <c r="H103" s="1076">
        <v>67.27962499353256</v>
      </c>
      <c r="I103" s="1357"/>
    </row>
    <row r="104" spans="1:9" s="299" customFormat="1" ht="12.75">
      <c r="A104" s="671" t="s">
        <v>834</v>
      </c>
      <c r="B104" s="1076">
        <v>1862.295</v>
      </c>
      <c r="C104" s="1076">
        <v>2727.369907411553</v>
      </c>
      <c r="D104" s="1076">
        <v>3338.2653842</v>
      </c>
      <c r="E104" s="1076">
        <v>865.0749074115529</v>
      </c>
      <c r="F104" s="1076">
        <v>46.4520877418214</v>
      </c>
      <c r="G104" s="1076">
        <v>610.895476788447</v>
      </c>
      <c r="H104" s="1076">
        <v>22.398702688929554</v>
      </c>
      <c r="I104" s="1357"/>
    </row>
    <row r="105" spans="1:9" s="299" customFormat="1" ht="12.75">
      <c r="A105" s="671" t="s">
        <v>835</v>
      </c>
      <c r="B105" s="1076">
        <v>3736.91</v>
      </c>
      <c r="C105" s="1076">
        <v>4661.854223847507</v>
      </c>
      <c r="D105" s="1076">
        <v>5640.151447850001</v>
      </c>
      <c r="E105" s="1076">
        <v>924.9442238475067</v>
      </c>
      <c r="F105" s="1076">
        <v>24.75157881371258</v>
      </c>
      <c r="G105" s="1076">
        <v>978.2972240024947</v>
      </c>
      <c r="H105" s="1076">
        <v>20.985152624422682</v>
      </c>
      <c r="I105" s="1357"/>
    </row>
    <row r="106" spans="1:9" s="299" customFormat="1" ht="12.75">
      <c r="A106" s="671" t="s">
        <v>836</v>
      </c>
      <c r="B106" s="1076">
        <v>761.132</v>
      </c>
      <c r="C106" s="1076">
        <v>914.234880265971</v>
      </c>
      <c r="D106" s="1076">
        <v>920.9407672499999</v>
      </c>
      <c r="E106" s="1076">
        <v>153.10288026597107</v>
      </c>
      <c r="F106" s="1076">
        <v>20.115154830695737</v>
      </c>
      <c r="G106" s="1076">
        <v>6.7058869840288935</v>
      </c>
      <c r="H106" s="1076">
        <v>0.7334971711074952</v>
      </c>
      <c r="I106" s="1357"/>
    </row>
    <row r="107" spans="1:9" s="299" customFormat="1" ht="12.75">
      <c r="A107" s="1352" t="s">
        <v>837</v>
      </c>
      <c r="B107" s="1358">
        <v>4075.691999999999</v>
      </c>
      <c r="C107" s="1358">
        <v>4433.272419107158</v>
      </c>
      <c r="D107" s="1358">
        <v>6275.218275080001</v>
      </c>
      <c r="E107" s="1358">
        <v>357.5804191071593</v>
      </c>
      <c r="F107" s="1358">
        <v>8.773489731489999</v>
      </c>
      <c r="G107" s="1358">
        <v>1841.9458559728428</v>
      </c>
      <c r="H107" s="1358">
        <v>41.54822176129214</v>
      </c>
      <c r="I107" s="1357"/>
    </row>
    <row r="108" spans="1:9" s="1356" customFormat="1" ht="12.75">
      <c r="A108" s="1355" t="s">
        <v>838</v>
      </c>
      <c r="B108" s="701">
        <v>8120.106</v>
      </c>
      <c r="C108" s="701">
        <v>9437.14624445023</v>
      </c>
      <c r="D108" s="701">
        <v>14716.202701978002</v>
      </c>
      <c r="E108" s="701">
        <v>1317.0402444502306</v>
      </c>
      <c r="F108" s="701">
        <v>16.219495711635176</v>
      </c>
      <c r="G108" s="701">
        <v>5279.056457527771</v>
      </c>
      <c r="H108" s="701">
        <v>55.93911889022875</v>
      </c>
      <c r="I108" s="701">
        <v>3.6627699584041613</v>
      </c>
    </row>
    <row r="109" spans="1:9" s="299" customFormat="1" ht="12.75">
      <c r="A109" s="1350" t="s">
        <v>839</v>
      </c>
      <c r="B109" s="1075">
        <v>3865.6869999999994</v>
      </c>
      <c r="C109" s="1075">
        <v>5326.415646149304</v>
      </c>
      <c r="D109" s="1075">
        <v>7973.11099666</v>
      </c>
      <c r="E109" s="1075">
        <v>1460.7286461493045</v>
      </c>
      <c r="F109" s="1075">
        <v>37.7870387889476</v>
      </c>
      <c r="G109" s="1075">
        <v>2646.695350510696</v>
      </c>
      <c r="H109" s="1075">
        <v>49.689989034635445</v>
      </c>
      <c r="I109" s="1357"/>
    </row>
    <row r="110" spans="1:9" s="299" customFormat="1" ht="12.75">
      <c r="A110" s="671" t="s">
        <v>840</v>
      </c>
      <c r="B110" s="1076">
        <v>1015.7209999999999</v>
      </c>
      <c r="C110" s="1076">
        <v>1057.134716634392</v>
      </c>
      <c r="D110" s="1076">
        <v>1465.00579744</v>
      </c>
      <c r="E110" s="1076">
        <v>41.41371663439202</v>
      </c>
      <c r="F110" s="1076">
        <v>4.07727285685656</v>
      </c>
      <c r="G110" s="1076">
        <v>407.871080805608</v>
      </c>
      <c r="H110" s="1076">
        <v>38.582696640987294</v>
      </c>
      <c r="I110" s="1357"/>
    </row>
    <row r="111" spans="1:9" s="299" customFormat="1" ht="12.75">
      <c r="A111" s="671" t="s">
        <v>841</v>
      </c>
      <c r="B111" s="1076">
        <v>3050.353</v>
      </c>
      <c r="C111" s="1076">
        <v>2809.995881666534</v>
      </c>
      <c r="D111" s="1076">
        <v>4977.118807600003</v>
      </c>
      <c r="E111" s="1076">
        <v>-240.35711833346613</v>
      </c>
      <c r="F111" s="1076">
        <v>-7.879649284311229</v>
      </c>
      <c r="G111" s="1076">
        <v>2167.1229259334687</v>
      </c>
      <c r="H111" s="1076">
        <v>77.12192534062383</v>
      </c>
      <c r="I111" s="1357"/>
    </row>
    <row r="112" spans="1:9" s="299" customFormat="1" ht="12.75">
      <c r="A112" s="1352" t="s">
        <v>842</v>
      </c>
      <c r="B112" s="1358">
        <v>188.345</v>
      </c>
      <c r="C112" s="1358">
        <v>243.6</v>
      </c>
      <c r="D112" s="1358">
        <v>300.967100278</v>
      </c>
      <c r="E112" s="1076">
        <v>55.255</v>
      </c>
      <c r="F112" s="1076">
        <v>29.337120709336588</v>
      </c>
      <c r="G112" s="1076">
        <v>57.36710027799998</v>
      </c>
      <c r="H112" s="1076">
        <v>23.549712757799664</v>
      </c>
      <c r="I112" s="1357"/>
    </row>
    <row r="113" spans="1:9" ht="12.75">
      <c r="A113" s="1359" t="s">
        <v>843</v>
      </c>
      <c r="B113" s="1079">
        <v>24.053</v>
      </c>
      <c r="C113" s="1079">
        <v>0</v>
      </c>
      <c r="D113" s="1079">
        <v>1972.3592722500002</v>
      </c>
      <c r="E113" s="1079">
        <v>-24.053</v>
      </c>
      <c r="F113" s="1079">
        <v>-100</v>
      </c>
      <c r="G113" s="1079">
        <v>1972.3592722500002</v>
      </c>
      <c r="H113" s="1079" t="e">
        <v>#DIV/0!</v>
      </c>
      <c r="I113" s="1357"/>
    </row>
    <row r="114" spans="1:9" s="1356" customFormat="1" ht="12.75">
      <c r="A114" s="1355" t="s">
        <v>844</v>
      </c>
      <c r="B114" s="701">
        <v>29149.284000000007</v>
      </c>
      <c r="C114" s="701">
        <v>46656.28661592417</v>
      </c>
      <c r="D114" s="701">
        <v>74264.80526497138</v>
      </c>
      <c r="E114" s="701">
        <v>17507.00261592416</v>
      </c>
      <c r="F114" s="701">
        <v>60.05980323881766</v>
      </c>
      <c r="G114" s="701">
        <v>27608.51864904721</v>
      </c>
      <c r="H114" s="701">
        <v>59.174273504278844</v>
      </c>
      <c r="I114" s="701">
        <v>18.484041243513918</v>
      </c>
    </row>
    <row r="115" spans="1:9" s="1356" customFormat="1" ht="12.75" hidden="1">
      <c r="A115" s="1355"/>
      <c r="B115" s="701"/>
      <c r="C115" s="701"/>
      <c r="D115" s="701">
        <v>0</v>
      </c>
      <c r="E115" s="701"/>
      <c r="F115" s="701"/>
      <c r="G115" s="701"/>
      <c r="H115" s="701"/>
      <c r="I115" s="1357">
        <v>0</v>
      </c>
    </row>
    <row r="116" spans="1:9" ht="12.75">
      <c r="A116" s="1355" t="s">
        <v>426</v>
      </c>
      <c r="B116" s="701">
        <v>231844.6593</v>
      </c>
      <c r="C116" s="701">
        <v>306535.72639873094</v>
      </c>
      <c r="D116" s="701">
        <v>401777.96774301736</v>
      </c>
      <c r="E116" s="701">
        <v>74691.06709873094</v>
      </c>
      <c r="F116" s="701">
        <v>32.215996402178476</v>
      </c>
      <c r="G116" s="701">
        <v>95242.24134428642</v>
      </c>
      <c r="H116" s="701">
        <v>31.07051907561295</v>
      </c>
      <c r="I116" s="1360"/>
    </row>
    <row r="117" ht="12.75">
      <c r="I117" s="1361"/>
    </row>
    <row r="119" ht="12.75">
      <c r="G119" s="877"/>
    </row>
  </sheetData>
  <sheetProtection/>
  <mergeCells count="4">
    <mergeCell ref="A2:H2"/>
    <mergeCell ref="E4:H4"/>
    <mergeCell ref="E5:F5"/>
    <mergeCell ref="G5:H5"/>
  </mergeCells>
  <printOptions/>
  <pageMargins left="0.75" right="0.75" top="1" bottom="1" header="0.5" footer="0.5"/>
  <pageSetup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8.57421875" style="466" customWidth="1"/>
    <col min="2" max="4" width="8.421875" style="466" bestFit="1" customWidth="1"/>
    <col min="5" max="5" width="8.57421875" style="466" customWidth="1"/>
    <col min="6" max="6" width="6.421875" style="466" bestFit="1" customWidth="1"/>
    <col min="7" max="7" width="9.00390625" style="466" customWidth="1"/>
    <col min="8" max="8" width="9.57421875" style="466" customWidth="1"/>
    <col min="9" max="16384" width="9.140625" style="466" customWidth="1"/>
  </cols>
  <sheetData>
    <row r="1" spans="1:8" ht="12.75">
      <c r="A1" s="1362" t="s">
        <v>314</v>
      </c>
      <c r="B1" s="1362"/>
      <c r="C1" s="1362"/>
      <c r="D1" s="1362"/>
      <c r="E1" s="1362"/>
      <c r="F1" s="1362"/>
      <c r="G1" s="1362"/>
      <c r="H1" s="1362"/>
    </row>
    <row r="2" spans="1:8" s="1347" customFormat="1" ht="15.75">
      <c r="A2" s="2009" t="s">
        <v>457</v>
      </c>
      <c r="B2" s="2009"/>
      <c r="C2" s="2009"/>
      <c r="D2" s="2009"/>
      <c r="E2" s="2009"/>
      <c r="F2" s="2009"/>
      <c r="G2" s="2009"/>
      <c r="H2" s="2009"/>
    </row>
    <row r="3" spans="1:8" ht="12.75">
      <c r="A3" s="1356"/>
      <c r="B3" s="1356"/>
      <c r="C3" s="1356"/>
      <c r="D3" s="1356"/>
      <c r="E3" s="1356"/>
      <c r="F3" s="1356"/>
      <c r="H3" s="1680" t="s">
        <v>421</v>
      </c>
    </row>
    <row r="4" spans="1:8" ht="12.75">
      <c r="A4" s="1349"/>
      <c r="B4" s="1363">
        <v>2007</v>
      </c>
      <c r="C4" s="1363">
        <v>2008</v>
      </c>
      <c r="D4" s="1363">
        <v>2009</v>
      </c>
      <c r="E4" s="2004" t="s">
        <v>402</v>
      </c>
      <c r="F4" s="2005"/>
      <c r="G4" s="2005"/>
      <c r="H4" s="2006"/>
    </row>
    <row r="5" spans="1:8" ht="12.75">
      <c r="A5" s="1351" t="s">
        <v>422</v>
      </c>
      <c r="B5" s="1351" t="s">
        <v>1367</v>
      </c>
      <c r="C5" s="1351" t="s">
        <v>403</v>
      </c>
      <c r="D5" s="1351" t="s">
        <v>1367</v>
      </c>
      <c r="E5" s="2007" t="s">
        <v>1379</v>
      </c>
      <c r="F5" s="2008"/>
      <c r="G5" s="2007" t="s">
        <v>1389</v>
      </c>
      <c r="H5" s="2008"/>
    </row>
    <row r="6" spans="1:8" ht="12.75">
      <c r="A6" s="665"/>
      <c r="B6" s="1353"/>
      <c r="C6" s="1353"/>
      <c r="D6" s="1353"/>
      <c r="E6" s="1354" t="s">
        <v>852</v>
      </c>
      <c r="F6" s="1354" t="s">
        <v>1030</v>
      </c>
      <c r="G6" s="1354" t="s">
        <v>852</v>
      </c>
      <c r="H6" s="1354" t="s">
        <v>1030</v>
      </c>
    </row>
    <row r="7" spans="1:10" ht="15" customHeight="1">
      <c r="A7" s="1364" t="s">
        <v>697</v>
      </c>
      <c r="B7" s="1365">
        <v>2875.177</v>
      </c>
      <c r="C7" s="1365">
        <v>4069.544000000001</v>
      </c>
      <c r="D7" s="1366">
        <v>6395.9844963</v>
      </c>
      <c r="E7" s="1365">
        <v>1194.3670000000006</v>
      </c>
      <c r="F7" s="1365">
        <v>41.54064254131139</v>
      </c>
      <c r="G7" s="1365">
        <v>2326.440496299999</v>
      </c>
      <c r="H7" s="1365">
        <v>57.1671051179198</v>
      </c>
      <c r="J7" s="877"/>
    </row>
    <row r="8" spans="1:10" ht="15" customHeight="1">
      <c r="A8" s="1364" t="s">
        <v>698</v>
      </c>
      <c r="B8" s="1365">
        <v>3602.5550000000003</v>
      </c>
      <c r="C8" s="1365">
        <v>2857.1297272891434</v>
      </c>
      <c r="D8" s="1366">
        <v>2949.3090839099996</v>
      </c>
      <c r="E8" s="1365">
        <v>-745.4252727108569</v>
      </c>
      <c r="F8" s="1365">
        <v>-20.691572306622852</v>
      </c>
      <c r="G8" s="1365">
        <v>92.1793566208562</v>
      </c>
      <c r="H8" s="1365">
        <v>3.2262923079910815</v>
      </c>
      <c r="J8" s="877"/>
    </row>
    <row r="9" spans="1:10" ht="15" customHeight="1">
      <c r="A9" s="1364" t="s">
        <v>699</v>
      </c>
      <c r="B9" s="1365">
        <v>2749.423</v>
      </c>
      <c r="C9" s="1365">
        <v>5017.719020489999</v>
      </c>
      <c r="D9" s="1366">
        <v>5420.54169937</v>
      </c>
      <c r="E9" s="1365">
        <v>2268.296020489999</v>
      </c>
      <c r="F9" s="1365">
        <v>82.50080182241871</v>
      </c>
      <c r="G9" s="1365">
        <v>402.82267888000115</v>
      </c>
      <c r="H9" s="1365">
        <v>8.028003904464622</v>
      </c>
      <c r="J9" s="877"/>
    </row>
    <row r="10" spans="1:10" ht="15" customHeight="1">
      <c r="A10" s="1364" t="s">
        <v>700</v>
      </c>
      <c r="B10" s="1365">
        <v>6077.4580000000005</v>
      </c>
      <c r="C10" s="1365">
        <v>5750.786699707944</v>
      </c>
      <c r="D10" s="1366">
        <v>5295.71267718</v>
      </c>
      <c r="E10" s="1365">
        <v>-326.6713002920569</v>
      </c>
      <c r="F10" s="1365">
        <v>-5.375130528126347</v>
      </c>
      <c r="G10" s="1365">
        <v>-455.07402252794327</v>
      </c>
      <c r="H10" s="1365">
        <v>-7.913248157005275</v>
      </c>
      <c r="J10" s="877"/>
    </row>
    <row r="11" spans="1:10" ht="15" customHeight="1">
      <c r="A11" s="1367" t="s">
        <v>701</v>
      </c>
      <c r="B11" s="1368">
        <v>3443.9130000000005</v>
      </c>
      <c r="C11" s="1369">
        <v>2459.5750514580286</v>
      </c>
      <c r="D11" s="1369">
        <v>3296.03483345</v>
      </c>
      <c r="E11" s="1368">
        <v>-984.3379485419719</v>
      </c>
      <c r="F11" s="1368">
        <v>-28.58196326509908</v>
      </c>
      <c r="G11" s="1368">
        <v>836.4597819919713</v>
      </c>
      <c r="H11" s="1368">
        <v>34.0083048694172</v>
      </c>
      <c r="J11" s="877"/>
    </row>
    <row r="12" spans="1:10" ht="15" customHeight="1">
      <c r="A12" s="1370" t="s">
        <v>702</v>
      </c>
      <c r="B12" s="1016">
        <v>2633.544999999999</v>
      </c>
      <c r="C12" s="1371">
        <v>3291.211648249915</v>
      </c>
      <c r="D12" s="1371">
        <v>1999.67784373</v>
      </c>
      <c r="E12" s="1016">
        <v>657.6666482499159</v>
      </c>
      <c r="F12" s="1016">
        <v>24.972675547595202</v>
      </c>
      <c r="G12" s="1016">
        <v>-1291.533804519915</v>
      </c>
      <c r="H12" s="1016">
        <v>-39.241894552927995</v>
      </c>
      <c r="J12" s="877"/>
    </row>
    <row r="13" spans="1:10" ht="15" customHeight="1">
      <c r="A13" s="1364" t="s">
        <v>703</v>
      </c>
      <c r="B13" s="1365">
        <v>190961.44800000003</v>
      </c>
      <c r="C13" s="1365">
        <v>259845.73482188574</v>
      </c>
      <c r="D13" s="1366">
        <v>344977.1988048469</v>
      </c>
      <c r="E13" s="1365">
        <v>68884.2868218857</v>
      </c>
      <c r="F13" s="1365">
        <v>36.072352583902536</v>
      </c>
      <c r="G13" s="1365">
        <v>85131.46398296117</v>
      </c>
      <c r="H13" s="1365">
        <v>32.76230954543684</v>
      </c>
      <c r="J13" s="877"/>
    </row>
    <row r="14" spans="1:10" ht="15" customHeight="1">
      <c r="A14" s="1367" t="s">
        <v>427</v>
      </c>
      <c r="B14" s="1368">
        <v>156107.60300000003</v>
      </c>
      <c r="C14" s="1369">
        <v>215808.1122151944</v>
      </c>
      <c r="D14" s="1369">
        <v>291792.3465126249</v>
      </c>
      <c r="E14" s="1368">
        <v>59700.50921519435</v>
      </c>
      <c r="F14" s="1368">
        <v>38.243178466582656</v>
      </c>
      <c r="G14" s="1368">
        <v>75984.23429743049</v>
      </c>
      <c r="H14" s="1368">
        <v>35.20916499267754</v>
      </c>
      <c r="J14" s="877"/>
    </row>
    <row r="15" spans="1:10" ht="15" customHeight="1">
      <c r="A15" s="1372" t="s">
        <v>428</v>
      </c>
      <c r="B15" s="1015">
        <v>133060.11599999998</v>
      </c>
      <c r="C15" s="1373">
        <v>184555.74449781823</v>
      </c>
      <c r="D15" s="1373">
        <v>246825.16376175088</v>
      </c>
      <c r="E15" s="1015">
        <v>51495.62849781825</v>
      </c>
      <c r="F15" s="1015">
        <v>38.70102480432097</v>
      </c>
      <c r="G15" s="1015">
        <v>62269.41926393265</v>
      </c>
      <c r="H15" s="1015">
        <v>33.74016855090023</v>
      </c>
      <c r="J15" s="877"/>
    </row>
    <row r="16" spans="1:10" ht="15" customHeight="1">
      <c r="A16" s="1372" t="s">
        <v>429</v>
      </c>
      <c r="B16" s="1015">
        <v>4321.933</v>
      </c>
      <c r="C16" s="1373">
        <v>5169.553853480002</v>
      </c>
      <c r="D16" s="1373">
        <v>7933.034052960002</v>
      </c>
      <c r="E16" s="1015">
        <v>847.6208534800016</v>
      </c>
      <c r="F16" s="1015">
        <v>19.612077593058512</v>
      </c>
      <c r="G16" s="1015">
        <v>2763.48019948</v>
      </c>
      <c r="H16" s="1015">
        <v>53.456841302072924</v>
      </c>
      <c r="J16" s="877"/>
    </row>
    <row r="17" spans="1:10" ht="15" customHeight="1">
      <c r="A17" s="1372" t="s">
        <v>436</v>
      </c>
      <c r="B17" s="1015">
        <v>239.558</v>
      </c>
      <c r="C17" s="1373">
        <v>353.93045397000003</v>
      </c>
      <c r="D17" s="1373">
        <v>303.1464003</v>
      </c>
      <c r="E17" s="1015">
        <v>114.37245397000004</v>
      </c>
      <c r="F17" s="1015">
        <v>47.7431160595764</v>
      </c>
      <c r="G17" s="1015">
        <v>-50.78405367000005</v>
      </c>
      <c r="H17" s="1015">
        <v>-14.348596765370358</v>
      </c>
      <c r="J17" s="877"/>
    </row>
    <row r="18" spans="1:10" ht="15" customHeight="1">
      <c r="A18" s="1372" t="s">
        <v>437</v>
      </c>
      <c r="B18" s="1015">
        <v>14053.111</v>
      </c>
      <c r="C18" s="1373">
        <v>20423.15005926614</v>
      </c>
      <c r="D18" s="1373">
        <v>29048.735030223994</v>
      </c>
      <c r="E18" s="1015">
        <v>6370.039059266139</v>
      </c>
      <c r="F18" s="1015">
        <v>45.328319539112286</v>
      </c>
      <c r="G18" s="1015">
        <v>8625.584970957854</v>
      </c>
      <c r="H18" s="1015">
        <v>42.23435143906393</v>
      </c>
      <c r="J18" s="877"/>
    </row>
    <row r="19" spans="1:10" ht="15" customHeight="1">
      <c r="A19" s="1372" t="s">
        <v>438</v>
      </c>
      <c r="B19" s="1015">
        <v>4432.885</v>
      </c>
      <c r="C19" s="1373">
        <v>5305.733350659999</v>
      </c>
      <c r="D19" s="1373">
        <v>7682.26726739</v>
      </c>
      <c r="E19" s="1015">
        <v>872.8483506599987</v>
      </c>
      <c r="F19" s="1015">
        <v>19.690299898598738</v>
      </c>
      <c r="G19" s="1015">
        <v>2376.533916730001</v>
      </c>
      <c r="H19" s="1015">
        <v>44.791808401648666</v>
      </c>
      <c r="J19" s="877"/>
    </row>
    <row r="20" spans="1:10" ht="15" customHeight="1">
      <c r="A20" s="1372" t="s">
        <v>439</v>
      </c>
      <c r="B20" s="1015">
        <v>34853.845</v>
      </c>
      <c r="C20" s="1373">
        <v>44037.622606691344</v>
      </c>
      <c r="D20" s="1373">
        <v>53184.85229222201</v>
      </c>
      <c r="E20" s="1015">
        <v>9183.777606691343</v>
      </c>
      <c r="F20" s="1015">
        <v>26.349395903640882</v>
      </c>
      <c r="G20" s="1015">
        <v>9147.229685530663</v>
      </c>
      <c r="H20" s="1015">
        <v>20.771397600697856</v>
      </c>
      <c r="J20" s="877"/>
    </row>
    <row r="21" spans="1:10" ht="15" customHeight="1">
      <c r="A21" s="1372" t="s">
        <v>440</v>
      </c>
      <c r="B21" s="1015">
        <v>3143.4809999999998</v>
      </c>
      <c r="C21" s="1373">
        <v>3190.1913969999996</v>
      </c>
      <c r="D21" s="1373">
        <v>3684.044555220001</v>
      </c>
      <c r="E21" s="1015">
        <v>46.71039699999983</v>
      </c>
      <c r="F21" s="1015">
        <v>1.4859449444739712</v>
      </c>
      <c r="G21" s="1015">
        <v>493.8531582200012</v>
      </c>
      <c r="H21" s="1015">
        <v>15.48036141920551</v>
      </c>
      <c r="J21" s="877"/>
    </row>
    <row r="22" spans="1:10" ht="15" customHeight="1">
      <c r="A22" s="1372" t="s">
        <v>441</v>
      </c>
      <c r="B22" s="1015">
        <v>1307.148</v>
      </c>
      <c r="C22" s="1373">
        <v>1341.463226</v>
      </c>
      <c r="D22" s="1373">
        <v>1637.6389720000002</v>
      </c>
      <c r="E22" s="1015">
        <v>34.315226000000166</v>
      </c>
      <c r="F22" s="1015">
        <v>2.6251982177993747</v>
      </c>
      <c r="G22" s="1015">
        <v>296.1757460000001</v>
      </c>
      <c r="H22" s="1015">
        <v>22.078558715555882</v>
      </c>
      <c r="J22" s="877"/>
    </row>
    <row r="23" spans="1:10" ht="15" customHeight="1">
      <c r="A23" s="1372" t="s">
        <v>442</v>
      </c>
      <c r="B23" s="1015">
        <v>119.314</v>
      </c>
      <c r="C23" s="1373">
        <v>118.526</v>
      </c>
      <c r="D23" s="1373">
        <v>204.26</v>
      </c>
      <c r="E23" s="1015">
        <v>-0.7879999999999967</v>
      </c>
      <c r="F23" s="1015">
        <v>-0.6604421945454823</v>
      </c>
      <c r="G23" s="1015">
        <v>85.734</v>
      </c>
      <c r="H23" s="1015">
        <v>72.33349644803671</v>
      </c>
      <c r="J23" s="877"/>
    </row>
    <row r="24" spans="1:10" ht="15" customHeight="1">
      <c r="A24" s="1372" t="s">
        <v>443</v>
      </c>
      <c r="B24" s="1015">
        <v>1717.0189999999998</v>
      </c>
      <c r="C24" s="1373">
        <v>1730.2021709999997</v>
      </c>
      <c r="D24" s="1373">
        <v>1842.1455832200002</v>
      </c>
      <c r="E24" s="1015">
        <v>13.183170999999902</v>
      </c>
      <c r="F24" s="1015">
        <v>0.7677941245845213</v>
      </c>
      <c r="G24" s="1015">
        <v>111.94341222000048</v>
      </c>
      <c r="H24" s="1015">
        <v>6.4699613777100335</v>
      </c>
      <c r="J24" s="877"/>
    </row>
    <row r="25" spans="1:10" ht="15" customHeight="1">
      <c r="A25" s="1372" t="s">
        <v>444</v>
      </c>
      <c r="B25" s="1015">
        <v>31710.364</v>
      </c>
      <c r="C25" s="1373">
        <v>40847.43120969135</v>
      </c>
      <c r="D25" s="1373">
        <v>49500.807737002004</v>
      </c>
      <c r="E25" s="1015">
        <v>9137.067209691348</v>
      </c>
      <c r="F25" s="1015">
        <v>28.814135371298</v>
      </c>
      <c r="G25" s="1015">
        <v>8653.376527310655</v>
      </c>
      <c r="H25" s="1015">
        <v>21.184628435722974</v>
      </c>
      <c r="J25" s="877"/>
    </row>
    <row r="26" spans="1:10" ht="15" customHeight="1">
      <c r="A26" s="1372" t="s">
        <v>445</v>
      </c>
      <c r="B26" s="1015">
        <v>6900.477000000001</v>
      </c>
      <c r="C26" s="1373">
        <v>7921.597765006835</v>
      </c>
      <c r="D26" s="1373">
        <v>8356.077862500002</v>
      </c>
      <c r="E26" s="1015">
        <v>1021.1207650068345</v>
      </c>
      <c r="F26" s="1015">
        <v>14.797828686434784</v>
      </c>
      <c r="G26" s="1015">
        <v>434.4800974931668</v>
      </c>
      <c r="H26" s="1015">
        <v>5.48475333363246</v>
      </c>
      <c r="J26" s="877"/>
    </row>
    <row r="27" spans="1:10" ht="15" customHeight="1">
      <c r="A27" s="1372" t="s">
        <v>446</v>
      </c>
      <c r="B27" s="1015">
        <v>1937.0680000000004</v>
      </c>
      <c r="C27" s="1373">
        <v>1624.863</v>
      </c>
      <c r="D27" s="1373">
        <v>1442.41926884</v>
      </c>
      <c r="E27" s="1015">
        <v>-312.205</v>
      </c>
      <c r="F27" s="1015">
        <v>-16.117400111921746</v>
      </c>
      <c r="G27" s="1015">
        <v>-182.44373115999997</v>
      </c>
      <c r="H27" s="1015">
        <v>-11.228253161035727</v>
      </c>
      <c r="J27" s="877"/>
    </row>
    <row r="28" spans="1:10" ht="15" customHeight="1">
      <c r="A28" s="1372" t="s">
        <v>447</v>
      </c>
      <c r="B28" s="1015">
        <v>22872.819</v>
      </c>
      <c r="C28" s="1373">
        <v>31300.97044468451</v>
      </c>
      <c r="D28" s="1373">
        <v>39702.310605662</v>
      </c>
      <c r="E28" s="1015">
        <v>8428.15144468451</v>
      </c>
      <c r="F28" s="1015">
        <v>36.847891135257576</v>
      </c>
      <c r="G28" s="1015">
        <v>8401.340160977492</v>
      </c>
      <c r="H28" s="1015">
        <v>26.840510187453937</v>
      </c>
      <c r="J28" s="877"/>
    </row>
    <row r="29" spans="1:10" ht="15" customHeight="1">
      <c r="A29" s="1372" t="s">
        <v>448</v>
      </c>
      <c r="B29" s="1015">
        <v>3045.5550000000003</v>
      </c>
      <c r="C29" s="1373">
        <v>3035.840446714509</v>
      </c>
      <c r="D29" s="1373">
        <v>3465.4554372600005</v>
      </c>
      <c r="E29" s="1015">
        <v>-9.714553285491093</v>
      </c>
      <c r="F29" s="1015">
        <v>-0.3189748103544704</v>
      </c>
      <c r="G29" s="1015">
        <v>429.6149905454913</v>
      </c>
      <c r="H29" s="1015">
        <v>14.15143509964219</v>
      </c>
      <c r="J29" s="877"/>
    </row>
    <row r="30" spans="1:10" ht="15" customHeight="1">
      <c r="A30" s="1372" t="s">
        <v>449</v>
      </c>
      <c r="B30" s="1015">
        <v>860.238</v>
      </c>
      <c r="C30" s="1373">
        <v>1590.682934</v>
      </c>
      <c r="D30" s="1373">
        <v>1357.9503642899997</v>
      </c>
      <c r="E30" s="1015">
        <v>730.4449339999999</v>
      </c>
      <c r="F30" s="1015">
        <v>84.91195855100563</v>
      </c>
      <c r="G30" s="1015">
        <v>-232.73256971000023</v>
      </c>
      <c r="H30" s="1015">
        <v>-14.630984260625773</v>
      </c>
      <c r="J30" s="877"/>
    </row>
    <row r="31" spans="1:10" ht="15" customHeight="1">
      <c r="A31" s="1372" t="s">
        <v>450</v>
      </c>
      <c r="B31" s="1015">
        <v>18967.026</v>
      </c>
      <c r="C31" s="1373">
        <v>26674.44706397</v>
      </c>
      <c r="D31" s="1373">
        <v>34878.904804112</v>
      </c>
      <c r="E31" s="1016">
        <v>7707.4210639699995</v>
      </c>
      <c r="F31" s="1016">
        <v>40.63589654999154</v>
      </c>
      <c r="G31" s="1016">
        <v>8204.457740141996</v>
      </c>
      <c r="H31" s="1016">
        <v>30.75774249590354</v>
      </c>
      <c r="J31" s="877"/>
    </row>
    <row r="32" spans="1:10" ht="15" customHeight="1">
      <c r="A32" s="1374" t="s">
        <v>706</v>
      </c>
      <c r="B32" s="1365">
        <v>7559.846999999999</v>
      </c>
      <c r="C32" s="1365">
        <v>7183.8811536476005</v>
      </c>
      <c r="D32" s="1366">
        <v>7394.394141689199</v>
      </c>
      <c r="E32" s="1365">
        <v>-375.96584635239833</v>
      </c>
      <c r="F32" s="1365">
        <v>-4.973193853690404</v>
      </c>
      <c r="G32" s="1365">
        <v>210.51298804159887</v>
      </c>
      <c r="H32" s="1365">
        <v>2.9303517630537548</v>
      </c>
      <c r="J32" s="877"/>
    </row>
    <row r="33" spans="1:10" ht="15" customHeight="1">
      <c r="A33" s="1367" t="s">
        <v>451</v>
      </c>
      <c r="B33" s="1368">
        <v>272.36400000000003</v>
      </c>
      <c r="C33" s="1369">
        <v>506.04758000000004</v>
      </c>
      <c r="D33" s="1369">
        <v>716.9701162921999</v>
      </c>
      <c r="E33" s="1368">
        <v>233.68358</v>
      </c>
      <c r="F33" s="1368">
        <v>85.79826261914202</v>
      </c>
      <c r="G33" s="1368">
        <v>210.92253629219988</v>
      </c>
      <c r="H33" s="1368">
        <v>41.680376436579316</v>
      </c>
      <c r="J33" s="877"/>
    </row>
    <row r="34" spans="1:10" ht="15" customHeight="1">
      <c r="A34" s="1372" t="s">
        <v>452</v>
      </c>
      <c r="B34" s="1015">
        <v>7287.482999999998</v>
      </c>
      <c r="C34" s="1373">
        <v>6677.8335736476</v>
      </c>
      <c r="D34" s="1373">
        <v>6677.424025397</v>
      </c>
      <c r="E34" s="1015">
        <v>-609.6494263523982</v>
      </c>
      <c r="F34" s="1015">
        <v>-8.365706326208903</v>
      </c>
      <c r="G34" s="1015">
        <v>-0.40954825059998257</v>
      </c>
      <c r="H34" s="1015">
        <v>-0.006132950845258592</v>
      </c>
      <c r="J34" s="877"/>
    </row>
    <row r="35" spans="1:10" ht="15" customHeight="1">
      <c r="A35" s="1372" t="s">
        <v>453</v>
      </c>
      <c r="B35" s="1015">
        <v>6425.331</v>
      </c>
      <c r="C35" s="1373">
        <v>5206.660266339999</v>
      </c>
      <c r="D35" s="1373">
        <v>4859.757447005</v>
      </c>
      <c r="E35" s="1015">
        <v>-1218.6707336600011</v>
      </c>
      <c r="F35" s="1015">
        <v>-18.96666076284632</v>
      </c>
      <c r="G35" s="1015">
        <v>-346.90281933499864</v>
      </c>
      <c r="H35" s="1015">
        <v>-6.662674374543983</v>
      </c>
      <c r="J35" s="877"/>
    </row>
    <row r="36" spans="1:10" ht="15" customHeight="1">
      <c r="A36" s="1372" t="s">
        <v>454</v>
      </c>
      <c r="B36" s="1015">
        <v>492.8920000000001</v>
      </c>
      <c r="C36" s="1373">
        <v>1018.2606730375999</v>
      </c>
      <c r="D36" s="1373">
        <v>784.526690592</v>
      </c>
      <c r="E36" s="1015">
        <v>525.3686730375998</v>
      </c>
      <c r="F36" s="1015">
        <v>106.58900388677432</v>
      </c>
      <c r="G36" s="1015">
        <v>-233.73398244559985</v>
      </c>
      <c r="H36" s="1015">
        <v>-22.95423840226903</v>
      </c>
      <c r="J36" s="877"/>
    </row>
    <row r="37" spans="1:10" ht="15" customHeight="1">
      <c r="A37" s="1372" t="s">
        <v>455</v>
      </c>
      <c r="B37" s="1015">
        <v>207.406</v>
      </c>
      <c r="C37" s="1373">
        <v>244.53371533</v>
      </c>
      <c r="D37" s="1373">
        <v>402.65964442200004</v>
      </c>
      <c r="E37" s="1015">
        <v>37.12771533</v>
      </c>
      <c r="F37" s="1015">
        <v>17.900984219357202</v>
      </c>
      <c r="G37" s="1015">
        <v>158.12592909200004</v>
      </c>
      <c r="H37" s="1015">
        <v>64.6642647532705</v>
      </c>
      <c r="J37" s="877"/>
    </row>
    <row r="38" spans="1:10" ht="15" customHeight="1">
      <c r="A38" s="1372" t="s">
        <v>456</v>
      </c>
      <c r="B38" s="1015">
        <v>161.854</v>
      </c>
      <c r="C38" s="1373">
        <v>208.37891894</v>
      </c>
      <c r="D38" s="1373">
        <v>630.480243378</v>
      </c>
      <c r="E38" s="1016">
        <v>46.52491893999999</v>
      </c>
      <c r="F38" s="1016">
        <v>28.7449917456473</v>
      </c>
      <c r="G38" s="1016">
        <v>422.10132443799995</v>
      </c>
      <c r="H38" s="1016">
        <v>202.5643124482945</v>
      </c>
      <c r="J38" s="877"/>
    </row>
    <row r="39" spans="1:10" ht="15" customHeight="1">
      <c r="A39" s="1374" t="s">
        <v>707</v>
      </c>
      <c r="B39" s="1365">
        <v>9882.313</v>
      </c>
      <c r="C39" s="1365">
        <v>8959.85923186451</v>
      </c>
      <c r="D39" s="1366">
        <v>7648.671940099999</v>
      </c>
      <c r="E39" s="1365">
        <v>-922.4537681354905</v>
      </c>
      <c r="F39" s="1365">
        <v>-9.334391332631242</v>
      </c>
      <c r="G39" s="1365">
        <v>-1311.1872917645105</v>
      </c>
      <c r="H39" s="1365">
        <v>-14.634016649518921</v>
      </c>
      <c r="J39" s="877"/>
    </row>
    <row r="40" spans="1:10" ht="15" customHeight="1">
      <c r="A40" s="1367" t="s">
        <v>708</v>
      </c>
      <c r="B40" s="1368">
        <v>365.222</v>
      </c>
      <c r="C40" s="1369">
        <v>403.633</v>
      </c>
      <c r="D40" s="1369">
        <v>1286.11185332</v>
      </c>
      <c r="E40" s="1368">
        <v>38.411</v>
      </c>
      <c r="F40" s="1368">
        <v>10.5171649024429</v>
      </c>
      <c r="G40" s="1368">
        <v>882.4788533199999</v>
      </c>
      <c r="H40" s="1368">
        <v>218.63397029479748</v>
      </c>
      <c r="J40" s="877"/>
    </row>
    <row r="41" spans="1:10" ht="15" customHeight="1">
      <c r="A41" s="1372" t="s">
        <v>709</v>
      </c>
      <c r="B41" s="1015">
        <v>5245.631</v>
      </c>
      <c r="C41" s="1373">
        <v>4802.199331215651</v>
      </c>
      <c r="D41" s="1373">
        <v>3811.6031515299996</v>
      </c>
      <c r="E41" s="1015">
        <v>-443.4316687843493</v>
      </c>
      <c r="F41" s="1015">
        <v>-8.453352299930158</v>
      </c>
      <c r="G41" s="1015">
        <v>-990.5961796856514</v>
      </c>
      <c r="H41" s="1015">
        <v>-20.62796879851481</v>
      </c>
      <c r="J41" s="877"/>
    </row>
    <row r="42" spans="1:10" ht="15" customHeight="1">
      <c r="A42" s="1372" t="s">
        <v>710</v>
      </c>
      <c r="B42" s="1015">
        <v>1710.5040000000001</v>
      </c>
      <c r="C42" s="1373">
        <v>1477.6387771599998</v>
      </c>
      <c r="D42" s="1373">
        <v>511.19493863000014</v>
      </c>
      <c r="E42" s="1015">
        <v>-232.86522284000034</v>
      </c>
      <c r="F42" s="1015">
        <v>-13.613836789624598</v>
      </c>
      <c r="G42" s="1015">
        <v>-966.4438385299997</v>
      </c>
      <c r="H42" s="1015">
        <v>-65.4046072334059</v>
      </c>
      <c r="J42" s="877"/>
    </row>
    <row r="43" spans="1:10" ht="15" customHeight="1">
      <c r="A43" s="1372" t="s">
        <v>711</v>
      </c>
      <c r="B43" s="1015">
        <v>165.282</v>
      </c>
      <c r="C43" s="1373">
        <v>146.41464445999995</v>
      </c>
      <c r="D43" s="1373">
        <v>19.123</v>
      </c>
      <c r="E43" s="1015">
        <v>-18.867355540000062</v>
      </c>
      <c r="F43" s="1015">
        <v>-11.415251231229089</v>
      </c>
      <c r="G43" s="1015">
        <v>-127.29164445999994</v>
      </c>
      <c r="H43" s="1015">
        <v>-86.9391480131454</v>
      </c>
      <c r="J43" s="877"/>
    </row>
    <row r="44" spans="1:10" ht="15" customHeight="1">
      <c r="A44" s="1370" t="s">
        <v>712</v>
      </c>
      <c r="B44" s="1016">
        <v>2395.674</v>
      </c>
      <c r="C44" s="1371">
        <v>2129.9734790288576</v>
      </c>
      <c r="D44" s="1371">
        <v>2020.6389966199993</v>
      </c>
      <c r="E44" s="1016">
        <v>-265.7005209711424</v>
      </c>
      <c r="F44" s="1016">
        <v>-11.09084629090362</v>
      </c>
      <c r="G44" s="1016">
        <v>-109.33448240885832</v>
      </c>
      <c r="H44" s="1016">
        <v>-5.133138205021614</v>
      </c>
      <c r="J44" s="877"/>
    </row>
    <row r="45" spans="1:10" ht="15" customHeight="1">
      <c r="A45" s="1364" t="s">
        <v>713</v>
      </c>
      <c r="B45" s="1365">
        <v>182.72</v>
      </c>
      <c r="C45" s="1365">
        <v>239.8</v>
      </c>
      <c r="D45" s="1366">
        <v>299.667100278</v>
      </c>
      <c r="E45" s="1365">
        <v>57.08</v>
      </c>
      <c r="F45" s="1365">
        <v>31.239054290718045</v>
      </c>
      <c r="G45" s="1365">
        <v>59.86710027800001</v>
      </c>
      <c r="H45" s="1365">
        <v>24.96542964053378</v>
      </c>
      <c r="J45" s="877"/>
    </row>
    <row r="46" spans="1:10" ht="15" customHeight="1">
      <c r="A46" s="1364" t="s">
        <v>714</v>
      </c>
      <c r="B46" s="1365">
        <v>0</v>
      </c>
      <c r="C46" s="1365">
        <v>34.1</v>
      </c>
      <c r="D46" s="1366">
        <v>18.4</v>
      </c>
      <c r="E46" s="1365">
        <v>34.1</v>
      </c>
      <c r="F46" s="1365" t="e">
        <v>#DIV/0!</v>
      </c>
      <c r="G46" s="1365">
        <v>-15.7</v>
      </c>
      <c r="H46" s="1365">
        <v>-46.041055718475086</v>
      </c>
      <c r="J46" s="877"/>
    </row>
    <row r="47" spans="1:10" ht="15" customHeight="1">
      <c r="A47" s="1364" t="s">
        <v>715</v>
      </c>
      <c r="B47" s="1365">
        <v>7953.72</v>
      </c>
      <c r="C47" s="1365">
        <v>12577.172123</v>
      </c>
      <c r="D47" s="1366">
        <v>21377.638438842398</v>
      </c>
      <c r="E47" s="1365">
        <v>4623.452123</v>
      </c>
      <c r="F47" s="1365">
        <v>58.129430291737705</v>
      </c>
      <c r="G47" s="1365">
        <v>8800.466315842397</v>
      </c>
      <c r="H47" s="1365">
        <v>69.97174110187215</v>
      </c>
      <c r="J47" s="877"/>
    </row>
    <row r="48" spans="1:10" ht="15" customHeight="1">
      <c r="A48" s="1375" t="s">
        <v>1303</v>
      </c>
      <c r="B48" s="701">
        <v>231844.66100000005</v>
      </c>
      <c r="C48" s="701">
        <v>306535.72677788493</v>
      </c>
      <c r="D48" s="703">
        <v>401777.5183825166</v>
      </c>
      <c r="E48" s="701">
        <v>74691.06577788491</v>
      </c>
      <c r="F48" s="1376">
        <v>32.21599559624316</v>
      </c>
      <c r="G48" s="1376">
        <v>95241.79160463164</v>
      </c>
      <c r="H48" s="1376">
        <v>31.070372320301708</v>
      </c>
      <c r="J48" s="877"/>
    </row>
    <row r="49" spans="2:4" ht="12.75">
      <c r="B49" s="877"/>
      <c r="C49" s="877"/>
      <c r="D49" s="877"/>
    </row>
  </sheetData>
  <sheetProtection/>
  <mergeCells count="4">
    <mergeCell ref="A2:H2"/>
    <mergeCell ref="E4:H4"/>
    <mergeCell ref="E5:F5"/>
    <mergeCell ref="G5:H5"/>
  </mergeCells>
  <printOptions/>
  <pageMargins left="0.75" right="0.75" top="1" bottom="1" header="0.5" footer="0.5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9.421875" style="1377" customWidth="1"/>
    <col min="2" max="2" width="11.28125" style="1377" customWidth="1"/>
    <col min="3" max="3" width="11.7109375" style="1379" customWidth="1"/>
    <col min="4" max="4" width="10.421875" style="1377" customWidth="1"/>
    <col min="5" max="5" width="8.421875" style="1377" bestFit="1" customWidth="1"/>
    <col min="6" max="8" width="8.28125" style="1377" bestFit="1" customWidth="1"/>
    <col min="9" max="16384" width="9.140625" style="1377" customWidth="1"/>
  </cols>
  <sheetData>
    <row r="1" spans="1:8" ht="12.75">
      <c r="A1" s="2014" t="s">
        <v>315</v>
      </c>
      <c r="B1" s="2014"/>
      <c r="C1" s="2014"/>
      <c r="D1" s="2014"/>
      <c r="E1" s="2014"/>
      <c r="F1" s="2014"/>
      <c r="G1" s="2014"/>
      <c r="H1" s="2014"/>
    </row>
    <row r="2" spans="1:8" s="1378" customFormat="1" ht="15.75" customHeight="1">
      <c r="A2" s="2015" t="s">
        <v>954</v>
      </c>
      <c r="B2" s="2015"/>
      <c r="C2" s="2015"/>
      <c r="D2" s="2015"/>
      <c r="E2" s="2015"/>
      <c r="F2" s="2015"/>
      <c r="G2" s="2015"/>
      <c r="H2" s="2015"/>
    </row>
    <row r="3" spans="7:8" ht="12">
      <c r="G3" s="2016" t="s">
        <v>957</v>
      </c>
      <c r="H3" s="2016"/>
    </row>
    <row r="4" spans="1:8" s="1383" customFormat="1" ht="12.75">
      <c r="A4" s="1380"/>
      <c r="B4" s="1381"/>
      <c r="C4" s="1382"/>
      <c r="D4" s="1382"/>
      <c r="E4" s="2017" t="s">
        <v>402</v>
      </c>
      <c r="F4" s="2018"/>
      <c r="G4" s="2018"/>
      <c r="H4" s="2011"/>
    </row>
    <row r="5" spans="1:8" s="1383" customFormat="1" ht="14.25" customHeight="1">
      <c r="A5" s="1384" t="s">
        <v>874</v>
      </c>
      <c r="B5" s="1385">
        <v>2007</v>
      </c>
      <c r="C5" s="1386">
        <v>2008</v>
      </c>
      <c r="D5" s="1386">
        <v>2008</v>
      </c>
      <c r="E5" s="2010" t="s">
        <v>1379</v>
      </c>
      <c r="F5" s="2011"/>
      <c r="G5" s="2012" t="s">
        <v>1389</v>
      </c>
      <c r="H5" s="2013"/>
    </row>
    <row r="6" spans="1:8" s="1391" customFormat="1" ht="14.25">
      <c r="A6" s="1387"/>
      <c r="B6" s="1388" t="s">
        <v>1367</v>
      </c>
      <c r="C6" s="1389" t="s">
        <v>403</v>
      </c>
      <c r="D6" s="1389" t="s">
        <v>1367</v>
      </c>
      <c r="E6" s="1390" t="s">
        <v>852</v>
      </c>
      <c r="F6" s="1390" t="s">
        <v>1030</v>
      </c>
      <c r="G6" s="1390" t="s">
        <v>852</v>
      </c>
      <c r="H6" s="1390" t="s">
        <v>1030</v>
      </c>
    </row>
    <row r="7" spans="1:9" s="1395" customFormat="1" ht="14.25">
      <c r="A7" s="1392" t="s">
        <v>875</v>
      </c>
      <c r="B7" s="1392">
        <v>287.461</v>
      </c>
      <c r="C7" s="1392">
        <v>374.65</v>
      </c>
      <c r="D7" s="1392">
        <v>506.504</v>
      </c>
      <c r="E7" s="1393">
        <v>87.18899999999996</v>
      </c>
      <c r="F7" s="1393">
        <v>30.33072312418031</v>
      </c>
      <c r="G7" s="1393">
        <v>131.85400000000004</v>
      </c>
      <c r="H7" s="1393">
        <v>35.19391432003204</v>
      </c>
      <c r="I7" s="1394"/>
    </row>
    <row r="8" spans="1:11" ht="15">
      <c r="A8" s="1076" t="s">
        <v>876</v>
      </c>
      <c r="B8" s="1076">
        <v>0</v>
      </c>
      <c r="C8" s="1076">
        <v>0</v>
      </c>
      <c r="D8" s="1076">
        <v>0</v>
      </c>
      <c r="E8" s="1396">
        <v>0</v>
      </c>
      <c r="F8" s="1733" t="s">
        <v>31</v>
      </c>
      <c r="G8" s="1396">
        <v>0</v>
      </c>
      <c r="H8" s="1733" t="s">
        <v>31</v>
      </c>
      <c r="I8" s="1394"/>
      <c r="K8" s="1395"/>
    </row>
    <row r="9" spans="1:11" ht="15" hidden="1">
      <c r="A9" s="1076" t="s">
        <v>877</v>
      </c>
      <c r="B9" s="1076">
        <v>0</v>
      </c>
      <c r="C9" s="1076"/>
      <c r="D9" s="1076">
        <v>0</v>
      </c>
      <c r="E9" s="1397">
        <v>0</v>
      </c>
      <c r="F9" s="1397" t="e">
        <v>#DIV/0!</v>
      </c>
      <c r="G9" s="1397">
        <v>0</v>
      </c>
      <c r="H9" s="1397" t="e">
        <v>#DIV/0!</v>
      </c>
      <c r="I9" s="1394"/>
      <c r="K9" s="1395"/>
    </row>
    <row r="10" spans="1:11" ht="15" hidden="1">
      <c r="A10" s="1076" t="s">
        <v>878</v>
      </c>
      <c r="B10" s="1076">
        <v>0</v>
      </c>
      <c r="C10" s="1076"/>
      <c r="D10" s="1076">
        <v>0</v>
      </c>
      <c r="E10" s="1397">
        <v>0</v>
      </c>
      <c r="F10" s="1397" t="e">
        <v>#DIV/0!</v>
      </c>
      <c r="G10" s="1397">
        <v>0</v>
      </c>
      <c r="H10" s="1397" t="e">
        <v>#DIV/0!</v>
      </c>
      <c r="I10" s="1394"/>
      <c r="K10" s="1395"/>
    </row>
    <row r="11" spans="1:11" ht="15" hidden="1">
      <c r="A11" s="1076" t="s">
        <v>879</v>
      </c>
      <c r="B11" s="1076">
        <v>0</v>
      </c>
      <c r="C11" s="1076"/>
      <c r="D11" s="1076">
        <v>0</v>
      </c>
      <c r="E11" s="1397">
        <v>0</v>
      </c>
      <c r="F11" s="1397" t="e">
        <v>#DIV/0!</v>
      </c>
      <c r="G11" s="1397">
        <v>0</v>
      </c>
      <c r="H11" s="1397" t="e">
        <v>#DIV/0!</v>
      </c>
      <c r="I11" s="1394"/>
      <c r="K11" s="1395"/>
    </row>
    <row r="12" spans="1:11" ht="15" hidden="1">
      <c r="A12" s="1076" t="s">
        <v>880</v>
      </c>
      <c r="B12" s="1076">
        <v>0</v>
      </c>
      <c r="C12" s="1076"/>
      <c r="D12" s="1076">
        <v>0</v>
      </c>
      <c r="E12" s="1397">
        <v>0</v>
      </c>
      <c r="F12" s="1397" t="e">
        <v>#DIV/0!</v>
      </c>
      <c r="G12" s="1397">
        <v>0</v>
      </c>
      <c r="H12" s="1397" t="e">
        <v>#DIV/0!</v>
      </c>
      <c r="I12" s="1394"/>
      <c r="K12" s="1395"/>
    </row>
    <row r="13" spans="1:11" ht="15">
      <c r="A13" s="1076" t="s">
        <v>881</v>
      </c>
      <c r="B13" s="1076">
        <v>22.11</v>
      </c>
      <c r="C13" s="1076">
        <v>27.6</v>
      </c>
      <c r="D13" s="1076">
        <v>340.205</v>
      </c>
      <c r="E13" s="1397">
        <v>5.49</v>
      </c>
      <c r="F13" s="1397">
        <v>24.830393487109916</v>
      </c>
      <c r="G13" s="1397">
        <v>312.605</v>
      </c>
      <c r="H13" s="1397">
        <v>1132.6268115942025</v>
      </c>
      <c r="I13" s="1394"/>
      <c r="K13" s="1395"/>
    </row>
    <row r="14" spans="1:11" ht="15" hidden="1">
      <c r="A14" s="1076" t="s">
        <v>882</v>
      </c>
      <c r="B14" s="1076">
        <v>0</v>
      </c>
      <c r="C14" s="1076"/>
      <c r="D14" s="1076">
        <v>0</v>
      </c>
      <c r="E14" s="1397">
        <v>0</v>
      </c>
      <c r="F14" s="1397">
        <v>0</v>
      </c>
      <c r="G14" s="1397">
        <v>0</v>
      </c>
      <c r="H14" s="1397">
        <v>0</v>
      </c>
      <c r="I14" s="1394"/>
      <c r="K14" s="1395"/>
    </row>
    <row r="15" spans="1:11" ht="15" hidden="1">
      <c r="A15" s="1076" t="s">
        <v>883</v>
      </c>
      <c r="B15" s="1076">
        <v>0</v>
      </c>
      <c r="C15" s="1076"/>
      <c r="D15" s="1076">
        <v>0</v>
      </c>
      <c r="E15" s="1397">
        <v>0</v>
      </c>
      <c r="F15" s="1397">
        <v>0</v>
      </c>
      <c r="G15" s="1397">
        <v>0</v>
      </c>
      <c r="H15" s="1397">
        <v>0</v>
      </c>
      <c r="I15" s="1394"/>
      <c r="K15" s="1395"/>
    </row>
    <row r="16" spans="1:11" ht="15">
      <c r="A16" s="1076" t="s">
        <v>884</v>
      </c>
      <c r="B16" s="1076">
        <v>84.7</v>
      </c>
      <c r="C16" s="1076">
        <v>65.1</v>
      </c>
      <c r="D16" s="1076">
        <v>69.7</v>
      </c>
      <c r="E16" s="1397">
        <v>-19.6</v>
      </c>
      <c r="F16" s="1397">
        <v>-23.140495867768603</v>
      </c>
      <c r="G16" s="1397">
        <v>4.6000000000000085</v>
      </c>
      <c r="H16" s="1397">
        <v>7.066052227342563</v>
      </c>
      <c r="I16" s="1394"/>
      <c r="K16" s="1395"/>
    </row>
    <row r="17" spans="1:11" ht="15" hidden="1">
      <c r="A17" s="1076" t="s">
        <v>885</v>
      </c>
      <c r="B17" s="1076">
        <v>0</v>
      </c>
      <c r="C17" s="1076"/>
      <c r="D17" s="1076">
        <v>0</v>
      </c>
      <c r="E17" s="1397">
        <v>0</v>
      </c>
      <c r="F17" s="1397">
        <v>0</v>
      </c>
      <c r="G17" s="1397">
        <v>0</v>
      </c>
      <c r="H17" s="1397">
        <v>0</v>
      </c>
      <c r="I17" s="1394"/>
      <c r="K17" s="1395"/>
    </row>
    <row r="18" spans="1:11" ht="15" hidden="1">
      <c r="A18" s="1076" t="s">
        <v>904</v>
      </c>
      <c r="B18" s="1076">
        <v>0</v>
      </c>
      <c r="C18" s="1076"/>
      <c r="D18" s="1076">
        <v>0</v>
      </c>
      <c r="E18" s="1397">
        <v>0</v>
      </c>
      <c r="F18" s="1397">
        <v>0</v>
      </c>
      <c r="G18" s="1397">
        <v>0</v>
      </c>
      <c r="H18" s="1397">
        <v>0</v>
      </c>
      <c r="I18" s="1394"/>
      <c r="K18" s="1395"/>
    </row>
    <row r="19" spans="1:11" ht="15">
      <c r="A19" s="1076" t="s">
        <v>905</v>
      </c>
      <c r="B19" s="1076">
        <v>15.625</v>
      </c>
      <c r="C19" s="1076">
        <v>15.625</v>
      </c>
      <c r="D19" s="1076">
        <v>15.625</v>
      </c>
      <c r="E19" s="1397">
        <v>0</v>
      </c>
      <c r="F19" s="1397">
        <v>0</v>
      </c>
      <c r="G19" s="1397">
        <v>0</v>
      </c>
      <c r="H19" s="1397">
        <v>0</v>
      </c>
      <c r="I19" s="1394"/>
      <c r="K19" s="1395"/>
    </row>
    <row r="20" spans="1:11" ht="15" hidden="1">
      <c r="A20" s="1076" t="s">
        <v>906</v>
      </c>
      <c r="B20" s="1076">
        <v>0</v>
      </c>
      <c r="C20" s="1076"/>
      <c r="D20" s="1076">
        <v>0</v>
      </c>
      <c r="E20" s="1397">
        <v>0</v>
      </c>
      <c r="F20" s="1397">
        <v>0</v>
      </c>
      <c r="G20" s="1397">
        <v>0</v>
      </c>
      <c r="H20" s="1397">
        <v>0</v>
      </c>
      <c r="I20" s="1394"/>
      <c r="K20" s="1395"/>
    </row>
    <row r="21" spans="1:11" ht="15" hidden="1">
      <c r="A21" s="1076" t="s">
        <v>907</v>
      </c>
      <c r="B21" s="1076">
        <v>0</v>
      </c>
      <c r="C21" s="1076"/>
      <c r="D21" s="1076">
        <v>0</v>
      </c>
      <c r="E21" s="1397">
        <v>0</v>
      </c>
      <c r="F21" s="1397">
        <v>0</v>
      </c>
      <c r="G21" s="1397">
        <v>0</v>
      </c>
      <c r="H21" s="1397">
        <v>0</v>
      </c>
      <c r="I21" s="1394"/>
      <c r="K21" s="1395"/>
    </row>
    <row r="22" spans="1:11" ht="15">
      <c r="A22" s="1076" t="s">
        <v>908</v>
      </c>
      <c r="B22" s="1076">
        <v>165.026</v>
      </c>
      <c r="C22" s="1076">
        <v>266.325</v>
      </c>
      <c r="D22" s="1076">
        <v>80.974</v>
      </c>
      <c r="E22" s="1398">
        <v>101.29899999999998</v>
      </c>
      <c r="F22" s="1398">
        <v>61.38366075648683</v>
      </c>
      <c r="G22" s="1397">
        <v>-185.351</v>
      </c>
      <c r="H22" s="1398">
        <v>-69.59579461184643</v>
      </c>
      <c r="I22" s="1394"/>
      <c r="K22" s="1395"/>
    </row>
    <row r="23" spans="1:11" s="1391" customFormat="1" ht="14.25">
      <c r="A23" s="1392" t="s">
        <v>909</v>
      </c>
      <c r="B23" s="1392">
        <v>3689.418</v>
      </c>
      <c r="C23" s="1392">
        <v>3099.326</v>
      </c>
      <c r="D23" s="1392">
        <v>1857.25</v>
      </c>
      <c r="E23" s="1393">
        <v>-590.0920000000001</v>
      </c>
      <c r="F23" s="1393">
        <v>-15.99417577514936</v>
      </c>
      <c r="G23" s="1392">
        <v>-1242.076</v>
      </c>
      <c r="H23" s="1393">
        <v>-40.07568097063684</v>
      </c>
      <c r="I23" s="1394"/>
      <c r="K23" s="1395"/>
    </row>
    <row r="24" spans="1:11" ht="15" hidden="1">
      <c r="A24" s="1076" t="s">
        <v>910</v>
      </c>
      <c r="B24" s="1076">
        <v>0</v>
      </c>
      <c r="C24" s="1076"/>
      <c r="D24" s="1076">
        <v>0</v>
      </c>
      <c r="E24" s="1397">
        <v>0</v>
      </c>
      <c r="F24" s="1396"/>
      <c r="G24" s="1397">
        <v>0</v>
      </c>
      <c r="H24" s="1396"/>
      <c r="I24" s="1394"/>
      <c r="K24" s="1395"/>
    </row>
    <row r="25" spans="1:11" ht="15" hidden="1">
      <c r="A25" s="1076" t="s">
        <v>911</v>
      </c>
      <c r="B25" s="1076">
        <v>9.1</v>
      </c>
      <c r="C25" s="1076">
        <v>0</v>
      </c>
      <c r="D25" s="1076">
        <v>0</v>
      </c>
      <c r="E25" s="1397">
        <v>-9.1</v>
      </c>
      <c r="F25" s="1397">
        <v>-100</v>
      </c>
      <c r="G25" s="1397">
        <v>0</v>
      </c>
      <c r="H25" s="1397" t="e">
        <v>#DIV/0!</v>
      </c>
      <c r="I25" s="1394"/>
      <c r="K25" s="1395"/>
    </row>
    <row r="26" spans="1:11" ht="15">
      <c r="A26" s="1076" t="s">
        <v>912</v>
      </c>
      <c r="B26" s="1076">
        <v>854.3889999999999</v>
      </c>
      <c r="C26" s="1076">
        <v>747.723</v>
      </c>
      <c r="D26" s="1076">
        <v>479.34400000000005</v>
      </c>
      <c r="E26" s="1397">
        <v>-106.66599999999994</v>
      </c>
      <c r="F26" s="1397">
        <v>-12.484477211200046</v>
      </c>
      <c r="G26" s="1397">
        <v>-268.3789999999999</v>
      </c>
      <c r="H26" s="1397">
        <v>-35.89283732077252</v>
      </c>
      <c r="I26" s="1394"/>
      <c r="K26" s="1395"/>
    </row>
    <row r="27" spans="1:11" ht="15">
      <c r="A27" s="1076" t="s">
        <v>913</v>
      </c>
      <c r="B27" s="1076">
        <v>411.745</v>
      </c>
      <c r="C27" s="1076">
        <v>387.204</v>
      </c>
      <c r="D27" s="1076">
        <v>316.835</v>
      </c>
      <c r="E27" s="1397">
        <v>-24.540999999999997</v>
      </c>
      <c r="F27" s="1397">
        <v>-5.960242383028329</v>
      </c>
      <c r="G27" s="1397">
        <v>-70.36900000000003</v>
      </c>
      <c r="H27" s="1397">
        <v>-18.17362423941902</v>
      </c>
      <c r="I27" s="1394"/>
      <c r="K27" s="1399"/>
    </row>
    <row r="28" spans="1:11" ht="15">
      <c r="A28" s="1076" t="s">
        <v>914</v>
      </c>
      <c r="B28" s="1076">
        <v>1499.7</v>
      </c>
      <c r="C28" s="1076">
        <v>1069.7</v>
      </c>
      <c r="D28" s="1076">
        <v>0</v>
      </c>
      <c r="E28" s="1397">
        <v>-430</v>
      </c>
      <c r="F28" s="1397">
        <v>-28.672401146896043</v>
      </c>
      <c r="G28" s="1397">
        <v>-1069.7</v>
      </c>
      <c r="H28" s="1397">
        <v>-100</v>
      </c>
      <c r="I28" s="1394"/>
      <c r="K28" s="1395"/>
    </row>
    <row r="29" spans="1:11" ht="15" hidden="1">
      <c r="A29" s="1076" t="s">
        <v>915</v>
      </c>
      <c r="B29" s="1076">
        <v>0</v>
      </c>
      <c r="C29" s="1076"/>
      <c r="D29" s="1076">
        <v>0</v>
      </c>
      <c r="E29" s="1397">
        <v>0</v>
      </c>
      <c r="F29" s="1397"/>
      <c r="G29" s="1397">
        <v>0</v>
      </c>
      <c r="H29" s="1397"/>
      <c r="I29" s="1394"/>
      <c r="K29" s="1395"/>
    </row>
    <row r="30" spans="1:11" ht="15">
      <c r="A30" s="1076" t="s">
        <v>916</v>
      </c>
      <c r="B30" s="1076">
        <v>914.484</v>
      </c>
      <c r="C30" s="1076">
        <v>894.699</v>
      </c>
      <c r="D30" s="1076">
        <v>1061.0710000000001</v>
      </c>
      <c r="E30" s="1397">
        <v>-19.785000000000082</v>
      </c>
      <c r="F30" s="1398">
        <v>-2.163515162649109</v>
      </c>
      <c r="G30" s="1397">
        <v>166.37200000000018</v>
      </c>
      <c r="H30" s="1398">
        <v>18.59530411903894</v>
      </c>
      <c r="I30" s="1394"/>
      <c r="K30" s="1395"/>
    </row>
    <row r="31" spans="1:11" s="1391" customFormat="1" ht="14.25">
      <c r="A31" s="1392" t="s">
        <v>917</v>
      </c>
      <c r="B31" s="1392">
        <v>855.421</v>
      </c>
      <c r="C31" s="1392">
        <v>965.833</v>
      </c>
      <c r="D31" s="1392">
        <v>909.031</v>
      </c>
      <c r="E31" s="1392">
        <v>110.41199999999992</v>
      </c>
      <c r="F31" s="1393">
        <v>12.907328672080757</v>
      </c>
      <c r="G31" s="1392">
        <v>-56.80200000000002</v>
      </c>
      <c r="H31" s="1393">
        <v>-5.881140942585315</v>
      </c>
      <c r="I31" s="1394"/>
      <c r="K31" s="1395"/>
    </row>
    <row r="32" spans="1:11" ht="15">
      <c r="A32" s="1076" t="s">
        <v>918</v>
      </c>
      <c r="B32" s="1076">
        <v>100</v>
      </c>
      <c r="C32" s="1076">
        <v>50</v>
      </c>
      <c r="D32" s="1076">
        <v>0</v>
      </c>
      <c r="E32" s="1397">
        <v>-50</v>
      </c>
      <c r="F32" s="1396">
        <v>-50</v>
      </c>
      <c r="G32" s="1397">
        <v>-50</v>
      </c>
      <c r="H32" s="1396">
        <v>-100</v>
      </c>
      <c r="I32" s="1394"/>
      <c r="K32" s="1395"/>
    </row>
    <row r="33" spans="1:11" ht="15" hidden="1">
      <c r="A33" s="1076" t="s">
        <v>919</v>
      </c>
      <c r="B33" s="1076">
        <v>0</v>
      </c>
      <c r="C33" s="1076"/>
      <c r="D33" s="1076">
        <v>0</v>
      </c>
      <c r="E33" s="1397">
        <v>0</v>
      </c>
      <c r="F33" s="1397">
        <v>0</v>
      </c>
      <c r="G33" s="1397">
        <v>0</v>
      </c>
      <c r="H33" s="1397">
        <v>0</v>
      </c>
      <c r="I33" s="1394"/>
      <c r="K33" s="1395"/>
    </row>
    <row r="34" spans="1:11" ht="15" hidden="1">
      <c r="A34" s="1076" t="s">
        <v>920</v>
      </c>
      <c r="B34" s="1076">
        <v>0</v>
      </c>
      <c r="C34" s="1076"/>
      <c r="D34" s="1076">
        <v>0</v>
      </c>
      <c r="E34" s="1397">
        <v>0</v>
      </c>
      <c r="F34" s="1397">
        <v>0</v>
      </c>
      <c r="G34" s="1397">
        <v>0</v>
      </c>
      <c r="H34" s="1397">
        <v>0</v>
      </c>
      <c r="I34" s="1394"/>
      <c r="K34" s="1395"/>
    </row>
    <row r="35" spans="1:11" ht="15" hidden="1">
      <c r="A35" s="1076" t="s">
        <v>921</v>
      </c>
      <c r="B35" s="1076">
        <v>0</v>
      </c>
      <c r="C35" s="1076"/>
      <c r="D35" s="1076">
        <v>0</v>
      </c>
      <c r="E35" s="1397">
        <v>0</v>
      </c>
      <c r="F35" s="1397">
        <v>0</v>
      </c>
      <c r="G35" s="1397">
        <v>0</v>
      </c>
      <c r="H35" s="1397">
        <v>0</v>
      </c>
      <c r="I35" s="1394"/>
      <c r="K35" s="1395"/>
    </row>
    <row r="36" spans="1:11" ht="15" hidden="1">
      <c r="A36" s="1076" t="s">
        <v>922</v>
      </c>
      <c r="B36" s="1076">
        <v>0</v>
      </c>
      <c r="C36" s="1076"/>
      <c r="D36" s="1076">
        <v>0</v>
      </c>
      <c r="E36" s="1397">
        <v>0</v>
      </c>
      <c r="F36" s="1397">
        <v>0</v>
      </c>
      <c r="G36" s="1397">
        <v>0</v>
      </c>
      <c r="H36" s="1397">
        <v>0</v>
      </c>
      <c r="I36" s="1394"/>
      <c r="K36" s="1395"/>
    </row>
    <row r="37" spans="1:11" ht="15" hidden="1">
      <c r="A37" s="1076" t="s">
        <v>923</v>
      </c>
      <c r="B37" s="1076">
        <v>0</v>
      </c>
      <c r="C37" s="1076"/>
      <c r="D37" s="1076">
        <v>0</v>
      </c>
      <c r="E37" s="1397">
        <v>0</v>
      </c>
      <c r="F37" s="1397">
        <v>0</v>
      </c>
      <c r="G37" s="1397">
        <v>0</v>
      </c>
      <c r="H37" s="1397">
        <v>0</v>
      </c>
      <c r="I37" s="1394"/>
      <c r="K37" s="1395"/>
    </row>
    <row r="38" spans="1:11" ht="15" hidden="1">
      <c r="A38" s="1076" t="s">
        <v>924</v>
      </c>
      <c r="B38" s="1076">
        <v>0</v>
      </c>
      <c r="C38" s="1076"/>
      <c r="D38" s="1076">
        <v>0</v>
      </c>
      <c r="E38" s="1397">
        <v>0</v>
      </c>
      <c r="F38" s="1397">
        <v>0</v>
      </c>
      <c r="G38" s="1397">
        <v>0</v>
      </c>
      <c r="H38" s="1397">
        <v>0</v>
      </c>
      <c r="I38" s="1394"/>
      <c r="K38" s="1395"/>
    </row>
    <row r="39" spans="1:11" ht="15" hidden="1">
      <c r="A39" s="1076" t="s">
        <v>925</v>
      </c>
      <c r="B39" s="1076">
        <v>0</v>
      </c>
      <c r="C39" s="1076"/>
      <c r="D39" s="1076">
        <v>0</v>
      </c>
      <c r="E39" s="1397">
        <v>0</v>
      </c>
      <c r="F39" s="1397">
        <v>0</v>
      </c>
      <c r="G39" s="1397">
        <v>0</v>
      </c>
      <c r="H39" s="1397">
        <v>0</v>
      </c>
      <c r="I39" s="1394"/>
      <c r="K39" s="1395"/>
    </row>
    <row r="40" spans="1:11" ht="15">
      <c r="A40" s="1076" t="s">
        <v>926</v>
      </c>
      <c r="B40" s="1076">
        <v>755.421</v>
      </c>
      <c r="C40" s="1076">
        <v>915.833</v>
      </c>
      <c r="D40" s="1076">
        <v>909.031</v>
      </c>
      <c r="E40" s="1397">
        <v>160.41199999999992</v>
      </c>
      <c r="F40" s="1398">
        <v>21.234781664793527</v>
      </c>
      <c r="G40" s="1397">
        <v>-6.802000000000021</v>
      </c>
      <c r="H40" s="1398">
        <v>-0.7427118262827416</v>
      </c>
      <c r="I40" s="1394"/>
      <c r="K40" s="1395"/>
    </row>
    <row r="41" spans="1:11" s="1391" customFormat="1" ht="15">
      <c r="A41" s="1392" t="s">
        <v>927</v>
      </c>
      <c r="B41" s="1392">
        <v>573.7379999999999</v>
      </c>
      <c r="C41" s="1392">
        <v>232.813</v>
      </c>
      <c r="D41" s="1392">
        <v>488.03099999999995</v>
      </c>
      <c r="E41" s="1392">
        <v>-340.925</v>
      </c>
      <c r="F41" s="1398">
        <v>-59.421722110092055</v>
      </c>
      <c r="G41" s="1392">
        <v>255.21799999999996</v>
      </c>
      <c r="H41" s="1398">
        <v>109.62360349293208</v>
      </c>
      <c r="I41" s="1394"/>
      <c r="K41" s="1395"/>
    </row>
    <row r="42" spans="1:11" ht="15" hidden="1">
      <c r="A42" s="1076" t="s">
        <v>928</v>
      </c>
      <c r="B42" s="1076">
        <v>0</v>
      </c>
      <c r="C42" s="1076"/>
      <c r="D42" s="1076">
        <v>0</v>
      </c>
      <c r="E42" s="1397">
        <v>0</v>
      </c>
      <c r="F42" s="1396">
        <v>0</v>
      </c>
      <c r="G42" s="1397">
        <v>0</v>
      </c>
      <c r="H42" s="1396">
        <v>0</v>
      </c>
      <c r="I42" s="1394"/>
      <c r="K42" s="1395"/>
    </row>
    <row r="43" spans="1:11" ht="15" hidden="1">
      <c r="A43" s="1076" t="s">
        <v>929</v>
      </c>
      <c r="B43" s="1076">
        <v>0</v>
      </c>
      <c r="C43" s="1076"/>
      <c r="D43" s="1076">
        <v>0</v>
      </c>
      <c r="E43" s="1397">
        <v>0</v>
      </c>
      <c r="F43" s="1397">
        <v>0</v>
      </c>
      <c r="G43" s="1397">
        <v>0</v>
      </c>
      <c r="H43" s="1397">
        <v>0</v>
      </c>
      <c r="I43" s="1394"/>
      <c r="K43" s="1395"/>
    </row>
    <row r="44" spans="1:11" ht="15" hidden="1">
      <c r="A44" s="1076" t="s">
        <v>930</v>
      </c>
      <c r="B44" s="1076">
        <v>0</v>
      </c>
      <c r="C44" s="1076"/>
      <c r="D44" s="1076">
        <v>0</v>
      </c>
      <c r="E44" s="1397">
        <v>0</v>
      </c>
      <c r="F44" s="1397">
        <v>0</v>
      </c>
      <c r="G44" s="1397">
        <v>0</v>
      </c>
      <c r="H44" s="1397">
        <v>0</v>
      </c>
      <c r="I44" s="1394"/>
      <c r="K44" s="1395"/>
    </row>
    <row r="45" spans="1:11" ht="15" hidden="1">
      <c r="A45" s="1076" t="s">
        <v>931</v>
      </c>
      <c r="B45" s="1076">
        <v>0</v>
      </c>
      <c r="C45" s="1076"/>
      <c r="D45" s="1076">
        <v>0</v>
      </c>
      <c r="E45" s="1397">
        <v>0</v>
      </c>
      <c r="F45" s="1397">
        <v>0</v>
      </c>
      <c r="G45" s="1397">
        <v>0</v>
      </c>
      <c r="H45" s="1397">
        <v>0</v>
      </c>
      <c r="I45" s="1394"/>
      <c r="K45" s="1395"/>
    </row>
    <row r="46" spans="1:11" ht="15">
      <c r="A46" s="1076" t="s">
        <v>932</v>
      </c>
      <c r="B46" s="1076">
        <v>573.539</v>
      </c>
      <c r="C46" s="1076">
        <v>232.792</v>
      </c>
      <c r="D46" s="1076">
        <v>440.03099999999995</v>
      </c>
      <c r="E46" s="1397">
        <v>-340.74699999999996</v>
      </c>
      <c r="F46" s="1397">
        <v>-59.41130420076054</v>
      </c>
      <c r="G46" s="1397">
        <v>207.23899999999995</v>
      </c>
      <c r="H46" s="1397">
        <v>89.02324822158835</v>
      </c>
      <c r="I46" s="1394"/>
      <c r="K46" s="1395"/>
    </row>
    <row r="47" spans="1:11" ht="15" hidden="1">
      <c r="A47" s="1076" t="s">
        <v>933</v>
      </c>
      <c r="B47" s="1076">
        <v>0</v>
      </c>
      <c r="C47" s="1076"/>
      <c r="D47" s="1076">
        <v>0</v>
      </c>
      <c r="E47" s="1397">
        <v>0</v>
      </c>
      <c r="F47" s="1397">
        <v>0</v>
      </c>
      <c r="G47" s="1397">
        <v>0</v>
      </c>
      <c r="H47" s="1397">
        <v>0</v>
      </c>
      <c r="I47" s="1394"/>
      <c r="K47" s="1395"/>
    </row>
    <row r="48" spans="1:11" ht="15" hidden="1">
      <c r="A48" s="1076" t="s">
        <v>934</v>
      </c>
      <c r="B48" s="1076">
        <v>0</v>
      </c>
      <c r="C48" s="1076"/>
      <c r="D48" s="1076">
        <v>0</v>
      </c>
      <c r="E48" s="1397">
        <v>0</v>
      </c>
      <c r="F48" s="1397">
        <v>0</v>
      </c>
      <c r="G48" s="1397">
        <v>0</v>
      </c>
      <c r="H48" s="1397">
        <v>0</v>
      </c>
      <c r="I48" s="1394"/>
      <c r="K48" s="1395"/>
    </row>
    <row r="49" spans="1:11" ht="15">
      <c r="A49" s="1076" t="s">
        <v>935</v>
      </c>
      <c r="B49" s="1076">
        <v>0.199</v>
      </c>
      <c r="C49" s="1076">
        <v>0.020999999999999998</v>
      </c>
      <c r="D49" s="1076">
        <v>48</v>
      </c>
      <c r="E49" s="1397">
        <v>-0.17800000000000002</v>
      </c>
      <c r="F49" s="1398">
        <v>-89.44723618090453</v>
      </c>
      <c r="G49" s="1397">
        <v>47.979</v>
      </c>
      <c r="H49" s="1398">
        <v>228471.42857142858</v>
      </c>
      <c r="I49" s="1394"/>
      <c r="K49" s="1395"/>
    </row>
    <row r="50" spans="1:11" s="1391" customFormat="1" ht="14.25">
      <c r="A50" s="1392" t="s">
        <v>936</v>
      </c>
      <c r="B50" s="1392">
        <v>55.8</v>
      </c>
      <c r="C50" s="1392">
        <v>1134.649</v>
      </c>
      <c r="D50" s="1392">
        <v>1275.876</v>
      </c>
      <c r="E50" s="1392">
        <v>1078.849</v>
      </c>
      <c r="F50" s="1393">
        <v>1933.4211469534048</v>
      </c>
      <c r="G50" s="1392">
        <v>141.2270000000001</v>
      </c>
      <c r="H50" s="1393">
        <v>12.446756662192458</v>
      </c>
      <c r="I50" s="1394"/>
      <c r="K50" s="1395"/>
    </row>
    <row r="51" spans="1:11" ht="15" hidden="1">
      <c r="A51" s="1076" t="s">
        <v>937</v>
      </c>
      <c r="B51" s="1076">
        <v>0</v>
      </c>
      <c r="C51" s="1076">
        <v>0</v>
      </c>
      <c r="D51" s="1076">
        <v>0</v>
      </c>
      <c r="E51" s="1397">
        <v>0</v>
      </c>
      <c r="F51" s="1396">
        <v>0</v>
      </c>
      <c r="G51" s="1397">
        <v>0</v>
      </c>
      <c r="H51" s="1396">
        <v>0</v>
      </c>
      <c r="I51" s="1394"/>
      <c r="K51" s="1395"/>
    </row>
    <row r="52" spans="1:11" ht="15">
      <c r="A52" s="1076" t="s">
        <v>938</v>
      </c>
      <c r="B52" s="1076">
        <v>0</v>
      </c>
      <c r="C52" s="1076">
        <v>4.0409999999999995</v>
      </c>
      <c r="D52" s="1076">
        <v>5.949</v>
      </c>
      <c r="E52" s="1397">
        <v>4.0409999999999995</v>
      </c>
      <c r="F52" s="1397">
        <v>0</v>
      </c>
      <c r="G52" s="1397">
        <v>1.9080000000000004</v>
      </c>
      <c r="H52" s="1397">
        <v>0</v>
      </c>
      <c r="I52" s="1394"/>
      <c r="K52" s="1395"/>
    </row>
    <row r="53" spans="1:11" ht="15">
      <c r="A53" s="1076" t="s">
        <v>939</v>
      </c>
      <c r="B53" s="1076">
        <v>4.1</v>
      </c>
      <c r="C53" s="1076">
        <v>154.244</v>
      </c>
      <c r="D53" s="1076">
        <v>658.858</v>
      </c>
      <c r="E53" s="1397">
        <v>150.144</v>
      </c>
      <c r="F53" s="1397">
        <v>3662.0487804878053</v>
      </c>
      <c r="G53" s="1397">
        <v>504.6139999999999</v>
      </c>
      <c r="H53" s="1397">
        <v>327.15308212961276</v>
      </c>
      <c r="I53" s="1394"/>
      <c r="K53" s="1395"/>
    </row>
    <row r="54" spans="1:11" ht="15" hidden="1">
      <c r="A54" s="1076" t="s">
        <v>940</v>
      </c>
      <c r="B54" s="1076">
        <v>0</v>
      </c>
      <c r="C54" s="1076"/>
      <c r="D54" s="1076">
        <v>0</v>
      </c>
      <c r="E54" s="1397">
        <v>0</v>
      </c>
      <c r="F54" s="1397" t="e">
        <v>#DIV/0!</v>
      </c>
      <c r="G54" s="1397">
        <v>0</v>
      </c>
      <c r="H54" s="1397" t="e">
        <v>#DIV/0!</v>
      </c>
      <c r="I54" s="1394"/>
      <c r="K54" s="1395"/>
    </row>
    <row r="55" spans="1:11" ht="15" hidden="1">
      <c r="A55" s="1076" t="s">
        <v>941</v>
      </c>
      <c r="B55" s="1076">
        <v>0</v>
      </c>
      <c r="C55" s="1076"/>
      <c r="D55" s="1076">
        <v>0</v>
      </c>
      <c r="E55" s="1397">
        <v>0</v>
      </c>
      <c r="F55" s="1397" t="e">
        <v>#DIV/0!</v>
      </c>
      <c r="G55" s="1397">
        <v>0</v>
      </c>
      <c r="H55" s="1397" t="e">
        <v>#DIV/0!</v>
      </c>
      <c r="I55" s="1394"/>
      <c r="K55" s="1395"/>
    </row>
    <row r="56" spans="1:11" ht="15" hidden="1">
      <c r="A56" s="1076" t="s">
        <v>942</v>
      </c>
      <c r="B56" s="1076">
        <v>0</v>
      </c>
      <c r="C56" s="1076"/>
      <c r="D56" s="1076">
        <v>0</v>
      </c>
      <c r="E56" s="1397">
        <v>0</v>
      </c>
      <c r="F56" s="1397" t="e">
        <v>#DIV/0!</v>
      </c>
      <c r="G56" s="1397">
        <v>0</v>
      </c>
      <c r="H56" s="1397" t="e">
        <v>#DIV/0!</v>
      </c>
      <c r="I56" s="1394"/>
      <c r="K56" s="1395"/>
    </row>
    <row r="57" spans="1:11" ht="15">
      <c r="A57" s="1076" t="s">
        <v>943</v>
      </c>
      <c r="B57" s="1076">
        <v>0</v>
      </c>
      <c r="C57" s="1076">
        <v>690</v>
      </c>
      <c r="D57" s="1076">
        <v>320</v>
      </c>
      <c r="E57" s="1397">
        <v>690</v>
      </c>
      <c r="F57" s="1397" t="e">
        <v>#DIV/0!</v>
      </c>
      <c r="G57" s="1397">
        <v>-370</v>
      </c>
      <c r="H57" s="1397">
        <v>-53.62318840579711</v>
      </c>
      <c r="I57" s="1394"/>
      <c r="K57" s="1395"/>
    </row>
    <row r="58" spans="1:11" ht="15" hidden="1">
      <c r="A58" s="1076" t="s">
        <v>944</v>
      </c>
      <c r="B58" s="1076">
        <v>0</v>
      </c>
      <c r="C58" s="1076"/>
      <c r="D58" s="1076">
        <v>0</v>
      </c>
      <c r="E58" s="1397">
        <v>0</v>
      </c>
      <c r="F58" s="1397">
        <v>0</v>
      </c>
      <c r="G58" s="1397">
        <v>0</v>
      </c>
      <c r="H58" s="1397">
        <v>0</v>
      </c>
      <c r="I58" s="1394"/>
      <c r="K58" s="1395"/>
    </row>
    <row r="59" spans="1:11" ht="15" hidden="1">
      <c r="A59" s="1076" t="s">
        <v>945</v>
      </c>
      <c r="B59" s="1076">
        <v>0</v>
      </c>
      <c r="C59" s="1076"/>
      <c r="D59" s="1076">
        <v>0</v>
      </c>
      <c r="E59" s="1397">
        <v>0</v>
      </c>
      <c r="F59" s="1397">
        <v>0</v>
      </c>
      <c r="G59" s="1397">
        <v>0</v>
      </c>
      <c r="H59" s="1397">
        <v>0</v>
      </c>
      <c r="I59" s="1394"/>
      <c r="K59" s="1395"/>
    </row>
    <row r="60" spans="1:11" ht="15">
      <c r="A60" s="1076" t="s">
        <v>946</v>
      </c>
      <c r="B60" s="1076">
        <v>51.7</v>
      </c>
      <c r="C60" s="1076">
        <v>286.364</v>
      </c>
      <c r="D60" s="1076">
        <v>291.069</v>
      </c>
      <c r="E60" s="1397">
        <v>234.664</v>
      </c>
      <c r="F60" s="1398">
        <v>453.8955512572533</v>
      </c>
      <c r="G60" s="1397">
        <v>4.705000000000041</v>
      </c>
      <c r="H60" s="1398">
        <v>1.6430137866491743</v>
      </c>
      <c r="I60" s="1394"/>
      <c r="K60" s="1395"/>
    </row>
    <row r="61" spans="1:11" s="1391" customFormat="1" ht="14.25">
      <c r="A61" s="1392" t="s">
        <v>1303</v>
      </c>
      <c r="B61" s="1392">
        <v>5461.838000000001</v>
      </c>
      <c r="C61" s="1392">
        <v>5807.271000000001</v>
      </c>
      <c r="D61" s="1392">
        <v>5036.691999999999</v>
      </c>
      <c r="E61" s="1392">
        <v>345.433</v>
      </c>
      <c r="F61" s="1393">
        <v>6.324482710765129</v>
      </c>
      <c r="G61" s="1392">
        <v>-770.5790000000015</v>
      </c>
      <c r="H61" s="1393">
        <v>-13.269210271055051</v>
      </c>
      <c r="I61" s="1394"/>
      <c r="K61" s="1395"/>
    </row>
    <row r="62" spans="1:8" ht="15" hidden="1">
      <c r="A62" s="1015"/>
      <c r="B62" s="1368">
        <v>0</v>
      </c>
      <c r="C62" s="1368"/>
      <c r="D62" s="1368"/>
      <c r="E62" s="1400">
        <v>0</v>
      </c>
      <c r="F62" s="1396">
        <v>0</v>
      </c>
      <c r="G62" s="1392">
        <v>0</v>
      </c>
      <c r="H62" s="1393" t="e">
        <v>#DIV/0!</v>
      </c>
    </row>
    <row r="63" spans="1:8" ht="15">
      <c r="A63" s="1015" t="s">
        <v>947</v>
      </c>
      <c r="B63" s="1015">
        <v>855.421</v>
      </c>
      <c r="C63" s="1015">
        <v>965.833</v>
      </c>
      <c r="D63" s="1015">
        <v>909.031</v>
      </c>
      <c r="E63" s="1400">
        <v>110.41199999999992</v>
      </c>
      <c r="F63" s="1397">
        <v>12.907328672080757</v>
      </c>
      <c r="G63" s="1396">
        <v>-56.80200000000002</v>
      </c>
      <c r="H63" s="1396">
        <v>-5.881140942585315</v>
      </c>
    </row>
    <row r="64" spans="1:8" ht="15">
      <c r="A64" s="1015" t="s">
        <v>948</v>
      </c>
      <c r="B64" s="1015">
        <v>4606.417</v>
      </c>
      <c r="C64" s="1015">
        <v>4841.438000000001</v>
      </c>
      <c r="D64" s="1015">
        <v>4127.660999999999</v>
      </c>
      <c r="E64" s="1400">
        <v>235.02100000000064</v>
      </c>
      <c r="F64" s="1397">
        <v>5.102034835317789</v>
      </c>
      <c r="G64" s="1397">
        <v>-713.7770000000019</v>
      </c>
      <c r="H64" s="1397">
        <v>-14.743078399434253</v>
      </c>
    </row>
    <row r="65" spans="1:8" ht="15" hidden="1">
      <c r="A65" s="1015"/>
      <c r="B65" s="1015">
        <v>0</v>
      </c>
      <c r="C65" s="1015"/>
      <c r="D65" s="1015"/>
      <c r="E65" s="1400">
        <v>0</v>
      </c>
      <c r="F65" s="1397" t="e">
        <v>#DIV/0!</v>
      </c>
      <c r="G65" s="1397">
        <v>0</v>
      </c>
      <c r="H65" s="1397" t="e">
        <v>#DIV/0!</v>
      </c>
    </row>
    <row r="66" spans="1:8" ht="15">
      <c r="A66" s="1015" t="s">
        <v>949</v>
      </c>
      <c r="B66" s="1015">
        <v>423.5880000000001</v>
      </c>
      <c r="C66" s="1015">
        <v>532.9554</v>
      </c>
      <c r="D66" s="1015">
        <v>532.9554</v>
      </c>
      <c r="E66" s="1400">
        <v>109.36739999999998</v>
      </c>
      <c r="F66" s="1397">
        <v>25.819286665344617</v>
      </c>
      <c r="G66" s="1397">
        <v>0</v>
      </c>
      <c r="H66" s="1397">
        <v>0</v>
      </c>
    </row>
    <row r="67" spans="1:8" ht="15">
      <c r="A67" s="1015" t="s">
        <v>950</v>
      </c>
      <c r="B67" s="1015">
        <v>5.011</v>
      </c>
      <c r="C67" s="1015">
        <v>4.1659999999999995</v>
      </c>
      <c r="D67" s="1015">
        <v>4.1659999999999995</v>
      </c>
      <c r="E67" s="1400">
        <v>-0.8450000000000006</v>
      </c>
      <c r="F67" s="1397">
        <v>-16.862901616443835</v>
      </c>
      <c r="G67" s="1397">
        <v>0</v>
      </c>
      <c r="H67" s="1397">
        <v>0</v>
      </c>
    </row>
    <row r="68" spans="1:8" ht="15">
      <c r="A68" s="1016" t="s">
        <v>951</v>
      </c>
      <c r="B68" s="1016">
        <v>418.57700000000006</v>
      </c>
      <c r="C68" s="1016">
        <v>528.7894</v>
      </c>
      <c r="D68" s="1016">
        <v>528.7894</v>
      </c>
      <c r="E68" s="1401">
        <v>110.21239999999995</v>
      </c>
      <c r="F68" s="1398">
        <v>26.330257037534295</v>
      </c>
      <c r="G68" s="1398">
        <v>0</v>
      </c>
      <c r="H68" s="1398">
        <v>0</v>
      </c>
    </row>
    <row r="69" ht="12">
      <c r="D69" s="1379"/>
    </row>
    <row r="70" ht="12">
      <c r="D70" s="1379"/>
    </row>
    <row r="71" ht="12">
      <c r="D71" s="1379"/>
    </row>
    <row r="72" ht="12">
      <c r="D72" s="1379"/>
    </row>
    <row r="73" ht="12">
      <c r="D73" s="1379"/>
    </row>
    <row r="74" ht="12">
      <c r="D74" s="1379"/>
    </row>
    <row r="75" ht="12">
      <c r="D75" s="1379"/>
    </row>
    <row r="76" ht="12">
      <c r="D76" s="1379"/>
    </row>
    <row r="77" ht="12">
      <c r="D77" s="1379"/>
    </row>
    <row r="78" ht="12">
      <c r="D78" s="1379"/>
    </row>
  </sheetData>
  <sheetProtection/>
  <mergeCells count="6">
    <mergeCell ref="E5:F5"/>
    <mergeCell ref="G5:H5"/>
    <mergeCell ref="A1:H1"/>
    <mergeCell ref="A2:H2"/>
    <mergeCell ref="G3:H3"/>
    <mergeCell ref="E4:H4"/>
  </mergeCells>
  <printOptions/>
  <pageMargins left="0.5" right="0.48" top="1" bottom="1" header="0.5" footer="0.5"/>
  <pageSetup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10.00390625" style="525" customWidth="1"/>
    <col min="2" max="2" width="8.140625" style="525" bestFit="1" customWidth="1"/>
    <col min="3" max="3" width="9.7109375" style="525" customWidth="1"/>
    <col min="4" max="4" width="8.140625" style="525" bestFit="1" customWidth="1"/>
    <col min="5" max="5" width="9.7109375" style="525" customWidth="1"/>
    <col min="6" max="6" width="8.140625" style="525" bestFit="1" customWidth="1"/>
    <col min="7" max="7" width="9.7109375" style="525" customWidth="1"/>
    <col min="8" max="8" width="8.140625" style="525" bestFit="1" customWidth="1"/>
    <col min="9" max="9" width="9.7109375" style="525" customWidth="1"/>
    <col min="10" max="16384" width="9.140625" style="525" customWidth="1"/>
  </cols>
  <sheetData>
    <row r="1" spans="1:11" ht="12.75">
      <c r="A1" s="1831" t="s">
        <v>295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</row>
    <row r="2" spans="1:12" ht="15.75">
      <c r="A2" s="1968" t="s">
        <v>640</v>
      </c>
      <c r="B2" s="1968"/>
      <c r="C2" s="1968"/>
      <c r="D2" s="1968"/>
      <c r="E2" s="1968"/>
      <c r="F2" s="1968"/>
      <c r="G2" s="1968"/>
      <c r="H2" s="1968"/>
      <c r="I2" s="1968"/>
      <c r="J2" s="1968"/>
      <c r="K2" s="1968"/>
      <c r="L2" s="638"/>
    </row>
    <row r="3" spans="1:11" ht="13.5" thickBot="1">
      <c r="A3" s="18"/>
      <c r="B3" s="18"/>
      <c r="C3" s="18"/>
      <c r="D3" s="526"/>
      <c r="E3" s="91"/>
      <c r="F3" s="526"/>
      <c r="G3" s="91"/>
      <c r="H3" s="526"/>
      <c r="K3" s="1674" t="s">
        <v>421</v>
      </c>
    </row>
    <row r="4" spans="1:11" ht="12.75">
      <c r="A4" s="2019" t="s">
        <v>1359</v>
      </c>
      <c r="B4" s="2021" t="s">
        <v>77</v>
      </c>
      <c r="C4" s="2022"/>
      <c r="D4" s="2023" t="s">
        <v>849</v>
      </c>
      <c r="E4" s="2022"/>
      <c r="F4" s="2021" t="s">
        <v>850</v>
      </c>
      <c r="G4" s="2022"/>
      <c r="H4" s="2023" t="s">
        <v>1379</v>
      </c>
      <c r="I4" s="2024"/>
      <c r="J4" s="2023" t="s">
        <v>1389</v>
      </c>
      <c r="K4" s="2024"/>
    </row>
    <row r="5" spans="1:11" ht="24">
      <c r="A5" s="2020"/>
      <c r="B5" s="529" t="s">
        <v>852</v>
      </c>
      <c r="C5" s="530" t="s">
        <v>78</v>
      </c>
      <c r="D5" s="529" t="s">
        <v>852</v>
      </c>
      <c r="E5" s="530" t="s">
        <v>78</v>
      </c>
      <c r="F5" s="531" t="s">
        <v>852</v>
      </c>
      <c r="G5" s="530" t="s">
        <v>78</v>
      </c>
      <c r="H5" s="529" t="s">
        <v>852</v>
      </c>
      <c r="I5" s="532" t="s">
        <v>78</v>
      </c>
      <c r="J5" s="529" t="s">
        <v>852</v>
      </c>
      <c r="K5" s="532" t="s">
        <v>78</v>
      </c>
    </row>
    <row r="6" spans="1:11" ht="15.75" customHeight="1">
      <c r="A6" s="533" t="s">
        <v>79</v>
      </c>
      <c r="B6" s="534">
        <v>0</v>
      </c>
      <c r="C6" s="535"/>
      <c r="D6" s="534">
        <v>1440</v>
      </c>
      <c r="E6" s="535">
        <v>3.4685</v>
      </c>
      <c r="F6" s="536">
        <v>1000</v>
      </c>
      <c r="G6" s="535">
        <v>2.506</v>
      </c>
      <c r="H6" s="537">
        <v>0</v>
      </c>
      <c r="I6" s="538">
        <v>0</v>
      </c>
      <c r="J6" s="537">
        <v>3500</v>
      </c>
      <c r="K6" s="538">
        <v>4.94</v>
      </c>
    </row>
    <row r="7" spans="1:11" ht="15.75" customHeight="1">
      <c r="A7" s="533" t="s">
        <v>80</v>
      </c>
      <c r="B7" s="534">
        <v>0</v>
      </c>
      <c r="C7" s="535"/>
      <c r="D7" s="534">
        <v>0</v>
      </c>
      <c r="E7" s="535">
        <v>0</v>
      </c>
      <c r="F7" s="536">
        <v>1250</v>
      </c>
      <c r="G7" s="535">
        <v>3.0606</v>
      </c>
      <c r="H7" s="537">
        <v>0</v>
      </c>
      <c r="I7" s="538">
        <v>0</v>
      </c>
      <c r="J7" s="557">
        <v>0</v>
      </c>
      <c r="K7" s="538">
        <v>0</v>
      </c>
    </row>
    <row r="8" spans="1:11" ht="15.75" customHeight="1">
      <c r="A8" s="533" t="s">
        <v>81</v>
      </c>
      <c r="B8" s="534">
        <v>9550</v>
      </c>
      <c r="C8" s="535">
        <v>3.6448</v>
      </c>
      <c r="D8" s="534">
        <v>2000</v>
      </c>
      <c r="E8" s="535">
        <v>3.8467</v>
      </c>
      <c r="F8" s="536">
        <v>1020</v>
      </c>
      <c r="G8" s="535">
        <v>3.3775</v>
      </c>
      <c r="H8" s="537">
        <v>0</v>
      </c>
      <c r="I8" s="538">
        <v>0</v>
      </c>
      <c r="J8" s="537">
        <v>0</v>
      </c>
      <c r="K8" s="538">
        <v>0</v>
      </c>
    </row>
    <row r="9" spans="1:11" ht="15.75" customHeight="1">
      <c r="A9" s="533" t="s">
        <v>82</v>
      </c>
      <c r="B9" s="534">
        <v>0</v>
      </c>
      <c r="C9" s="535"/>
      <c r="D9" s="534">
        <v>300</v>
      </c>
      <c r="E9" s="535">
        <v>3.0207</v>
      </c>
      <c r="F9" s="536">
        <v>0</v>
      </c>
      <c r="G9" s="535">
        <v>0</v>
      </c>
      <c r="H9" s="537">
        <v>500</v>
      </c>
      <c r="I9" s="538">
        <v>3.4401</v>
      </c>
      <c r="J9" s="537">
        <v>2000</v>
      </c>
      <c r="K9" s="538">
        <v>5.2</v>
      </c>
    </row>
    <row r="10" spans="1:11" ht="15.75" customHeight="1">
      <c r="A10" s="533" t="s">
        <v>83</v>
      </c>
      <c r="B10" s="534">
        <v>0</v>
      </c>
      <c r="C10" s="535"/>
      <c r="D10" s="534">
        <v>830</v>
      </c>
      <c r="E10" s="535">
        <v>1.9046</v>
      </c>
      <c r="F10" s="536">
        <v>2620</v>
      </c>
      <c r="G10" s="535">
        <v>1.5936</v>
      </c>
      <c r="H10" s="537">
        <v>740</v>
      </c>
      <c r="I10" s="538">
        <v>4.3315</v>
      </c>
      <c r="J10" s="537">
        <v>1960</v>
      </c>
      <c r="K10" s="538">
        <v>4.95</v>
      </c>
    </row>
    <row r="11" spans="1:11" ht="15.75" customHeight="1">
      <c r="A11" s="533" t="s">
        <v>84</v>
      </c>
      <c r="B11" s="534">
        <v>950</v>
      </c>
      <c r="C11" s="535">
        <v>2.2333</v>
      </c>
      <c r="D11" s="534">
        <v>0</v>
      </c>
      <c r="E11" s="535">
        <v>0</v>
      </c>
      <c r="F11" s="536">
        <v>0</v>
      </c>
      <c r="G11" s="535">
        <v>0</v>
      </c>
      <c r="H11" s="537">
        <v>0</v>
      </c>
      <c r="I11" s="538">
        <v>0</v>
      </c>
      <c r="J11" s="537">
        <v>0</v>
      </c>
      <c r="K11" s="538">
        <v>0</v>
      </c>
    </row>
    <row r="12" spans="1:11" ht="15.75" customHeight="1">
      <c r="A12" s="533" t="s">
        <v>85</v>
      </c>
      <c r="B12" s="534">
        <v>0</v>
      </c>
      <c r="C12" s="535">
        <v>0</v>
      </c>
      <c r="D12" s="534">
        <v>0</v>
      </c>
      <c r="E12" s="535">
        <v>0</v>
      </c>
      <c r="F12" s="536">
        <v>0</v>
      </c>
      <c r="G12" s="535">
        <v>0</v>
      </c>
      <c r="H12" s="537">
        <v>0</v>
      </c>
      <c r="I12" s="538">
        <v>0</v>
      </c>
      <c r="J12" s="537">
        <v>0</v>
      </c>
      <c r="K12" s="538">
        <v>0</v>
      </c>
    </row>
    <row r="13" spans="1:11" ht="15.75" customHeight="1">
      <c r="A13" s="533" t="s">
        <v>86</v>
      </c>
      <c r="B13" s="534">
        <v>0</v>
      </c>
      <c r="C13" s="535">
        <v>0</v>
      </c>
      <c r="D13" s="534">
        <v>470</v>
      </c>
      <c r="E13" s="539">
        <v>3.7437</v>
      </c>
      <c r="F13" s="536">
        <v>2000</v>
      </c>
      <c r="G13" s="539">
        <v>2.9419</v>
      </c>
      <c r="H13" s="537">
        <v>2460</v>
      </c>
      <c r="I13" s="538">
        <v>4.871</v>
      </c>
      <c r="J13" s="537">
        <v>0</v>
      </c>
      <c r="K13" s="538">
        <v>0</v>
      </c>
    </row>
    <row r="14" spans="1:11" ht="15.75" customHeight="1">
      <c r="A14" s="533" t="s">
        <v>87</v>
      </c>
      <c r="B14" s="534">
        <v>0</v>
      </c>
      <c r="C14" s="535">
        <v>0</v>
      </c>
      <c r="D14" s="534">
        <v>930</v>
      </c>
      <c r="E14" s="539">
        <v>4.006</v>
      </c>
      <c r="F14" s="536">
        <v>1010</v>
      </c>
      <c r="G14" s="539">
        <v>2.5443</v>
      </c>
      <c r="H14" s="537">
        <v>770</v>
      </c>
      <c r="I14" s="538">
        <v>4.049</v>
      </c>
      <c r="J14" s="537">
        <v>0</v>
      </c>
      <c r="K14" s="538">
        <v>0</v>
      </c>
    </row>
    <row r="15" spans="1:11" ht="15.75" customHeight="1">
      <c r="A15" s="533" t="s">
        <v>1297</v>
      </c>
      <c r="B15" s="534">
        <v>0</v>
      </c>
      <c r="C15" s="535">
        <v>0</v>
      </c>
      <c r="D15" s="534">
        <v>0</v>
      </c>
      <c r="E15" s="539">
        <v>0</v>
      </c>
      <c r="F15" s="540">
        <v>1300</v>
      </c>
      <c r="G15" s="539">
        <v>3.3656</v>
      </c>
      <c r="H15" s="537">
        <v>2000</v>
      </c>
      <c r="I15" s="538">
        <v>5.38</v>
      </c>
      <c r="J15" s="537">
        <v>0</v>
      </c>
      <c r="K15" s="538">
        <v>0</v>
      </c>
    </row>
    <row r="16" spans="1:11" ht="15.75" customHeight="1">
      <c r="A16" s="533" t="s">
        <v>1298</v>
      </c>
      <c r="B16" s="534">
        <v>0</v>
      </c>
      <c r="C16" s="535">
        <v>0</v>
      </c>
      <c r="D16" s="534">
        <v>3390</v>
      </c>
      <c r="E16" s="539">
        <v>3.5012</v>
      </c>
      <c r="F16" s="540">
        <v>6050</v>
      </c>
      <c r="G16" s="539">
        <v>2.7965</v>
      </c>
      <c r="H16" s="537">
        <v>3430</v>
      </c>
      <c r="I16" s="538">
        <v>5.98</v>
      </c>
      <c r="J16" s="537">
        <v>0</v>
      </c>
      <c r="K16" s="538">
        <v>0</v>
      </c>
    </row>
    <row r="17" spans="1:11" ht="15.75" customHeight="1">
      <c r="A17" s="541" t="s">
        <v>1299</v>
      </c>
      <c r="B17" s="542">
        <v>0</v>
      </c>
      <c r="C17" s="543">
        <v>0</v>
      </c>
      <c r="D17" s="544">
        <v>4150</v>
      </c>
      <c r="E17" s="545">
        <v>3.6783</v>
      </c>
      <c r="F17" s="546">
        <v>2150</v>
      </c>
      <c r="G17" s="545">
        <v>4.513486046511628</v>
      </c>
      <c r="H17" s="544">
        <v>4950</v>
      </c>
      <c r="I17" s="547">
        <v>5.652</v>
      </c>
      <c r="J17" s="544">
        <v>0</v>
      </c>
      <c r="K17" s="547">
        <v>0</v>
      </c>
    </row>
    <row r="18" spans="1:11" ht="15.75" customHeight="1" thickBot="1">
      <c r="A18" s="548" t="s">
        <v>1302</v>
      </c>
      <c r="B18" s="549">
        <v>10500</v>
      </c>
      <c r="C18" s="550"/>
      <c r="D18" s="549">
        <v>13510</v>
      </c>
      <c r="E18" s="550"/>
      <c r="F18" s="551">
        <v>18400</v>
      </c>
      <c r="G18" s="552"/>
      <c r="H18" s="553">
        <v>14850</v>
      </c>
      <c r="I18" s="554">
        <v>4.814</v>
      </c>
      <c r="J18" s="553">
        <v>7460</v>
      </c>
      <c r="K18" s="554">
        <v>0</v>
      </c>
    </row>
    <row r="19" s="555" customFormat="1" ht="12.75">
      <c r="A19" s="299" t="s">
        <v>88</v>
      </c>
    </row>
    <row r="20" ht="12.75">
      <c r="A20" s="299" t="s">
        <v>89</v>
      </c>
    </row>
    <row r="21" ht="12.75">
      <c r="A21" s="299" t="s">
        <v>458</v>
      </c>
    </row>
    <row r="22" spans="1:12" ht="12.75">
      <c r="A22" s="1831" t="s">
        <v>663</v>
      </c>
      <c r="B22" s="1831"/>
      <c r="C22" s="1831"/>
      <c r="D22" s="1831"/>
      <c r="E22" s="1831"/>
      <c r="F22" s="1831"/>
      <c r="G22" s="1831"/>
      <c r="H22" s="1831"/>
      <c r="I22" s="1831"/>
      <c r="J22" s="1831"/>
      <c r="K22" s="1831"/>
      <c r="L22" s="638"/>
    </row>
    <row r="23" spans="1:11" ht="15.75">
      <c r="A23" s="1968" t="s">
        <v>641</v>
      </c>
      <c r="B23" s="1968"/>
      <c r="C23" s="1968"/>
      <c r="D23" s="1968"/>
      <c r="E23" s="1968"/>
      <c r="F23" s="1968"/>
      <c r="G23" s="1968"/>
      <c r="H23" s="1968"/>
      <c r="I23" s="1968"/>
      <c r="J23" s="1968"/>
      <c r="K23" s="1968"/>
    </row>
    <row r="24" spans="1:11" ht="13.5" thickBot="1">
      <c r="A24" s="18"/>
      <c r="B24" s="18"/>
      <c r="C24" s="18"/>
      <c r="D24" s="526"/>
      <c r="E24" s="91"/>
      <c r="F24" s="526"/>
      <c r="G24" s="91"/>
      <c r="H24" s="526"/>
      <c r="K24" s="1674" t="s">
        <v>421</v>
      </c>
    </row>
    <row r="25" spans="1:11" ht="12.75">
      <c r="A25" s="2019" t="s">
        <v>1359</v>
      </c>
      <c r="B25" s="2021" t="s">
        <v>77</v>
      </c>
      <c r="C25" s="2022"/>
      <c r="D25" s="2023" t="s">
        <v>849</v>
      </c>
      <c r="E25" s="2022"/>
      <c r="F25" s="2021" t="s">
        <v>850</v>
      </c>
      <c r="G25" s="2022"/>
      <c r="H25" s="2023" t="s">
        <v>1379</v>
      </c>
      <c r="I25" s="2024"/>
      <c r="J25" s="2023" t="s">
        <v>1389</v>
      </c>
      <c r="K25" s="2024"/>
    </row>
    <row r="26" spans="1:11" ht="24.75" thickBot="1">
      <c r="A26" s="2020"/>
      <c r="B26" s="531" t="s">
        <v>852</v>
      </c>
      <c r="C26" s="530" t="s">
        <v>78</v>
      </c>
      <c r="D26" s="529" t="s">
        <v>852</v>
      </c>
      <c r="E26" s="530" t="s">
        <v>78</v>
      </c>
      <c r="F26" s="531" t="s">
        <v>852</v>
      </c>
      <c r="G26" s="530" t="s">
        <v>78</v>
      </c>
      <c r="H26" s="1402" t="s">
        <v>852</v>
      </c>
      <c r="I26" s="1403" t="s">
        <v>78</v>
      </c>
      <c r="J26" s="529" t="s">
        <v>852</v>
      </c>
      <c r="K26" s="532" t="s">
        <v>78</v>
      </c>
    </row>
    <row r="27" spans="1:11" ht="15.75" customHeight="1">
      <c r="A27" s="533" t="s">
        <v>79</v>
      </c>
      <c r="B27" s="536">
        <v>0</v>
      </c>
      <c r="C27" s="535">
        <v>0</v>
      </c>
      <c r="D27" s="534">
        <v>0</v>
      </c>
      <c r="E27" s="535">
        <v>0</v>
      </c>
      <c r="F27" s="556">
        <v>0</v>
      </c>
      <c r="G27" s="1404">
        <v>0</v>
      </c>
      <c r="H27" s="1405">
        <v>0</v>
      </c>
      <c r="I27" s="1406">
        <v>0</v>
      </c>
      <c r="J27" s="557">
        <v>0</v>
      </c>
      <c r="K27" s="819">
        <v>0</v>
      </c>
    </row>
    <row r="28" spans="1:11" ht="15.75" customHeight="1">
      <c r="A28" s="533" t="s">
        <v>80</v>
      </c>
      <c r="B28" s="536">
        <v>0</v>
      </c>
      <c r="C28" s="535">
        <v>0</v>
      </c>
      <c r="D28" s="534">
        <v>0</v>
      </c>
      <c r="E28" s="535">
        <v>0</v>
      </c>
      <c r="F28" s="556">
        <v>0</v>
      </c>
      <c r="G28" s="1404">
        <v>0</v>
      </c>
      <c r="H28" s="1407">
        <v>0</v>
      </c>
      <c r="I28" s="819">
        <v>0</v>
      </c>
      <c r="J28" s="557">
        <v>0</v>
      </c>
      <c r="K28" s="819">
        <v>0</v>
      </c>
    </row>
    <row r="29" spans="1:11" ht="15.75" customHeight="1">
      <c r="A29" s="533" t="s">
        <v>81</v>
      </c>
      <c r="B29" s="536">
        <v>0</v>
      </c>
      <c r="C29" s="535">
        <v>0</v>
      </c>
      <c r="D29" s="534">
        <v>530</v>
      </c>
      <c r="E29" s="535">
        <v>4.9897</v>
      </c>
      <c r="F29" s="556">
        <v>0</v>
      </c>
      <c r="G29" s="1408">
        <v>0</v>
      </c>
      <c r="H29" s="1407">
        <v>0</v>
      </c>
      <c r="I29" s="820">
        <v>0</v>
      </c>
      <c r="J29" s="557">
        <v>0</v>
      </c>
      <c r="K29" s="820">
        <v>0</v>
      </c>
    </row>
    <row r="30" spans="1:11" ht="15.75" customHeight="1">
      <c r="A30" s="533" t="s">
        <v>82</v>
      </c>
      <c r="B30" s="536">
        <v>49.6</v>
      </c>
      <c r="C30" s="535">
        <v>2.4316</v>
      </c>
      <c r="D30" s="534">
        <v>300</v>
      </c>
      <c r="E30" s="535">
        <v>3.516</v>
      </c>
      <c r="F30" s="556">
        <v>0</v>
      </c>
      <c r="G30" s="1408">
        <v>0</v>
      </c>
      <c r="H30" s="1407">
        <v>0</v>
      </c>
      <c r="I30" s="820">
        <v>0</v>
      </c>
      <c r="J30" s="557">
        <v>0</v>
      </c>
      <c r="K30" s="820">
        <v>0</v>
      </c>
    </row>
    <row r="31" spans="1:11" ht="15.75" customHeight="1">
      <c r="A31" s="533" t="s">
        <v>83</v>
      </c>
      <c r="B31" s="536"/>
      <c r="C31" s="535">
        <v>0</v>
      </c>
      <c r="D31" s="534">
        <v>0</v>
      </c>
      <c r="E31" s="535">
        <v>0</v>
      </c>
      <c r="F31" s="556">
        <v>0</v>
      </c>
      <c r="G31" s="1404">
        <v>0</v>
      </c>
      <c r="H31" s="1407">
        <v>0</v>
      </c>
      <c r="I31" s="819">
        <v>0</v>
      </c>
      <c r="J31" s="557">
        <v>0</v>
      </c>
      <c r="K31" s="819">
        <v>0</v>
      </c>
    </row>
    <row r="32" spans="1:11" ht="15.75" customHeight="1">
      <c r="A32" s="533" t="s">
        <v>84</v>
      </c>
      <c r="B32" s="536">
        <v>0</v>
      </c>
      <c r="C32" s="535">
        <v>0</v>
      </c>
      <c r="D32" s="534">
        <v>0</v>
      </c>
      <c r="E32" s="535">
        <v>0</v>
      </c>
      <c r="F32" s="556">
        <v>0</v>
      </c>
      <c r="G32" s="1404">
        <v>0</v>
      </c>
      <c r="H32" s="1407">
        <v>0</v>
      </c>
      <c r="I32" s="819">
        <v>0</v>
      </c>
      <c r="J32" s="557">
        <v>0</v>
      </c>
      <c r="K32" s="819">
        <v>0</v>
      </c>
    </row>
    <row r="33" spans="1:11" ht="15.75" customHeight="1">
      <c r="A33" s="533" t="s">
        <v>85</v>
      </c>
      <c r="B33" s="536">
        <v>1072.2</v>
      </c>
      <c r="C33" s="535">
        <v>2.2887</v>
      </c>
      <c r="D33" s="534">
        <v>0</v>
      </c>
      <c r="E33" s="535">
        <v>0</v>
      </c>
      <c r="F33" s="556">
        <v>0</v>
      </c>
      <c r="G33" s="1404">
        <v>0</v>
      </c>
      <c r="H33" s="1407">
        <v>0</v>
      </c>
      <c r="I33" s="819">
        <v>0</v>
      </c>
      <c r="J33" s="557">
        <v>0</v>
      </c>
      <c r="K33" s="819">
        <v>0</v>
      </c>
    </row>
    <row r="34" spans="1:11" ht="15.75" customHeight="1">
      <c r="A34" s="533" t="s">
        <v>86</v>
      </c>
      <c r="B34" s="536">
        <v>190</v>
      </c>
      <c r="C34" s="535">
        <v>2.1122</v>
      </c>
      <c r="D34" s="534">
        <v>0</v>
      </c>
      <c r="E34" s="535">
        <v>0</v>
      </c>
      <c r="F34" s="556">
        <v>0</v>
      </c>
      <c r="G34" s="1404">
        <v>0</v>
      </c>
      <c r="H34" s="1407">
        <v>0</v>
      </c>
      <c r="I34" s="819">
        <v>0</v>
      </c>
      <c r="J34" s="557">
        <v>0</v>
      </c>
      <c r="K34" s="819">
        <v>0</v>
      </c>
    </row>
    <row r="35" spans="1:11" ht="15.75" customHeight="1">
      <c r="A35" s="533" t="s">
        <v>87</v>
      </c>
      <c r="B35" s="536">
        <v>0</v>
      </c>
      <c r="C35" s="535">
        <v>0</v>
      </c>
      <c r="D35" s="534">
        <v>0</v>
      </c>
      <c r="E35" s="535">
        <v>0</v>
      </c>
      <c r="F35" s="556">
        <v>0</v>
      </c>
      <c r="G35" s="1404">
        <v>0</v>
      </c>
      <c r="H35" s="1407">
        <v>0</v>
      </c>
      <c r="I35" s="819">
        <v>0</v>
      </c>
      <c r="J35" s="557">
        <v>0</v>
      </c>
      <c r="K35" s="819">
        <v>0</v>
      </c>
    </row>
    <row r="36" spans="1:11" ht="15.75" customHeight="1">
      <c r="A36" s="533" t="s">
        <v>1297</v>
      </c>
      <c r="B36" s="536">
        <v>0</v>
      </c>
      <c r="C36" s="535">
        <v>0</v>
      </c>
      <c r="D36" s="534">
        <v>0</v>
      </c>
      <c r="E36" s="535">
        <v>0</v>
      </c>
      <c r="F36" s="558">
        <v>0</v>
      </c>
      <c r="G36" s="557">
        <v>0</v>
      </c>
      <c r="H36" s="1407">
        <v>0</v>
      </c>
      <c r="I36" s="819">
        <v>0</v>
      </c>
      <c r="J36" s="557">
        <v>0</v>
      </c>
      <c r="K36" s="819">
        <v>0</v>
      </c>
    </row>
    <row r="37" spans="1:11" ht="15.75" customHeight="1">
      <c r="A37" s="533" t="s">
        <v>1298</v>
      </c>
      <c r="B37" s="536">
        <v>0</v>
      </c>
      <c r="C37" s="535">
        <v>0</v>
      </c>
      <c r="D37" s="534">
        <v>0</v>
      </c>
      <c r="E37" s="535">
        <v>0</v>
      </c>
      <c r="F37" s="558">
        <v>0</v>
      </c>
      <c r="G37" s="557">
        <v>0</v>
      </c>
      <c r="H37" s="1407">
        <v>0</v>
      </c>
      <c r="I37" s="819">
        <v>0</v>
      </c>
      <c r="J37" s="557">
        <v>0</v>
      </c>
      <c r="K37" s="819">
        <v>0</v>
      </c>
    </row>
    <row r="38" spans="1:11" ht="15.75" customHeight="1">
      <c r="A38" s="541" t="s">
        <v>1299</v>
      </c>
      <c r="B38" s="559">
        <v>0</v>
      </c>
      <c r="C38" s="543">
        <v>0</v>
      </c>
      <c r="D38" s="544">
        <v>0</v>
      </c>
      <c r="E38" s="545">
        <v>0</v>
      </c>
      <c r="F38" s="560">
        <v>0</v>
      </c>
      <c r="G38" s="561">
        <v>0</v>
      </c>
      <c r="H38" s="1407">
        <v>0</v>
      </c>
      <c r="I38" s="819">
        <v>0</v>
      </c>
      <c r="J38" s="561">
        <v>0</v>
      </c>
      <c r="K38" s="547">
        <v>0</v>
      </c>
    </row>
    <row r="39" spans="1:11" ht="15.75" customHeight="1" thickBot="1">
      <c r="A39" s="548" t="s">
        <v>1302</v>
      </c>
      <c r="B39" s="562">
        <v>1311.8</v>
      </c>
      <c r="C39" s="550"/>
      <c r="D39" s="549">
        <v>830</v>
      </c>
      <c r="E39" s="550"/>
      <c r="F39" s="563">
        <v>0</v>
      </c>
      <c r="G39" s="564">
        <v>0</v>
      </c>
      <c r="H39" s="1409">
        <v>0</v>
      </c>
      <c r="I39" s="603">
        <v>0</v>
      </c>
      <c r="J39" s="564">
        <v>0</v>
      </c>
      <c r="K39" s="554">
        <v>0</v>
      </c>
    </row>
    <row r="40" spans="1:9" ht="12.75">
      <c r="A40" s="299" t="s">
        <v>88</v>
      </c>
      <c r="B40" s="555"/>
      <c r="C40" s="555"/>
      <c r="D40" s="555"/>
      <c r="E40" s="555"/>
      <c r="F40" s="555"/>
      <c r="G40" s="555"/>
      <c r="H40" s="555"/>
      <c r="I40" s="555"/>
    </row>
    <row r="41" ht="12.75">
      <c r="A41" s="299" t="s">
        <v>90</v>
      </c>
    </row>
    <row r="42" ht="12.75">
      <c r="A42" s="299" t="s">
        <v>458</v>
      </c>
    </row>
    <row r="43" ht="12.75">
      <c r="K43" s="638"/>
    </row>
  </sheetData>
  <sheetProtection/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75" right="0.75" top="1" bottom="1" header="0.5" footer="0.5"/>
  <pageSetup horizontalDpi="600" verticalDpi="600" orientation="portrait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B23" sqref="B23:G23"/>
    </sheetView>
  </sheetViews>
  <sheetFormatPr defaultColWidth="9.140625" defaultRowHeight="12.75"/>
  <cols>
    <col min="1" max="1" width="9.140625" style="525" customWidth="1"/>
    <col min="2" max="2" width="14.140625" style="525" customWidth="1"/>
    <col min="3" max="6" width="11.8515625" style="525" customWidth="1"/>
    <col min="7" max="16384" width="9.140625" style="525" customWidth="1"/>
  </cols>
  <sheetData>
    <row r="1" spans="2:7" ht="12.75">
      <c r="B1" s="1831" t="s">
        <v>664</v>
      </c>
      <c r="C1" s="1831"/>
      <c r="D1" s="1831"/>
      <c r="E1" s="1831"/>
      <c r="F1" s="1831"/>
      <c r="G1" s="1831"/>
    </row>
    <row r="2" spans="2:8" ht="15.75">
      <c r="B2" s="1968" t="s">
        <v>642</v>
      </c>
      <c r="C2" s="1968"/>
      <c r="D2" s="1968"/>
      <c r="E2" s="1968"/>
      <c r="F2" s="1968"/>
      <c r="G2" s="1968"/>
      <c r="H2" s="638"/>
    </row>
    <row r="3" spans="2:7" ht="13.5" thickBot="1">
      <c r="B3" s="18"/>
      <c r="C3" s="18"/>
      <c r="D3" s="91"/>
      <c r="E3" s="91"/>
      <c r="G3" s="1674" t="s">
        <v>421</v>
      </c>
    </row>
    <row r="4" spans="2:7" ht="12.75">
      <c r="B4" s="565" t="s">
        <v>1359</v>
      </c>
      <c r="C4" s="566" t="s">
        <v>77</v>
      </c>
      <c r="D4" s="527" t="s">
        <v>849</v>
      </c>
      <c r="E4" s="566" t="s">
        <v>850</v>
      </c>
      <c r="F4" s="528" t="s">
        <v>1379</v>
      </c>
      <c r="G4" s="528" t="s">
        <v>1389</v>
      </c>
    </row>
    <row r="5" spans="2:7" ht="15.75" customHeight="1">
      <c r="B5" s="533" t="s">
        <v>79</v>
      </c>
      <c r="C5" s="567">
        <v>0</v>
      </c>
      <c r="D5" s="568">
        <v>0</v>
      </c>
      <c r="E5" s="567">
        <v>0</v>
      </c>
      <c r="F5" s="569">
        <v>0</v>
      </c>
      <c r="G5" s="569">
        <v>0</v>
      </c>
    </row>
    <row r="6" spans="2:7" ht="15.75" customHeight="1">
      <c r="B6" s="533" t="s">
        <v>80</v>
      </c>
      <c r="C6" s="567">
        <v>0</v>
      </c>
      <c r="D6" s="568">
        <v>0</v>
      </c>
      <c r="E6" s="567">
        <v>0</v>
      </c>
      <c r="F6" s="569">
        <v>0</v>
      </c>
      <c r="G6" s="569">
        <v>0</v>
      </c>
    </row>
    <row r="7" spans="2:7" ht="15.75" customHeight="1">
      <c r="B7" s="533" t="s">
        <v>81</v>
      </c>
      <c r="C7" s="567">
        <v>0</v>
      </c>
      <c r="D7" s="568">
        <v>0</v>
      </c>
      <c r="E7" s="567">
        <v>0</v>
      </c>
      <c r="F7" s="569">
        <v>0</v>
      </c>
      <c r="G7" s="569">
        <v>0</v>
      </c>
    </row>
    <row r="8" spans="2:7" ht="15.75" customHeight="1">
      <c r="B8" s="533" t="s">
        <v>82</v>
      </c>
      <c r="C8" s="567">
        <v>1050</v>
      </c>
      <c r="D8" s="568">
        <v>0</v>
      </c>
      <c r="E8" s="567">
        <v>0</v>
      </c>
      <c r="F8" s="569">
        <v>0</v>
      </c>
      <c r="G8" s="569">
        <v>0</v>
      </c>
    </row>
    <row r="9" spans="2:7" ht="15.75" customHeight="1">
      <c r="B9" s="533" t="s">
        <v>83</v>
      </c>
      <c r="C9" s="567">
        <v>1610</v>
      </c>
      <c r="D9" s="568">
        <v>0</v>
      </c>
      <c r="E9" s="567">
        <v>0</v>
      </c>
      <c r="F9" s="569">
        <v>0</v>
      </c>
      <c r="G9" s="569">
        <v>0</v>
      </c>
    </row>
    <row r="10" spans="2:7" ht="15.75" customHeight="1">
      <c r="B10" s="533" t="s">
        <v>84</v>
      </c>
      <c r="C10" s="567">
        <v>0</v>
      </c>
      <c r="D10" s="568">
        <v>0</v>
      </c>
      <c r="E10" s="567">
        <v>0</v>
      </c>
      <c r="F10" s="569">
        <v>2000</v>
      </c>
      <c r="G10" s="569">
        <v>0</v>
      </c>
    </row>
    <row r="11" spans="2:7" ht="15.75" customHeight="1">
      <c r="B11" s="533" t="s">
        <v>85</v>
      </c>
      <c r="C11" s="567">
        <v>2800</v>
      </c>
      <c r="D11" s="568">
        <v>450</v>
      </c>
      <c r="E11" s="567">
        <v>0</v>
      </c>
      <c r="F11" s="569">
        <v>5000</v>
      </c>
      <c r="G11" s="569">
        <v>4000</v>
      </c>
    </row>
    <row r="12" spans="2:7" ht="15.75" customHeight="1">
      <c r="B12" s="533" t="s">
        <v>86</v>
      </c>
      <c r="C12" s="567">
        <v>300</v>
      </c>
      <c r="D12" s="568">
        <v>0</v>
      </c>
      <c r="E12" s="567">
        <v>0</v>
      </c>
      <c r="F12" s="569">
        <v>2000</v>
      </c>
      <c r="G12" s="569">
        <v>5000</v>
      </c>
    </row>
    <row r="13" spans="2:7" ht="15.75" customHeight="1">
      <c r="B13" s="533" t="s">
        <v>87</v>
      </c>
      <c r="C13" s="567">
        <v>0</v>
      </c>
      <c r="D13" s="568">
        <v>0</v>
      </c>
      <c r="E13" s="570">
        <v>0</v>
      </c>
      <c r="F13" s="846" t="s">
        <v>31</v>
      </c>
      <c r="G13" s="846">
        <v>0</v>
      </c>
    </row>
    <row r="14" spans="2:7" ht="15.75" customHeight="1">
      <c r="B14" s="533" t="s">
        <v>1297</v>
      </c>
      <c r="C14" s="567">
        <v>600</v>
      </c>
      <c r="D14" s="568">
        <v>0</v>
      </c>
      <c r="E14" s="570">
        <v>2000</v>
      </c>
      <c r="F14" s="846" t="s">
        <v>31</v>
      </c>
      <c r="G14" s="846">
        <v>0</v>
      </c>
    </row>
    <row r="15" spans="2:7" ht="15.75" customHeight="1">
      <c r="B15" s="533" t="s">
        <v>1298</v>
      </c>
      <c r="C15" s="567">
        <v>0</v>
      </c>
      <c r="D15" s="568">
        <v>0</v>
      </c>
      <c r="E15" s="570">
        <v>0</v>
      </c>
      <c r="F15" s="846" t="s">
        <v>31</v>
      </c>
      <c r="G15" s="846">
        <v>2000</v>
      </c>
    </row>
    <row r="16" spans="2:7" ht="15.75" customHeight="1">
      <c r="B16" s="541" t="s">
        <v>1299</v>
      </c>
      <c r="C16" s="571">
        <v>320</v>
      </c>
      <c r="D16" s="572">
        <v>0</v>
      </c>
      <c r="E16" s="570">
        <v>0</v>
      </c>
      <c r="F16" s="846" t="s">
        <v>31</v>
      </c>
      <c r="G16" s="569"/>
    </row>
    <row r="17" spans="2:7" ht="15.75" customHeight="1" thickBot="1">
      <c r="B17" s="548" t="s">
        <v>1302</v>
      </c>
      <c r="C17" s="574">
        <v>6680</v>
      </c>
      <c r="D17" s="574">
        <v>450</v>
      </c>
      <c r="E17" s="1681">
        <v>2000</v>
      </c>
      <c r="F17" s="1682">
        <v>9000</v>
      </c>
      <c r="G17" s="1682">
        <v>11000</v>
      </c>
    </row>
    <row r="18" ht="15.75" customHeight="1">
      <c r="B18" s="299" t="s">
        <v>92</v>
      </c>
    </row>
    <row r="19" ht="15.75" customHeight="1">
      <c r="B19" s="299" t="s">
        <v>458</v>
      </c>
    </row>
    <row r="20" ht="15.75" customHeight="1">
      <c r="B20" s="299"/>
    </row>
    <row r="21" ht="17.25" customHeight="1">
      <c r="B21" s="299"/>
    </row>
    <row r="22" spans="2:7" ht="17.25" customHeight="1">
      <c r="B22" s="1831" t="s">
        <v>665</v>
      </c>
      <c r="C22" s="1831"/>
      <c r="D22" s="1831"/>
      <c r="E22" s="1831"/>
      <c r="F22" s="1831"/>
      <c r="G22" s="1831"/>
    </row>
    <row r="23" spans="2:8" ht="15.75">
      <c r="B23" s="1968" t="s">
        <v>643</v>
      </c>
      <c r="C23" s="1968"/>
      <c r="D23" s="1968"/>
      <c r="E23" s="1968"/>
      <c r="F23" s="1968"/>
      <c r="G23" s="1968"/>
      <c r="H23" s="638"/>
    </row>
    <row r="24" spans="2:7" ht="13.5" thickBot="1">
      <c r="B24" s="18"/>
      <c r="C24" s="18"/>
      <c r="D24" s="91"/>
      <c r="E24" s="91"/>
      <c r="G24" s="1674" t="s">
        <v>421</v>
      </c>
    </row>
    <row r="25" spans="2:7" ht="12.75">
      <c r="B25" s="565" t="s">
        <v>1359</v>
      </c>
      <c r="C25" s="566" t="s">
        <v>77</v>
      </c>
      <c r="D25" s="527" t="s">
        <v>849</v>
      </c>
      <c r="E25" s="527" t="s">
        <v>850</v>
      </c>
      <c r="F25" s="528" t="s">
        <v>1379</v>
      </c>
      <c r="G25" s="528" t="s">
        <v>1389</v>
      </c>
    </row>
    <row r="26" spans="2:7" ht="12.75">
      <c r="B26" s="533" t="s">
        <v>79</v>
      </c>
      <c r="C26" s="567">
        <v>0</v>
      </c>
      <c r="D26" s="568">
        <v>0</v>
      </c>
      <c r="E26" s="568">
        <v>2590</v>
      </c>
      <c r="F26" s="569">
        <v>0</v>
      </c>
      <c r="G26" s="569">
        <v>2000</v>
      </c>
    </row>
    <row r="27" spans="2:7" ht="12.75">
      <c r="B27" s="533" t="s">
        <v>80</v>
      </c>
      <c r="C27" s="567">
        <v>0</v>
      </c>
      <c r="D27" s="568">
        <v>0</v>
      </c>
      <c r="E27" s="568">
        <v>1500</v>
      </c>
      <c r="F27" s="569">
        <v>1000</v>
      </c>
      <c r="G27" s="569">
        <v>3520</v>
      </c>
    </row>
    <row r="28" spans="2:7" ht="12.75">
      <c r="B28" s="533" t="s">
        <v>81</v>
      </c>
      <c r="C28" s="567">
        <v>1500</v>
      </c>
      <c r="D28" s="568">
        <v>0</v>
      </c>
      <c r="E28" s="568">
        <v>1500</v>
      </c>
      <c r="F28" s="569">
        <v>4570</v>
      </c>
      <c r="G28" s="569">
        <v>0</v>
      </c>
    </row>
    <row r="29" spans="2:7" ht="12.75">
      <c r="B29" s="533" t="s">
        <v>82</v>
      </c>
      <c r="C29" s="567">
        <v>0</v>
      </c>
      <c r="D29" s="568">
        <v>500</v>
      </c>
      <c r="E29" s="568">
        <v>6150</v>
      </c>
      <c r="F29" s="569">
        <v>0</v>
      </c>
      <c r="G29" s="569">
        <v>0</v>
      </c>
    </row>
    <row r="30" spans="2:7" ht="12.75">
      <c r="B30" s="533" t="s">
        <v>83</v>
      </c>
      <c r="C30" s="567">
        <v>0</v>
      </c>
      <c r="D30" s="568">
        <v>1500</v>
      </c>
      <c r="E30" s="568">
        <v>750</v>
      </c>
      <c r="F30" s="569">
        <v>0</v>
      </c>
      <c r="G30" s="569">
        <v>3500</v>
      </c>
    </row>
    <row r="31" spans="2:7" ht="12.75">
      <c r="B31" s="533" t="s">
        <v>84</v>
      </c>
      <c r="C31" s="567">
        <v>2570</v>
      </c>
      <c r="D31" s="568">
        <v>2000</v>
      </c>
      <c r="E31" s="568">
        <v>1070</v>
      </c>
      <c r="F31" s="569">
        <v>0</v>
      </c>
      <c r="G31" s="569">
        <v>4240</v>
      </c>
    </row>
    <row r="32" spans="2:7" ht="12.75">
      <c r="B32" s="533" t="s">
        <v>85</v>
      </c>
      <c r="C32" s="567">
        <v>0</v>
      </c>
      <c r="D32" s="568">
        <v>1000</v>
      </c>
      <c r="E32" s="568">
        <v>0</v>
      </c>
      <c r="F32" s="569">
        <v>0</v>
      </c>
      <c r="G32" s="569">
        <v>0</v>
      </c>
    </row>
    <row r="33" spans="2:7" ht="12.75">
      <c r="B33" s="533" t="s">
        <v>86</v>
      </c>
      <c r="C33" s="567">
        <v>0</v>
      </c>
      <c r="D33" s="568">
        <v>0</v>
      </c>
      <c r="E33" s="568">
        <v>500</v>
      </c>
      <c r="F33" s="569">
        <v>0</v>
      </c>
      <c r="G33" s="569">
        <v>0</v>
      </c>
    </row>
    <row r="34" spans="2:7" ht="12.75">
      <c r="B34" s="533" t="s">
        <v>87</v>
      </c>
      <c r="C34" s="567">
        <v>1200</v>
      </c>
      <c r="D34" s="568">
        <v>1500</v>
      </c>
      <c r="E34" s="568">
        <v>0</v>
      </c>
      <c r="F34" s="576">
        <v>1000</v>
      </c>
      <c r="G34" s="576">
        <v>0</v>
      </c>
    </row>
    <row r="35" spans="2:7" ht="12.75">
      <c r="B35" s="533" t="s">
        <v>1297</v>
      </c>
      <c r="C35" s="567">
        <v>0</v>
      </c>
      <c r="D35" s="568">
        <v>0</v>
      </c>
      <c r="E35" s="577">
        <v>0</v>
      </c>
      <c r="F35" s="975">
        <v>0</v>
      </c>
      <c r="G35" s="975">
        <v>0</v>
      </c>
    </row>
    <row r="36" spans="2:7" ht="12.75">
      <c r="B36" s="533" t="s">
        <v>1298</v>
      </c>
      <c r="C36" s="567">
        <v>0</v>
      </c>
      <c r="D36" s="568">
        <v>0</v>
      </c>
      <c r="E36" s="577">
        <v>0</v>
      </c>
      <c r="F36" s="975">
        <v>0</v>
      </c>
      <c r="G36" s="975">
        <v>0</v>
      </c>
    </row>
    <row r="37" spans="2:7" ht="12.75">
      <c r="B37" s="541" t="s">
        <v>1299</v>
      </c>
      <c r="C37" s="571">
        <v>0</v>
      </c>
      <c r="D37" s="572">
        <v>0</v>
      </c>
      <c r="E37" s="577">
        <v>280</v>
      </c>
      <c r="F37" s="975">
        <v>0</v>
      </c>
      <c r="G37" s="569">
        <v>0</v>
      </c>
    </row>
    <row r="38" spans="2:7" ht="13.5" thickBot="1">
      <c r="B38" s="548" t="s">
        <v>1302</v>
      </c>
      <c r="C38" s="574">
        <v>5270</v>
      </c>
      <c r="D38" s="574">
        <v>6500</v>
      </c>
      <c r="E38" s="1681">
        <v>14340</v>
      </c>
      <c r="F38" s="1682">
        <v>6570</v>
      </c>
      <c r="G38" s="1682">
        <v>13260</v>
      </c>
    </row>
    <row r="39" ht="12.75">
      <c r="B39" s="299" t="s">
        <v>93</v>
      </c>
    </row>
    <row r="40" ht="12.75">
      <c r="B40" s="299" t="s">
        <v>458</v>
      </c>
    </row>
    <row r="42" ht="12.75">
      <c r="G42" s="638"/>
    </row>
  </sheetData>
  <sheetProtection/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K53" sqref="K53"/>
    </sheetView>
  </sheetViews>
  <sheetFormatPr defaultColWidth="9.140625" defaultRowHeight="12.75" customHeight="1"/>
  <cols>
    <col min="1" max="1" width="50.8515625" style="18" customWidth="1"/>
    <col min="2" max="16384" width="9.140625" style="18" customWidth="1"/>
  </cols>
  <sheetData>
    <row r="1" spans="1:7" s="1782" customFormat="1" ht="16.5" customHeight="1">
      <c r="A1" s="1807" t="s">
        <v>1190</v>
      </c>
      <c r="B1" s="1807"/>
      <c r="C1" s="1807"/>
      <c r="D1" s="1807"/>
      <c r="E1" s="1807"/>
      <c r="F1" s="1807"/>
      <c r="G1" s="1807"/>
    </row>
    <row r="2" spans="1:7" s="1783" customFormat="1" ht="18.75" customHeight="1">
      <c r="A2" s="1815" t="s">
        <v>1644</v>
      </c>
      <c r="B2" s="1815"/>
      <c r="C2" s="1815"/>
      <c r="D2" s="1815"/>
      <c r="E2" s="1815"/>
      <c r="F2" s="1815"/>
      <c r="G2" s="1815"/>
    </row>
    <row r="3" spans="1:7" s="1782" customFormat="1" ht="12.75" customHeight="1">
      <c r="A3" s="1813" t="s">
        <v>1645</v>
      </c>
      <c r="B3" s="1813"/>
      <c r="C3" s="1813"/>
      <c r="D3" s="1813"/>
      <c r="E3" s="1813"/>
      <c r="F3" s="1813"/>
      <c r="G3" s="1813"/>
    </row>
    <row r="4" spans="1:7" ht="12.75" customHeight="1">
      <c r="A4" s="1792" t="s">
        <v>1646</v>
      </c>
      <c r="B4" s="1784" t="s">
        <v>1647</v>
      </c>
      <c r="C4" s="1785" t="s">
        <v>1648</v>
      </c>
      <c r="D4" s="1786" t="s">
        <v>1649</v>
      </c>
      <c r="E4" s="1786" t="s">
        <v>1650</v>
      </c>
      <c r="F4" s="1787" t="s">
        <v>1651</v>
      </c>
      <c r="G4" s="1787" t="s">
        <v>1652</v>
      </c>
    </row>
    <row r="5" spans="1:7" ht="12.75" customHeight="1">
      <c r="A5" s="86"/>
      <c r="B5" s="1788"/>
      <c r="C5" s="1816" t="s">
        <v>1433</v>
      </c>
      <c r="D5" s="1816"/>
      <c r="E5" s="1817"/>
      <c r="F5" s="1818" t="s">
        <v>1653</v>
      </c>
      <c r="G5" s="1817"/>
    </row>
    <row r="6" spans="1:7" ht="12.75" customHeight="1">
      <c r="A6" s="1793" t="s">
        <v>1654</v>
      </c>
      <c r="B6" s="1794">
        <v>100</v>
      </c>
      <c r="C6" s="1795">
        <v>107.42953208760595</v>
      </c>
      <c r="D6" s="1795">
        <v>106.41527803782121</v>
      </c>
      <c r="E6" s="1795">
        <v>106.6150228625544</v>
      </c>
      <c r="F6" s="1556">
        <v>-0.944111018707261</v>
      </c>
      <c r="G6" s="1556">
        <v>0.18770314602964788</v>
      </c>
    </row>
    <row r="7" spans="1:7" ht="12.75" customHeight="1">
      <c r="A7" s="457" t="s">
        <v>1655</v>
      </c>
      <c r="B7" s="1802">
        <v>15.78</v>
      </c>
      <c r="C7" s="1802">
        <v>108.41906734724057</v>
      </c>
      <c r="D7" s="1802">
        <v>93.11043532833779</v>
      </c>
      <c r="E7" s="1802">
        <v>92.21403964867713</v>
      </c>
      <c r="F7" s="1803">
        <v>-14.119870603454714</v>
      </c>
      <c r="G7" s="1803">
        <v>-0.962723111002191</v>
      </c>
    </row>
    <row r="8" spans="1:7" ht="12.75" customHeight="1">
      <c r="A8" s="458" t="s">
        <v>1656</v>
      </c>
      <c r="B8" s="1796">
        <v>10.08</v>
      </c>
      <c r="C8" s="1796">
        <v>104.69695057880708</v>
      </c>
      <c r="D8" s="1796">
        <v>80.9928372841481</v>
      </c>
      <c r="E8" s="1797">
        <v>77.94527472409581</v>
      </c>
      <c r="F8" s="1798">
        <v>-22.640691217473915</v>
      </c>
      <c r="G8" s="1798">
        <v>-3.7627556488242107</v>
      </c>
    </row>
    <row r="9" spans="1:7" ht="12.75" customHeight="1">
      <c r="A9" s="458" t="s">
        <v>1657</v>
      </c>
      <c r="B9" s="1796">
        <v>1.95</v>
      </c>
      <c r="C9" s="1796">
        <v>103.96463746171449</v>
      </c>
      <c r="D9" s="1796">
        <v>100.71053105246197</v>
      </c>
      <c r="E9" s="1797">
        <v>100.34020740685747</v>
      </c>
      <c r="F9" s="1798">
        <v>-3.1300127511634486</v>
      </c>
      <c r="G9" s="1798">
        <v>-0.36771094515586356</v>
      </c>
    </row>
    <row r="10" spans="1:7" ht="12.75" customHeight="1">
      <c r="A10" s="458" t="s">
        <v>1658</v>
      </c>
      <c r="B10" s="1796">
        <v>3.74</v>
      </c>
      <c r="C10" s="1796">
        <v>121.06325611089241</v>
      </c>
      <c r="D10" s="1796">
        <v>122.055971685737</v>
      </c>
      <c r="E10" s="1797">
        <v>126.68068769889496</v>
      </c>
      <c r="F10" s="1798">
        <v>0.8199974184861532</v>
      </c>
      <c r="G10" s="1798">
        <v>3.7890124909786493</v>
      </c>
    </row>
    <row r="11" spans="1:7" ht="12.75" customHeight="1">
      <c r="A11" s="457" t="s">
        <v>1659</v>
      </c>
      <c r="B11" s="1802">
        <v>2.77</v>
      </c>
      <c r="C11" s="1802">
        <v>107.41003386276262</v>
      </c>
      <c r="D11" s="1802">
        <v>108.52095333401907</v>
      </c>
      <c r="E11" s="1804">
        <v>106.5652723542546</v>
      </c>
      <c r="F11" s="1803">
        <v>1.0342790438702139</v>
      </c>
      <c r="G11" s="1803">
        <v>-1.8021229262011929</v>
      </c>
    </row>
    <row r="12" spans="1:7" ht="12.75" customHeight="1">
      <c r="A12" s="458" t="s">
        <v>1660</v>
      </c>
      <c r="B12" s="1799">
        <v>2.77</v>
      </c>
      <c r="C12" s="1799">
        <v>107.41003386276262</v>
      </c>
      <c r="D12" s="1799">
        <v>108.52095333401905</v>
      </c>
      <c r="E12" s="1800">
        <v>106.56527235425459</v>
      </c>
      <c r="F12" s="1801">
        <v>1.0342790438701854</v>
      </c>
      <c r="G12" s="1801">
        <v>-1.8021229262011929</v>
      </c>
    </row>
    <row r="13" spans="1:7" ht="12.75" customHeight="1">
      <c r="A13" s="457" t="s">
        <v>1661</v>
      </c>
      <c r="B13" s="1802">
        <v>8.16</v>
      </c>
      <c r="C13" s="1802">
        <v>114.99021071872951</v>
      </c>
      <c r="D13" s="1802">
        <v>118.99946462702106</v>
      </c>
      <c r="E13" s="1804">
        <v>126.96871200463849</v>
      </c>
      <c r="F13" s="1803">
        <v>3.4866045407102746</v>
      </c>
      <c r="G13" s="1803">
        <v>6.696876664609704</v>
      </c>
    </row>
    <row r="14" spans="1:7" ht="12.75" customHeight="1">
      <c r="A14" s="458" t="s">
        <v>581</v>
      </c>
      <c r="B14" s="1796">
        <v>4.33</v>
      </c>
      <c r="C14" s="1796">
        <v>111.75056487466155</v>
      </c>
      <c r="D14" s="1796">
        <v>116.7295696740159</v>
      </c>
      <c r="E14" s="1797">
        <v>123.90422455839905</v>
      </c>
      <c r="F14" s="1798">
        <v>4.455462757560795</v>
      </c>
      <c r="G14" s="1798">
        <v>6.146390245778676</v>
      </c>
    </row>
    <row r="15" spans="1:7" ht="12.75" customHeight="1">
      <c r="A15" s="458" t="s">
        <v>1662</v>
      </c>
      <c r="B15" s="458">
        <v>2.19</v>
      </c>
      <c r="C15" s="1796">
        <v>111.49464041349839</v>
      </c>
      <c r="D15" s="1796">
        <v>114.88651064594488</v>
      </c>
      <c r="E15" s="1797">
        <v>119.98293156320834</v>
      </c>
      <c r="F15" s="1798">
        <v>3.042182314653985</v>
      </c>
      <c r="G15" s="1798">
        <v>4.436048138818933</v>
      </c>
    </row>
    <row r="16" spans="1:7" ht="12.75" customHeight="1">
      <c r="A16" s="458" t="s">
        <v>1663</v>
      </c>
      <c r="B16" s="458">
        <v>1.63</v>
      </c>
      <c r="C16" s="1796">
        <v>128.9981049398692</v>
      </c>
      <c r="D16" s="1796">
        <v>131.28535972600233</v>
      </c>
      <c r="E16" s="1797">
        <v>145.27409662365397</v>
      </c>
      <c r="F16" s="1798">
        <v>1.7730917730917923</v>
      </c>
      <c r="G16" s="1798">
        <v>10.655214661289492</v>
      </c>
    </row>
    <row r="17" spans="1:7" ht="12.75" customHeight="1">
      <c r="A17" s="457" t="s">
        <v>1664</v>
      </c>
      <c r="B17" s="457">
        <v>7.93</v>
      </c>
      <c r="C17" s="1802">
        <v>118.16753832896549</v>
      </c>
      <c r="D17" s="1802">
        <v>125.01746115491835</v>
      </c>
      <c r="E17" s="1804">
        <v>133.44703678696993</v>
      </c>
      <c r="F17" s="1803">
        <v>5.7967889682896185</v>
      </c>
      <c r="G17" s="1803">
        <v>6.742718620406052</v>
      </c>
    </row>
    <row r="18" spans="1:7" ht="12.75" customHeight="1">
      <c r="A18" s="458" t="s">
        <v>1665</v>
      </c>
      <c r="B18" s="458">
        <v>1.04</v>
      </c>
      <c r="C18" s="1796">
        <v>116.46811795271734</v>
      </c>
      <c r="D18" s="1796">
        <v>123.86070508025506</v>
      </c>
      <c r="E18" s="1797">
        <v>130.09071879618236</v>
      </c>
      <c r="F18" s="1798">
        <v>6.347305389221546</v>
      </c>
      <c r="G18" s="1798">
        <v>5.0298548776148095</v>
      </c>
    </row>
    <row r="19" spans="1:7" ht="12.75" customHeight="1">
      <c r="A19" s="458" t="s">
        <v>586</v>
      </c>
      <c r="B19" s="458">
        <v>2.92</v>
      </c>
      <c r="C19" s="1796">
        <v>118.26139852204788</v>
      </c>
      <c r="D19" s="1796">
        <v>123.88567426782498</v>
      </c>
      <c r="E19" s="1797">
        <v>131.42374115107552</v>
      </c>
      <c r="F19" s="1798">
        <v>4.755800130951897</v>
      </c>
      <c r="G19" s="1798">
        <v>6.084696174760438</v>
      </c>
    </row>
    <row r="20" spans="1:7" ht="12.75" customHeight="1">
      <c r="A20" s="458" t="s">
        <v>381</v>
      </c>
      <c r="B20" s="458">
        <v>2.72</v>
      </c>
      <c r="C20" s="1796">
        <v>117.7494381924093</v>
      </c>
      <c r="D20" s="1796">
        <v>122.79351516238881</v>
      </c>
      <c r="E20" s="1797">
        <v>135.53058244700628</v>
      </c>
      <c r="F20" s="1798">
        <v>4.283737610482021</v>
      </c>
      <c r="G20" s="1798">
        <v>10.372752394760653</v>
      </c>
    </row>
    <row r="21" spans="1:7" ht="12.75" customHeight="1">
      <c r="A21" s="458" t="s">
        <v>1666</v>
      </c>
      <c r="B21" s="458">
        <v>1.25</v>
      </c>
      <c r="C21" s="1796">
        <v>120.27198456810962</v>
      </c>
      <c r="D21" s="1796">
        <v>133.46304285703258</v>
      </c>
      <c r="E21" s="1797">
        <v>136.43211660451541</v>
      </c>
      <c r="F21" s="1798">
        <v>10.96768988745913</v>
      </c>
      <c r="G21" s="1798">
        <v>2.2246411320498254</v>
      </c>
    </row>
    <row r="22" spans="1:7" ht="12.75" customHeight="1">
      <c r="A22" s="457" t="s">
        <v>1058</v>
      </c>
      <c r="B22" s="457">
        <v>6.59</v>
      </c>
      <c r="C22" s="1802">
        <v>118.61549477637472</v>
      </c>
      <c r="D22" s="1802">
        <v>123.65066435000682</v>
      </c>
      <c r="E22" s="1804">
        <v>133.1362124206274</v>
      </c>
      <c r="F22" s="1803">
        <v>4.244950951075069</v>
      </c>
      <c r="G22" s="1803">
        <v>7.671247154621568</v>
      </c>
    </row>
    <row r="23" spans="1:7" ht="12.75" customHeight="1">
      <c r="A23" s="458" t="s">
        <v>1667</v>
      </c>
      <c r="B23" s="458">
        <v>2.39</v>
      </c>
      <c r="C23" s="1796">
        <v>117.21103515018963</v>
      </c>
      <c r="D23" s="1796">
        <v>120.60963488572469</v>
      </c>
      <c r="E23" s="1797">
        <v>122.14784741942456</v>
      </c>
      <c r="F23" s="1798">
        <v>2.8995561136203776</v>
      </c>
      <c r="G23" s="1798">
        <v>1.2753645553751198</v>
      </c>
    </row>
    <row r="24" spans="1:7" ht="12.75" customHeight="1">
      <c r="A24" s="458" t="s">
        <v>1668</v>
      </c>
      <c r="B24" s="1796">
        <v>2.92</v>
      </c>
      <c r="C24" s="1796">
        <v>122.03599387808801</v>
      </c>
      <c r="D24" s="1796">
        <v>127.38304450744016</v>
      </c>
      <c r="E24" s="1797">
        <v>139.93024661092474</v>
      </c>
      <c r="F24" s="1798">
        <v>4.381535692407084</v>
      </c>
      <c r="G24" s="1798">
        <v>9.849978191368876</v>
      </c>
    </row>
    <row r="25" spans="1:7" ht="12.75" customHeight="1">
      <c r="A25" s="458" t="s">
        <v>1669</v>
      </c>
      <c r="B25" s="458">
        <v>1.28</v>
      </c>
      <c r="C25" s="1796">
        <v>113.43487065885878</v>
      </c>
      <c r="D25" s="1796">
        <v>120.8143443187013</v>
      </c>
      <c r="E25" s="1797">
        <v>138.15465969969495</v>
      </c>
      <c r="F25" s="1798">
        <v>6.505471921447665</v>
      </c>
      <c r="G25" s="1798">
        <v>14.352861391401419</v>
      </c>
    </row>
    <row r="26" spans="1:7" ht="12.75" customHeight="1">
      <c r="A26" s="457" t="s">
        <v>1670</v>
      </c>
      <c r="B26" s="457">
        <v>6.53</v>
      </c>
      <c r="C26" s="1802">
        <v>102.72822888957715</v>
      </c>
      <c r="D26" s="1802">
        <v>105.46329037784812</v>
      </c>
      <c r="E26" s="1804">
        <v>110.34769589036794</v>
      </c>
      <c r="F26" s="1803">
        <v>2.66242445512313</v>
      </c>
      <c r="G26" s="1803">
        <v>4.63137978629365</v>
      </c>
    </row>
    <row r="27" spans="1:7" ht="12.75" customHeight="1">
      <c r="A27" s="458" t="s">
        <v>1671</v>
      </c>
      <c r="B27" s="458">
        <v>6.53</v>
      </c>
      <c r="C27" s="1796">
        <v>102.72822888957715</v>
      </c>
      <c r="D27" s="1796">
        <v>105.46329037784812</v>
      </c>
      <c r="E27" s="1797">
        <v>110.34769589036794</v>
      </c>
      <c r="F27" s="1798">
        <v>2.66242445512313</v>
      </c>
      <c r="G27" s="1798">
        <v>4.63137978629365</v>
      </c>
    </row>
    <row r="28" spans="1:7" ht="12.75" customHeight="1">
      <c r="A28" s="457" t="s">
        <v>587</v>
      </c>
      <c r="B28" s="457">
        <v>5.2</v>
      </c>
      <c r="C28" s="1802">
        <v>121.05407562914927</v>
      </c>
      <c r="D28" s="1802">
        <v>121.44525649540952</v>
      </c>
      <c r="E28" s="1804">
        <v>117.59062569359193</v>
      </c>
      <c r="F28" s="1803">
        <v>0.32314555641946185</v>
      </c>
      <c r="G28" s="1803">
        <v>-3.1739657134844776</v>
      </c>
    </row>
    <row r="29" spans="1:7" ht="12.75" customHeight="1">
      <c r="A29" s="458" t="s">
        <v>1672</v>
      </c>
      <c r="B29" s="458">
        <v>3.18</v>
      </c>
      <c r="C29" s="1796">
        <v>130.8503821537762</v>
      </c>
      <c r="D29" s="1796">
        <v>131.4285040052168</v>
      </c>
      <c r="E29" s="1797">
        <v>126.36635825868927</v>
      </c>
      <c r="F29" s="1798">
        <v>0.4418190011559915</v>
      </c>
      <c r="G29" s="1798">
        <v>-3.851634609130599</v>
      </c>
    </row>
    <row r="30" spans="1:7" ht="12.75" customHeight="1">
      <c r="A30" s="458" t="s">
        <v>1673</v>
      </c>
      <c r="B30" s="458">
        <v>1.27</v>
      </c>
      <c r="C30" s="1796">
        <v>107.59890263247587</v>
      </c>
      <c r="D30" s="1796">
        <v>106.1285178716033</v>
      </c>
      <c r="E30" s="1797">
        <v>102.24991233389838</v>
      </c>
      <c r="F30" s="1798">
        <v>-1.3665425249688212</v>
      </c>
      <c r="G30" s="1798">
        <v>-3.65463083390776</v>
      </c>
    </row>
    <row r="31" spans="1:7" ht="12.75" customHeight="1">
      <c r="A31" s="458" t="s">
        <v>1674</v>
      </c>
      <c r="B31" s="458">
        <v>0.75</v>
      </c>
      <c r="C31" s="1796">
        <v>102.30182890576471</v>
      </c>
      <c r="D31" s="1796">
        <v>105.05263112347177</v>
      </c>
      <c r="E31" s="1797">
        <v>106.35846090666014</v>
      </c>
      <c r="F31" s="1798">
        <v>2.68890815260103</v>
      </c>
      <c r="G31" s="1798">
        <v>1.243024348103745</v>
      </c>
    </row>
    <row r="32" spans="1:7" ht="12.75" customHeight="1">
      <c r="A32" s="457" t="s">
        <v>1675</v>
      </c>
      <c r="B32" s="457">
        <v>6.59</v>
      </c>
      <c r="C32" s="1802">
        <v>101.90445790672008</v>
      </c>
      <c r="D32" s="1802">
        <v>99.73513270818462</v>
      </c>
      <c r="E32" s="1804">
        <v>91.13514539934884</v>
      </c>
      <c r="F32" s="1803">
        <v>-2.1287834144814326</v>
      </c>
      <c r="G32" s="1803">
        <v>-8.622826355481479</v>
      </c>
    </row>
    <row r="33" spans="1:7" ht="12.75" customHeight="1">
      <c r="A33" s="458" t="s">
        <v>1676</v>
      </c>
      <c r="B33" s="458">
        <v>4.32</v>
      </c>
      <c r="C33" s="1796">
        <v>96.6420638805959</v>
      </c>
      <c r="D33" s="1796">
        <v>90.22252176122379</v>
      </c>
      <c r="E33" s="1797">
        <v>80.52602618815995</v>
      </c>
      <c r="F33" s="1798">
        <v>-6.642596258399081</v>
      </c>
      <c r="G33" s="1798">
        <v>-10.747311628825742</v>
      </c>
    </row>
    <row r="34" spans="1:7" ht="12.75" customHeight="1">
      <c r="A34" s="458" t="s">
        <v>1677</v>
      </c>
      <c r="B34" s="671">
        <v>2.27</v>
      </c>
      <c r="C34" s="1796">
        <v>111.91923420313259</v>
      </c>
      <c r="D34" s="1796">
        <v>117.8384275499779</v>
      </c>
      <c r="E34" s="1797">
        <v>111.32518724619291</v>
      </c>
      <c r="F34" s="1798">
        <v>5.288807941718048</v>
      </c>
      <c r="G34" s="1798">
        <v>-5.527263422640786</v>
      </c>
    </row>
    <row r="35" spans="1:7" ht="12.75" customHeight="1">
      <c r="A35" s="457" t="s">
        <v>1678</v>
      </c>
      <c r="B35" s="1802">
        <v>1.18</v>
      </c>
      <c r="C35" s="1802">
        <v>88.2132419826263</v>
      </c>
      <c r="D35" s="1802">
        <v>90.4400863721031</v>
      </c>
      <c r="E35" s="1804">
        <v>95.6670419342931</v>
      </c>
      <c r="F35" s="1803">
        <v>2.524387880354027</v>
      </c>
      <c r="G35" s="1803">
        <v>5.779467680608377</v>
      </c>
    </row>
    <row r="36" spans="1:7" ht="12.75" customHeight="1">
      <c r="A36" s="458" t="s">
        <v>515</v>
      </c>
      <c r="B36" s="1796">
        <v>1.18</v>
      </c>
      <c r="C36" s="1796">
        <v>88.2132419826263</v>
      </c>
      <c r="D36" s="1796">
        <v>90.4400863721031</v>
      </c>
      <c r="E36" s="1797">
        <v>95.6670419342931</v>
      </c>
      <c r="F36" s="1798">
        <v>2.524387880354027</v>
      </c>
      <c r="G36" s="1798">
        <v>5.779467680608377</v>
      </c>
    </row>
    <row r="37" spans="1:7" ht="12.75" customHeight="1">
      <c r="A37" s="457" t="s">
        <v>1679</v>
      </c>
      <c r="B37" s="457">
        <v>7.14</v>
      </c>
      <c r="C37" s="1802">
        <v>59.43352415158286</v>
      </c>
      <c r="D37" s="1802">
        <v>50.53540461436846</v>
      </c>
      <c r="E37" s="1804">
        <v>44.4542839046761</v>
      </c>
      <c r="F37" s="1803">
        <v>-14.971549582892123</v>
      </c>
      <c r="G37" s="1803">
        <v>-12.03338680296892</v>
      </c>
    </row>
    <row r="38" spans="1:7" ht="12.75" customHeight="1">
      <c r="A38" s="458" t="s">
        <v>1680</v>
      </c>
      <c r="B38" s="458">
        <v>7.14</v>
      </c>
      <c r="C38" s="1796">
        <v>59.43352415158286</v>
      </c>
      <c r="D38" s="1796">
        <v>50.53540461436846</v>
      </c>
      <c r="E38" s="1797">
        <v>44.4542839046761</v>
      </c>
      <c r="F38" s="1798">
        <v>-14.971549582892123</v>
      </c>
      <c r="G38" s="1798">
        <v>-12.03338680296892</v>
      </c>
    </row>
    <row r="39" spans="1:7" ht="12.75" customHeight="1">
      <c r="A39" s="457" t="s">
        <v>1681</v>
      </c>
      <c r="B39" s="457">
        <v>0.92</v>
      </c>
      <c r="C39" s="1802">
        <v>121.01616567359271</v>
      </c>
      <c r="D39" s="1802">
        <v>122.06302291953051</v>
      </c>
      <c r="E39" s="1804">
        <v>123.71734512750801</v>
      </c>
      <c r="F39" s="1803">
        <v>0.8650557056661228</v>
      </c>
      <c r="G39" s="1803">
        <v>1.3553016863002938</v>
      </c>
    </row>
    <row r="40" spans="1:7" ht="12.75" customHeight="1">
      <c r="A40" s="458" t="s">
        <v>1682</v>
      </c>
      <c r="B40" s="458">
        <v>0.92</v>
      </c>
      <c r="C40" s="1796">
        <v>121.0161656735927</v>
      </c>
      <c r="D40" s="1796">
        <v>122.06302291953051</v>
      </c>
      <c r="E40" s="1797">
        <v>123.71734512750801</v>
      </c>
      <c r="F40" s="1798">
        <v>0.8650557056661512</v>
      </c>
      <c r="G40" s="1798">
        <v>1.3553016863002938</v>
      </c>
    </row>
    <row r="41" spans="1:7" ht="12.75" customHeight="1">
      <c r="A41" s="457" t="s">
        <v>1683</v>
      </c>
      <c r="B41" s="457">
        <v>0.95</v>
      </c>
      <c r="C41" s="1802">
        <v>101.86465961557548</v>
      </c>
      <c r="D41" s="1802">
        <v>104.20186525860295</v>
      </c>
      <c r="E41" s="1804">
        <v>112.16712561218141</v>
      </c>
      <c r="F41" s="1803">
        <v>2.2944224737487957</v>
      </c>
      <c r="G41" s="1803">
        <v>7.644066959656314</v>
      </c>
    </row>
    <row r="42" spans="1:7" ht="12.75" customHeight="1">
      <c r="A42" s="459" t="s">
        <v>1684</v>
      </c>
      <c r="B42" s="459">
        <v>0.95</v>
      </c>
      <c r="C42" s="1799">
        <v>101.86465961557548</v>
      </c>
      <c r="D42" s="1799">
        <v>104.20186525860295</v>
      </c>
      <c r="E42" s="1800">
        <v>112.16712561218141</v>
      </c>
      <c r="F42" s="1801">
        <v>2.2944224737487957</v>
      </c>
      <c r="G42" s="1801">
        <v>7.644066959656314</v>
      </c>
    </row>
    <row r="43" spans="1:7" ht="12.75" customHeight="1">
      <c r="A43" s="457" t="s">
        <v>1685</v>
      </c>
      <c r="B43" s="457">
        <v>1.42</v>
      </c>
      <c r="C43" s="1802">
        <v>110.598594525176</v>
      </c>
      <c r="D43" s="1802">
        <v>112.20894458044417</v>
      </c>
      <c r="E43" s="1804">
        <v>113.74281229914374</v>
      </c>
      <c r="F43" s="1803">
        <v>1.4560312110490656</v>
      </c>
      <c r="G43" s="1803">
        <v>1.366974553084674</v>
      </c>
    </row>
    <row r="44" spans="1:7" ht="12.75" customHeight="1">
      <c r="A44" s="458" t="s">
        <v>1686</v>
      </c>
      <c r="B44" s="458">
        <v>1.42</v>
      </c>
      <c r="C44" s="1796">
        <v>110.598594525176</v>
      </c>
      <c r="D44" s="1796">
        <v>112.20894458044415</v>
      </c>
      <c r="E44" s="1797">
        <v>113.74281229914374</v>
      </c>
      <c r="F44" s="1798">
        <v>1.4560312110490514</v>
      </c>
      <c r="G44" s="1798">
        <v>1.3669745530847024</v>
      </c>
    </row>
    <row r="45" spans="1:7" ht="12.75" customHeight="1">
      <c r="A45" s="457" t="s">
        <v>1687</v>
      </c>
      <c r="B45" s="1802">
        <v>1.58</v>
      </c>
      <c r="C45" s="1802">
        <v>106.09996449698014</v>
      </c>
      <c r="D45" s="1802">
        <v>109.4267456104578</v>
      </c>
      <c r="E45" s="1804">
        <v>113.63461064509404</v>
      </c>
      <c r="F45" s="1803">
        <v>3.13551576501456</v>
      </c>
      <c r="G45" s="1803">
        <v>3.8453716330151906</v>
      </c>
    </row>
    <row r="46" spans="1:7" ht="12.75" customHeight="1">
      <c r="A46" s="458" t="s">
        <v>1688</v>
      </c>
      <c r="B46" s="1796">
        <v>1.58</v>
      </c>
      <c r="C46" s="1796">
        <v>106.09996449698014</v>
      </c>
      <c r="D46" s="1796">
        <v>109.42674561045781</v>
      </c>
      <c r="E46" s="1797">
        <v>113.63461064509404</v>
      </c>
      <c r="F46" s="1798">
        <v>3.1355157650145884</v>
      </c>
      <c r="G46" s="1798">
        <v>3.8453716330151764</v>
      </c>
    </row>
    <row r="47" spans="1:7" ht="12.75" customHeight="1">
      <c r="A47" s="457" t="s">
        <v>1689</v>
      </c>
      <c r="B47" s="457">
        <v>10.34</v>
      </c>
      <c r="C47" s="1802">
        <v>122.51916981866034</v>
      </c>
      <c r="D47" s="1802">
        <v>126.50052929269533</v>
      </c>
      <c r="E47" s="1804">
        <v>121.72331796165147</v>
      </c>
      <c r="F47" s="1803">
        <v>3.2495808451263173</v>
      </c>
      <c r="G47" s="1803">
        <v>-3.776435843987983</v>
      </c>
    </row>
    <row r="48" spans="1:7" ht="12.75" customHeight="1">
      <c r="A48" s="458" t="s">
        <v>573</v>
      </c>
      <c r="B48" s="1796">
        <v>7.01</v>
      </c>
      <c r="C48" s="1796">
        <v>120.28525475043806</v>
      </c>
      <c r="D48" s="1796">
        <v>125.17315412159785</v>
      </c>
      <c r="E48" s="1797">
        <v>118.63651263274147</v>
      </c>
      <c r="F48" s="1798">
        <v>4.063589823458386</v>
      </c>
      <c r="G48" s="1798">
        <v>-5.222079394521316</v>
      </c>
    </row>
    <row r="49" spans="1:7" ht="12.75" customHeight="1">
      <c r="A49" s="458" t="s">
        <v>524</v>
      </c>
      <c r="B49" s="458">
        <v>3.33</v>
      </c>
      <c r="C49" s="1796">
        <v>127.22179583314632</v>
      </c>
      <c r="D49" s="1796">
        <v>129.2947935417624</v>
      </c>
      <c r="E49" s="1797">
        <v>128.2213676180056</v>
      </c>
      <c r="F49" s="1798">
        <v>1.629435974426002</v>
      </c>
      <c r="G49" s="1798">
        <v>-0.8302158921891163</v>
      </c>
    </row>
    <row r="50" spans="1:7" ht="12.75" customHeight="1">
      <c r="A50" s="457" t="s">
        <v>1690</v>
      </c>
      <c r="B50" s="457">
        <v>4.75</v>
      </c>
      <c r="C50" s="1802">
        <v>96.15403250988153</v>
      </c>
      <c r="D50" s="1802">
        <v>87.74532566687999</v>
      </c>
      <c r="E50" s="1804">
        <v>92.09935231723885</v>
      </c>
      <c r="F50" s="1803">
        <v>-8.74503816793893</v>
      </c>
      <c r="G50" s="1803">
        <v>4.962118058446393</v>
      </c>
    </row>
    <row r="51" spans="1:7" ht="12.75" customHeight="1">
      <c r="A51" s="458" t="s">
        <v>1691</v>
      </c>
      <c r="B51" s="458">
        <v>4.75</v>
      </c>
      <c r="C51" s="1796">
        <v>96.15403250988153</v>
      </c>
      <c r="D51" s="1796">
        <v>87.74532566687999</v>
      </c>
      <c r="E51" s="1797">
        <v>92.09935231723885</v>
      </c>
      <c r="F51" s="1798">
        <v>-8.74503816793893</v>
      </c>
      <c r="G51" s="1798">
        <v>4.962118058446393</v>
      </c>
    </row>
    <row r="52" spans="1:7" ht="12.75" customHeight="1">
      <c r="A52" s="457" t="s">
        <v>1692</v>
      </c>
      <c r="B52" s="457">
        <v>5.34</v>
      </c>
      <c r="C52" s="1802">
        <v>104.0871956876772</v>
      </c>
      <c r="D52" s="1802">
        <v>103.54409361351115</v>
      </c>
      <c r="E52" s="1804">
        <v>100.15171023141289</v>
      </c>
      <c r="F52" s="1803">
        <v>-0.5217760653247581</v>
      </c>
      <c r="G52" s="1803">
        <v>-3.2762693300118855</v>
      </c>
    </row>
    <row r="53" spans="1:7" ht="12.75" customHeight="1">
      <c r="A53" s="458" t="s">
        <v>1693</v>
      </c>
      <c r="B53" s="458">
        <v>2.42</v>
      </c>
      <c r="C53" s="1796">
        <v>95.58076271926086</v>
      </c>
      <c r="D53" s="1796">
        <v>101.67441866566462</v>
      </c>
      <c r="E53" s="1797">
        <v>106.71962335509397</v>
      </c>
      <c r="F53" s="1798">
        <v>6.375400000000013</v>
      </c>
      <c r="G53" s="1798">
        <v>4.962118058446421</v>
      </c>
    </row>
    <row r="54" spans="1:7" ht="12.75" customHeight="1">
      <c r="A54" s="458" t="s">
        <v>557</v>
      </c>
      <c r="B54" s="671">
        <v>2.92</v>
      </c>
      <c r="C54" s="1796">
        <v>111.13704766835102</v>
      </c>
      <c r="D54" s="1796">
        <v>105.09361874152094</v>
      </c>
      <c r="E54" s="1797">
        <v>94.70843976589634</v>
      </c>
      <c r="F54" s="1798">
        <v>-5.437816689952513</v>
      </c>
      <c r="G54" s="1798">
        <v>-9.881835928751372</v>
      </c>
    </row>
    <row r="55" spans="1:7" ht="12.75" customHeight="1">
      <c r="A55" s="457" t="s">
        <v>1694</v>
      </c>
      <c r="B55" s="457">
        <v>3.7</v>
      </c>
      <c r="C55" s="1802">
        <v>118.48100696278404</v>
      </c>
      <c r="D55" s="1802">
        <v>137.32648427045632</v>
      </c>
      <c r="E55" s="1804">
        <v>130.6660965556768</v>
      </c>
      <c r="F55" s="1803">
        <v>15.905905757191789</v>
      </c>
      <c r="G55" s="1803">
        <v>-4.850038759939622</v>
      </c>
    </row>
    <row r="56" spans="1:7" ht="12.75" customHeight="1">
      <c r="A56" s="458" t="s">
        <v>1695</v>
      </c>
      <c r="B56" s="458">
        <v>3.7</v>
      </c>
      <c r="C56" s="1796">
        <v>118.48100696278404</v>
      </c>
      <c r="D56" s="1796">
        <v>137.32648427045632</v>
      </c>
      <c r="E56" s="1797">
        <v>130.6660965556768</v>
      </c>
      <c r="F56" s="1798">
        <v>15.905905757191789</v>
      </c>
      <c r="G56" s="1798">
        <v>-4.850038759939622</v>
      </c>
    </row>
    <row r="57" spans="1:7" ht="12.75" customHeight="1">
      <c r="A57" s="457" t="s">
        <v>1696</v>
      </c>
      <c r="B57" s="457">
        <v>1.45</v>
      </c>
      <c r="C57" s="1804">
        <v>99.54388440401073</v>
      </c>
      <c r="D57" s="1804">
        <v>95.0126820004539</v>
      </c>
      <c r="E57" s="1804">
        <v>85.5546886617147</v>
      </c>
      <c r="F57" s="1803">
        <v>-4.551964624131401</v>
      </c>
      <c r="G57" s="1803">
        <v>-9.954453594620148</v>
      </c>
    </row>
    <row r="58" spans="1:7" ht="12.75" customHeight="1">
      <c r="A58" s="458" t="s">
        <v>1697</v>
      </c>
      <c r="B58" s="86">
        <v>1.45</v>
      </c>
      <c r="C58" s="1797">
        <v>99.54388440401073</v>
      </c>
      <c r="D58" s="1797">
        <v>95.0126820004539</v>
      </c>
      <c r="E58" s="1797">
        <v>85.5546886617147</v>
      </c>
      <c r="F58" s="1798">
        <v>-4.551964624131401</v>
      </c>
      <c r="G58" s="1798">
        <v>-9.954453594620148</v>
      </c>
    </row>
    <row r="59" spans="1:7" ht="12.75" customHeight="1">
      <c r="A59" s="457" t="s">
        <v>1698</v>
      </c>
      <c r="B59" s="457">
        <v>1.68</v>
      </c>
      <c r="C59" s="1802">
        <v>108.51055301855263</v>
      </c>
      <c r="D59" s="1802">
        <v>108.47890415241227</v>
      </c>
      <c r="E59" s="1804">
        <v>105.20379007066776</v>
      </c>
      <c r="F59" s="1803">
        <v>-0.029166625051615824</v>
      </c>
      <c r="G59" s="1803">
        <v>-3.0191253380869227</v>
      </c>
    </row>
    <row r="60" spans="1:7" ht="12.75" customHeight="1">
      <c r="A60" s="459" t="s">
        <v>1699</v>
      </c>
      <c r="B60" s="459">
        <v>1.68</v>
      </c>
      <c r="C60" s="1799">
        <v>108.51055301855264</v>
      </c>
      <c r="D60" s="1799">
        <v>108.47890415241228</v>
      </c>
      <c r="E60" s="1800">
        <v>105.20379007066776</v>
      </c>
      <c r="F60" s="1801">
        <v>-0.029166625051615824</v>
      </c>
      <c r="G60" s="1801">
        <v>-3.019125338086937</v>
      </c>
    </row>
    <row r="61" spans="1:6" ht="12.75" customHeight="1">
      <c r="A61" s="309" t="s">
        <v>1700</v>
      </c>
      <c r="B61" s="309"/>
      <c r="C61" s="309"/>
      <c r="D61" s="1789"/>
      <c r="E61" s="1790"/>
      <c r="F61" s="173"/>
    </row>
    <row r="62" spans="1:6" ht="12.75" customHeight="1">
      <c r="A62" s="309" t="s">
        <v>1701</v>
      </c>
      <c r="B62" s="309"/>
      <c r="C62" s="309"/>
      <c r="D62" s="1789"/>
      <c r="E62" s="1790"/>
      <c r="F62" s="173"/>
    </row>
    <row r="63" spans="1:6" ht="12.75" customHeight="1">
      <c r="A63" s="309"/>
      <c r="B63" s="1791"/>
      <c r="C63" s="309"/>
      <c r="D63" s="1789"/>
      <c r="E63" s="309"/>
      <c r="F63" s="252"/>
    </row>
  </sheetData>
  <sheetProtection/>
  <mergeCells count="5">
    <mergeCell ref="A1:G1"/>
    <mergeCell ref="A2:G2"/>
    <mergeCell ref="A3:G3"/>
    <mergeCell ref="C5:E5"/>
    <mergeCell ref="F5:G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19" ht="12.75">
      <c r="A1" s="1813" t="s">
        <v>666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  <c r="S1" s="1813"/>
    </row>
    <row r="2" spans="1:20" ht="15.75">
      <c r="A2" s="2025" t="s">
        <v>94</v>
      </c>
      <c r="B2" s="2025"/>
      <c r="C2" s="2025"/>
      <c r="D2" s="2025"/>
      <c r="E2" s="2025"/>
      <c r="F2" s="2025"/>
      <c r="G2" s="2025"/>
      <c r="H2" s="2025"/>
      <c r="I2" s="2025"/>
      <c r="J2" s="2025"/>
      <c r="K2" s="2025"/>
      <c r="L2" s="2025"/>
      <c r="M2" s="2025"/>
      <c r="N2" s="2025"/>
      <c r="O2" s="2025"/>
      <c r="P2" s="2025"/>
      <c r="Q2" s="2025"/>
      <c r="R2" s="2025"/>
      <c r="S2" s="2025"/>
      <c r="T2" s="466"/>
    </row>
    <row r="3" spans="1:10" ht="12.75" hidden="1">
      <c r="A3" s="2026" t="s">
        <v>95</v>
      </c>
      <c r="B3" s="2026"/>
      <c r="C3" s="2026"/>
      <c r="D3" s="2026"/>
      <c r="E3" s="2026"/>
      <c r="F3" s="2026"/>
      <c r="G3" s="2026"/>
      <c r="H3" s="2026"/>
      <c r="I3" s="2026"/>
      <c r="J3" s="2026"/>
    </row>
    <row r="4" spans="1:19" ht="13.5" thickBot="1">
      <c r="A4" s="579"/>
      <c r="B4" s="579"/>
      <c r="C4" s="579"/>
      <c r="D4" s="579"/>
      <c r="E4" s="579"/>
      <c r="F4" s="579"/>
      <c r="G4" s="579"/>
      <c r="H4" s="579"/>
      <c r="I4" s="285"/>
      <c r="J4" s="285"/>
      <c r="K4" s="579"/>
      <c r="L4" s="285"/>
      <c r="M4" s="91"/>
      <c r="N4" s="579"/>
      <c r="O4" s="285"/>
      <c r="S4" s="1674" t="s">
        <v>421</v>
      </c>
    </row>
    <row r="5" spans="1:19" ht="12.75">
      <c r="A5" s="580"/>
      <c r="B5" s="2027" t="s">
        <v>96</v>
      </c>
      <c r="C5" s="2028"/>
      <c r="D5" s="2029"/>
      <c r="E5" s="2027" t="s">
        <v>77</v>
      </c>
      <c r="F5" s="2028"/>
      <c r="G5" s="2029"/>
      <c r="H5" s="2028" t="s">
        <v>849</v>
      </c>
      <c r="I5" s="2028"/>
      <c r="J5" s="2029"/>
      <c r="K5" s="2028" t="s">
        <v>850</v>
      </c>
      <c r="L5" s="2028"/>
      <c r="M5" s="2029"/>
      <c r="N5" s="2028" t="s">
        <v>1379</v>
      </c>
      <c r="O5" s="2028"/>
      <c r="P5" s="2030"/>
      <c r="Q5" s="2028" t="s">
        <v>1389</v>
      </c>
      <c r="R5" s="2028"/>
      <c r="S5" s="2030"/>
    </row>
    <row r="6" spans="1:19" s="586" customFormat="1" ht="24">
      <c r="A6" s="581" t="s">
        <v>1359</v>
      </c>
      <c r="B6" s="582" t="s">
        <v>97</v>
      </c>
      <c r="C6" s="583" t="s">
        <v>98</v>
      </c>
      <c r="D6" s="584" t="s">
        <v>99</v>
      </c>
      <c r="E6" s="582" t="s">
        <v>97</v>
      </c>
      <c r="F6" s="583" t="s">
        <v>98</v>
      </c>
      <c r="G6" s="584" t="s">
        <v>99</v>
      </c>
      <c r="H6" s="583" t="s">
        <v>97</v>
      </c>
      <c r="I6" s="583" t="s">
        <v>98</v>
      </c>
      <c r="J6" s="584" t="s">
        <v>99</v>
      </c>
      <c r="K6" s="583" t="s">
        <v>97</v>
      </c>
      <c r="L6" s="583" t="s">
        <v>98</v>
      </c>
      <c r="M6" s="584" t="s">
        <v>99</v>
      </c>
      <c r="N6" s="583" t="s">
        <v>97</v>
      </c>
      <c r="O6" s="583" t="s">
        <v>98</v>
      </c>
      <c r="P6" s="585" t="s">
        <v>99</v>
      </c>
      <c r="Q6" s="583" t="s">
        <v>97</v>
      </c>
      <c r="R6" s="583" t="s">
        <v>98</v>
      </c>
      <c r="S6" s="585" t="s">
        <v>99</v>
      </c>
    </row>
    <row r="7" spans="1:19" ht="15" customHeight="1">
      <c r="A7" s="468" t="s">
        <v>79</v>
      </c>
      <c r="B7" s="587">
        <v>735.39</v>
      </c>
      <c r="C7" s="588">
        <v>0</v>
      </c>
      <c r="D7" s="589">
        <v>735.39</v>
      </c>
      <c r="E7" s="590">
        <v>1357.5</v>
      </c>
      <c r="F7" s="591">
        <v>0</v>
      </c>
      <c r="G7" s="592">
        <v>1357.5</v>
      </c>
      <c r="H7" s="591">
        <v>1699.84</v>
      </c>
      <c r="I7" s="591">
        <v>522.736</v>
      </c>
      <c r="J7" s="592">
        <v>1177.1139999999998</v>
      </c>
      <c r="K7" s="591">
        <v>6548.66</v>
      </c>
      <c r="L7" s="591">
        <v>0</v>
      </c>
      <c r="M7" s="592">
        <v>6548.66</v>
      </c>
      <c r="N7" s="588">
        <v>2250.71</v>
      </c>
      <c r="O7" s="588">
        <v>0</v>
      </c>
      <c r="P7" s="593">
        <v>2250.71</v>
      </c>
      <c r="Q7" s="588">
        <v>5574.13</v>
      </c>
      <c r="R7" s="588">
        <v>183.84</v>
      </c>
      <c r="S7" s="593">
        <v>5390.29</v>
      </c>
    </row>
    <row r="8" spans="1:19" ht="15" customHeight="1">
      <c r="A8" s="468" t="s">
        <v>80</v>
      </c>
      <c r="B8" s="587">
        <v>1337.1</v>
      </c>
      <c r="C8" s="588">
        <v>0</v>
      </c>
      <c r="D8" s="589">
        <v>1337.1</v>
      </c>
      <c r="E8" s="590">
        <v>2067.5</v>
      </c>
      <c r="F8" s="591">
        <v>0</v>
      </c>
      <c r="G8" s="592">
        <v>2067.5</v>
      </c>
      <c r="H8" s="591">
        <v>2160.84</v>
      </c>
      <c r="I8" s="591">
        <v>0</v>
      </c>
      <c r="J8" s="592">
        <v>2160.84</v>
      </c>
      <c r="K8" s="591">
        <v>4746.41</v>
      </c>
      <c r="L8" s="591">
        <v>0</v>
      </c>
      <c r="M8" s="592">
        <v>4746.41</v>
      </c>
      <c r="N8" s="588">
        <v>4792.01</v>
      </c>
      <c r="O8" s="588">
        <v>400.38</v>
      </c>
      <c r="P8" s="593">
        <v>4391.63</v>
      </c>
      <c r="Q8" s="588">
        <v>7770</v>
      </c>
      <c r="R8" s="588">
        <v>974.74</v>
      </c>
      <c r="S8" s="593">
        <v>6795.26</v>
      </c>
    </row>
    <row r="9" spans="1:19" ht="15" customHeight="1">
      <c r="A9" s="468" t="s">
        <v>81</v>
      </c>
      <c r="B9" s="587">
        <v>3529.54</v>
      </c>
      <c r="C9" s="588">
        <v>0</v>
      </c>
      <c r="D9" s="589">
        <v>3529.54</v>
      </c>
      <c r="E9" s="590">
        <v>3687.8</v>
      </c>
      <c r="F9" s="591">
        <v>0</v>
      </c>
      <c r="G9" s="592">
        <v>3687.8</v>
      </c>
      <c r="H9" s="591">
        <v>3783.86</v>
      </c>
      <c r="I9" s="591">
        <v>0</v>
      </c>
      <c r="J9" s="592">
        <v>3783.86</v>
      </c>
      <c r="K9" s="591">
        <v>5593.18</v>
      </c>
      <c r="L9" s="591">
        <v>0</v>
      </c>
      <c r="M9" s="592">
        <v>5593.18</v>
      </c>
      <c r="N9" s="588">
        <v>7387.13</v>
      </c>
      <c r="O9" s="588">
        <v>0</v>
      </c>
      <c r="P9" s="593">
        <v>7387.13</v>
      </c>
      <c r="Q9" s="588">
        <v>18467.03</v>
      </c>
      <c r="R9" s="588">
        <v>0</v>
      </c>
      <c r="S9" s="593">
        <v>18467.03</v>
      </c>
    </row>
    <row r="10" spans="1:19" ht="15" customHeight="1">
      <c r="A10" s="468" t="s">
        <v>82</v>
      </c>
      <c r="B10" s="587">
        <v>2685.96</v>
      </c>
      <c r="C10" s="588">
        <v>0</v>
      </c>
      <c r="D10" s="589">
        <v>2685.96</v>
      </c>
      <c r="E10" s="590">
        <v>2435.07</v>
      </c>
      <c r="F10" s="591">
        <v>1088.43</v>
      </c>
      <c r="G10" s="592">
        <v>1346.64</v>
      </c>
      <c r="H10" s="591">
        <v>6195.489499999999</v>
      </c>
      <c r="I10" s="591">
        <v>0</v>
      </c>
      <c r="J10" s="592">
        <v>6195.489499999999</v>
      </c>
      <c r="K10" s="591">
        <v>5134.5</v>
      </c>
      <c r="L10" s="591">
        <v>0</v>
      </c>
      <c r="M10" s="592">
        <v>5134.5</v>
      </c>
      <c r="N10" s="588">
        <v>6602.39</v>
      </c>
      <c r="O10" s="588">
        <v>0</v>
      </c>
      <c r="P10" s="593">
        <v>6602.39</v>
      </c>
      <c r="Q10" s="588">
        <v>11548.76</v>
      </c>
      <c r="R10" s="588">
        <v>0</v>
      </c>
      <c r="S10" s="593">
        <v>11548.76</v>
      </c>
    </row>
    <row r="11" spans="1:19" ht="15" customHeight="1">
      <c r="A11" s="468" t="s">
        <v>83</v>
      </c>
      <c r="B11" s="587">
        <v>2257.5</v>
      </c>
      <c r="C11" s="588">
        <v>496.34</v>
      </c>
      <c r="D11" s="589">
        <v>1761.16</v>
      </c>
      <c r="E11" s="590">
        <v>3233.32</v>
      </c>
      <c r="F11" s="591">
        <v>0</v>
      </c>
      <c r="G11" s="592">
        <v>3233.32</v>
      </c>
      <c r="H11" s="591">
        <v>4826.32</v>
      </c>
      <c r="I11" s="591">
        <v>0</v>
      </c>
      <c r="J11" s="592">
        <v>4826.32</v>
      </c>
      <c r="K11" s="591">
        <v>6876.1</v>
      </c>
      <c r="L11" s="591">
        <v>0</v>
      </c>
      <c r="M11" s="592">
        <v>6876.1</v>
      </c>
      <c r="N11" s="588">
        <v>9124.41</v>
      </c>
      <c r="O11" s="588">
        <v>0</v>
      </c>
      <c r="P11" s="593">
        <v>9124.41</v>
      </c>
      <c r="Q11" s="588">
        <v>17492.02</v>
      </c>
      <c r="R11" s="588">
        <v>0</v>
      </c>
      <c r="S11" s="593">
        <v>17492.02</v>
      </c>
    </row>
    <row r="12" spans="1:19" ht="15" customHeight="1">
      <c r="A12" s="468" t="s">
        <v>84</v>
      </c>
      <c r="B12" s="587">
        <v>2901.58</v>
      </c>
      <c r="C12" s="588">
        <v>0</v>
      </c>
      <c r="D12" s="589">
        <v>2901.58</v>
      </c>
      <c r="E12" s="590">
        <v>4718.09</v>
      </c>
      <c r="F12" s="591">
        <v>0</v>
      </c>
      <c r="G12" s="592">
        <v>4718.09</v>
      </c>
      <c r="H12" s="591">
        <v>4487.173</v>
      </c>
      <c r="I12" s="591">
        <v>131.742</v>
      </c>
      <c r="J12" s="592">
        <v>4355.431</v>
      </c>
      <c r="K12" s="591">
        <v>5420.58</v>
      </c>
      <c r="L12" s="591">
        <v>0</v>
      </c>
      <c r="M12" s="592">
        <v>5420.58</v>
      </c>
      <c r="N12" s="588">
        <v>5915.13</v>
      </c>
      <c r="O12" s="588">
        <v>0</v>
      </c>
      <c r="P12" s="593">
        <v>5915.13</v>
      </c>
      <c r="Q12" s="588">
        <v>13494.7</v>
      </c>
      <c r="R12" s="588">
        <v>0</v>
      </c>
      <c r="S12" s="593">
        <v>13494.7</v>
      </c>
    </row>
    <row r="13" spans="1:19" ht="15" customHeight="1">
      <c r="A13" s="468" t="s">
        <v>85</v>
      </c>
      <c r="B13" s="587">
        <v>1893.9</v>
      </c>
      <c r="C13" s="588">
        <v>0</v>
      </c>
      <c r="D13" s="589">
        <v>1893.9</v>
      </c>
      <c r="E13" s="590">
        <v>2090.36</v>
      </c>
      <c r="F13" s="591">
        <v>1750.53</v>
      </c>
      <c r="G13" s="592">
        <v>339.83</v>
      </c>
      <c r="H13" s="591">
        <v>2934.97</v>
      </c>
      <c r="I13" s="591">
        <v>0</v>
      </c>
      <c r="J13" s="592">
        <v>2934.97</v>
      </c>
      <c r="K13" s="591">
        <v>3363.4045</v>
      </c>
      <c r="L13" s="591">
        <v>511.488</v>
      </c>
      <c r="M13" s="592">
        <v>2851.9165000000003</v>
      </c>
      <c r="N13" s="588">
        <v>7033.14</v>
      </c>
      <c r="O13" s="588">
        <v>548.94</v>
      </c>
      <c r="P13" s="593">
        <v>6484.18</v>
      </c>
      <c r="Q13" s="588">
        <v>12134.07</v>
      </c>
      <c r="R13" s="588">
        <v>0</v>
      </c>
      <c r="S13" s="593">
        <v>12134.07</v>
      </c>
    </row>
    <row r="14" spans="1:19" ht="15" customHeight="1">
      <c r="A14" s="468" t="s">
        <v>86</v>
      </c>
      <c r="B14" s="587">
        <v>1962.72</v>
      </c>
      <c r="C14" s="588">
        <v>0</v>
      </c>
      <c r="D14" s="589">
        <v>1962.72</v>
      </c>
      <c r="E14" s="590">
        <v>2120.21</v>
      </c>
      <c r="F14" s="591">
        <v>0</v>
      </c>
      <c r="G14" s="592">
        <v>2120.21</v>
      </c>
      <c r="H14" s="591">
        <v>5263.02</v>
      </c>
      <c r="I14" s="591">
        <v>0</v>
      </c>
      <c r="J14" s="592">
        <v>5263.02</v>
      </c>
      <c r="K14" s="591">
        <v>7260.27</v>
      </c>
      <c r="L14" s="591">
        <v>0</v>
      </c>
      <c r="M14" s="592">
        <v>7260.27</v>
      </c>
      <c r="N14" s="588">
        <v>12834.02</v>
      </c>
      <c r="O14" s="588">
        <v>0</v>
      </c>
      <c r="P14" s="593">
        <v>12834.02</v>
      </c>
      <c r="Q14" s="588">
        <v>11919.78</v>
      </c>
      <c r="R14" s="588">
        <v>0</v>
      </c>
      <c r="S14" s="593">
        <v>11919.78</v>
      </c>
    </row>
    <row r="15" spans="1:19" ht="15" customHeight="1">
      <c r="A15" s="468" t="s">
        <v>87</v>
      </c>
      <c r="B15" s="587">
        <v>2955.37</v>
      </c>
      <c r="C15" s="588">
        <v>0</v>
      </c>
      <c r="D15" s="589">
        <v>2955.37</v>
      </c>
      <c r="E15" s="590">
        <v>6237.81</v>
      </c>
      <c r="F15" s="591">
        <v>0</v>
      </c>
      <c r="G15" s="592">
        <v>6237.81</v>
      </c>
      <c r="H15" s="591">
        <v>3922.8</v>
      </c>
      <c r="I15" s="591">
        <v>0</v>
      </c>
      <c r="J15" s="592">
        <v>3922.8</v>
      </c>
      <c r="K15" s="588">
        <v>3531.87</v>
      </c>
      <c r="L15" s="588">
        <v>0</v>
      </c>
      <c r="M15" s="589">
        <v>3531.87</v>
      </c>
      <c r="N15" s="588">
        <v>10993.26</v>
      </c>
      <c r="O15" s="588">
        <v>0</v>
      </c>
      <c r="P15" s="593">
        <v>10993.26</v>
      </c>
      <c r="Q15" s="588">
        <v>10794.48</v>
      </c>
      <c r="R15" s="588">
        <v>0</v>
      </c>
      <c r="S15" s="593">
        <v>10794.48</v>
      </c>
    </row>
    <row r="16" spans="1:19" ht="15" customHeight="1">
      <c r="A16" s="468" t="s">
        <v>1297</v>
      </c>
      <c r="B16" s="587">
        <v>1971.17</v>
      </c>
      <c r="C16" s="588">
        <v>408.86</v>
      </c>
      <c r="D16" s="589">
        <v>1562.31</v>
      </c>
      <c r="E16" s="590">
        <v>3808.95</v>
      </c>
      <c r="F16" s="591">
        <v>780.34</v>
      </c>
      <c r="G16" s="592">
        <v>3028.61</v>
      </c>
      <c r="H16" s="591">
        <v>5023.75</v>
      </c>
      <c r="I16" s="591">
        <v>0</v>
      </c>
      <c r="J16" s="592">
        <v>5023.75</v>
      </c>
      <c r="K16" s="588">
        <v>4500.14</v>
      </c>
      <c r="L16" s="588">
        <v>0</v>
      </c>
      <c r="M16" s="589">
        <v>4500.14</v>
      </c>
      <c r="N16" s="588">
        <v>10622.39</v>
      </c>
      <c r="O16" s="588">
        <v>0</v>
      </c>
      <c r="P16" s="593">
        <v>10622.39</v>
      </c>
      <c r="Q16" s="588">
        <v>13464.8</v>
      </c>
      <c r="R16" s="588"/>
      <c r="S16" s="593">
        <v>13464.8</v>
      </c>
    </row>
    <row r="17" spans="1:19" ht="15" customHeight="1">
      <c r="A17" s="468" t="s">
        <v>1298</v>
      </c>
      <c r="B17" s="587">
        <v>4584.48</v>
      </c>
      <c r="C17" s="588">
        <v>0</v>
      </c>
      <c r="D17" s="589">
        <v>4584.48</v>
      </c>
      <c r="E17" s="590">
        <v>2288.94</v>
      </c>
      <c r="F17" s="591">
        <v>0</v>
      </c>
      <c r="G17" s="592">
        <v>2288.94</v>
      </c>
      <c r="H17" s="591">
        <v>9752.21</v>
      </c>
      <c r="I17" s="591">
        <v>0</v>
      </c>
      <c r="J17" s="592">
        <v>9752.21</v>
      </c>
      <c r="K17" s="588">
        <v>5395.53</v>
      </c>
      <c r="L17" s="588">
        <v>0</v>
      </c>
      <c r="M17" s="589">
        <v>5395.53</v>
      </c>
      <c r="N17" s="588">
        <v>12503.12</v>
      </c>
      <c r="O17" s="588">
        <v>0</v>
      </c>
      <c r="P17" s="593">
        <v>12503.12</v>
      </c>
      <c r="Q17" s="588">
        <v>9098.5</v>
      </c>
      <c r="R17" s="588">
        <v>377.7</v>
      </c>
      <c r="S17" s="593">
        <v>8720.8</v>
      </c>
    </row>
    <row r="18" spans="1:19" ht="15" customHeight="1">
      <c r="A18" s="594" t="s">
        <v>1299</v>
      </c>
      <c r="B18" s="595">
        <v>3337.29</v>
      </c>
      <c r="C18" s="596">
        <v>1132.25</v>
      </c>
      <c r="D18" s="589">
        <v>2205.04</v>
      </c>
      <c r="E18" s="597">
        <v>3849.1</v>
      </c>
      <c r="F18" s="598">
        <v>0</v>
      </c>
      <c r="G18" s="589">
        <v>3849.1</v>
      </c>
      <c r="H18" s="588">
        <v>5827.24</v>
      </c>
      <c r="I18" s="588">
        <v>0</v>
      </c>
      <c r="J18" s="589">
        <v>5827.24</v>
      </c>
      <c r="K18" s="588">
        <v>6596.009</v>
      </c>
      <c r="L18" s="588">
        <v>0</v>
      </c>
      <c r="M18" s="589">
        <v>6596.009</v>
      </c>
      <c r="N18" s="588">
        <v>13516.69</v>
      </c>
      <c r="O18" s="588">
        <v>215.42</v>
      </c>
      <c r="P18" s="593">
        <v>13301.27</v>
      </c>
      <c r="Q18" s="588">
        <v>12276.9</v>
      </c>
      <c r="R18" s="588">
        <v>0</v>
      </c>
      <c r="S18" s="593">
        <v>12276.9</v>
      </c>
    </row>
    <row r="19" spans="1:19" s="604" customFormat="1" ht="15" customHeight="1" thickBot="1">
      <c r="A19" s="599" t="s">
        <v>1302</v>
      </c>
      <c r="B19" s="600">
        <v>30152</v>
      </c>
      <c r="C19" s="601">
        <v>2037.45</v>
      </c>
      <c r="D19" s="602">
        <v>28114.55</v>
      </c>
      <c r="E19" s="600">
        <v>37894.65</v>
      </c>
      <c r="F19" s="601">
        <v>3619.3</v>
      </c>
      <c r="G19" s="602">
        <v>34275.35</v>
      </c>
      <c r="H19" s="600">
        <v>55877.5125</v>
      </c>
      <c r="I19" s="601">
        <v>654.478</v>
      </c>
      <c r="J19" s="602">
        <v>55223.034499999994</v>
      </c>
      <c r="K19" s="600">
        <v>64966.6535</v>
      </c>
      <c r="L19" s="601">
        <v>511.488</v>
      </c>
      <c r="M19" s="602">
        <v>64455.1555</v>
      </c>
      <c r="N19" s="600">
        <v>103574.4</v>
      </c>
      <c r="O19" s="601">
        <v>1164.74</v>
      </c>
      <c r="P19" s="603">
        <v>102409.66</v>
      </c>
      <c r="Q19" s="600">
        <v>144035.17</v>
      </c>
      <c r="R19" s="601">
        <v>1536.28</v>
      </c>
      <c r="S19" s="603">
        <v>142498.89</v>
      </c>
    </row>
    <row r="20" spans="1:16" s="604" customFormat="1" ht="15" customHeight="1">
      <c r="A20" s="847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</row>
    <row r="21" s="466" customFormat="1" ht="16.5" customHeight="1">
      <c r="A21" s="466" t="s">
        <v>100</v>
      </c>
    </row>
    <row r="22" ht="12.75">
      <c r="A22" s="466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horizontalDpi="600" verticalDpi="600" orientation="landscape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19" ht="12.75">
      <c r="A1" s="1813" t="s">
        <v>704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  <c r="S1" s="1813"/>
    </row>
    <row r="2" spans="1:20" ht="15.75">
      <c r="A2" s="2025" t="s">
        <v>94</v>
      </c>
      <c r="B2" s="2025"/>
      <c r="C2" s="2025"/>
      <c r="D2" s="2025"/>
      <c r="E2" s="2025"/>
      <c r="F2" s="2025"/>
      <c r="G2" s="2025"/>
      <c r="H2" s="2025"/>
      <c r="I2" s="2025"/>
      <c r="J2" s="2025"/>
      <c r="K2" s="2025"/>
      <c r="L2" s="2025"/>
      <c r="M2" s="2025"/>
      <c r="N2" s="2025"/>
      <c r="O2" s="2025"/>
      <c r="P2" s="2025"/>
      <c r="Q2" s="2025"/>
      <c r="R2" s="2025"/>
      <c r="S2" s="2025"/>
      <c r="T2" s="466"/>
    </row>
    <row r="3" spans="1:10" ht="12.75" hidden="1">
      <c r="A3" s="2026" t="s">
        <v>95</v>
      </c>
      <c r="B3" s="2026"/>
      <c r="C3" s="2026"/>
      <c r="D3" s="2026"/>
      <c r="E3" s="2026"/>
      <c r="F3" s="2026"/>
      <c r="G3" s="2026"/>
      <c r="H3" s="2026"/>
      <c r="I3" s="2026"/>
      <c r="J3" s="2026"/>
    </row>
    <row r="4" spans="1:19" ht="13.5" thickBot="1">
      <c r="A4" s="579"/>
      <c r="B4" s="579"/>
      <c r="C4" s="579"/>
      <c r="D4" s="579"/>
      <c r="E4" s="579"/>
      <c r="F4" s="579"/>
      <c r="G4" s="579"/>
      <c r="H4" s="579"/>
      <c r="I4" s="285"/>
      <c r="J4" s="285"/>
      <c r="K4" s="579"/>
      <c r="L4" s="285"/>
      <c r="M4" s="91"/>
      <c r="N4" s="579"/>
      <c r="O4" s="285"/>
      <c r="S4" s="1674" t="s">
        <v>91</v>
      </c>
    </row>
    <row r="5" spans="1:19" ht="12.75">
      <c r="A5" s="580"/>
      <c r="B5" s="2027" t="s">
        <v>96</v>
      </c>
      <c r="C5" s="2028"/>
      <c r="D5" s="2029"/>
      <c r="E5" s="2027" t="str">
        <f>'[1]forex_nrs'!E5</f>
        <v>2004/05</v>
      </c>
      <c r="F5" s="2028"/>
      <c r="G5" s="2029"/>
      <c r="H5" s="2028" t="str">
        <f>'[1]forex_nrs'!H5</f>
        <v>2005/06</v>
      </c>
      <c r="I5" s="2028"/>
      <c r="J5" s="2029"/>
      <c r="K5" s="2028" t="s">
        <v>850</v>
      </c>
      <c r="L5" s="2028"/>
      <c r="M5" s="2029"/>
      <c r="N5" s="2028" t="s">
        <v>1379</v>
      </c>
      <c r="O5" s="2028"/>
      <c r="P5" s="2030"/>
      <c r="Q5" s="2028" t="s">
        <v>1389</v>
      </c>
      <c r="R5" s="2028"/>
      <c r="S5" s="2030"/>
    </row>
    <row r="6" spans="1:19" s="586" customFormat="1" ht="24">
      <c r="A6" s="581" t="s">
        <v>1359</v>
      </c>
      <c r="B6" s="582" t="s">
        <v>97</v>
      </c>
      <c r="C6" s="583" t="s">
        <v>98</v>
      </c>
      <c r="D6" s="584" t="s">
        <v>99</v>
      </c>
      <c r="E6" s="582" t="s">
        <v>97</v>
      </c>
      <c r="F6" s="583" t="s">
        <v>98</v>
      </c>
      <c r="G6" s="584" t="s">
        <v>99</v>
      </c>
      <c r="H6" s="583" t="s">
        <v>97</v>
      </c>
      <c r="I6" s="583" t="s">
        <v>98</v>
      </c>
      <c r="J6" s="584" t="s">
        <v>99</v>
      </c>
      <c r="K6" s="583" t="s">
        <v>97</v>
      </c>
      <c r="L6" s="583" t="s">
        <v>98</v>
      </c>
      <c r="M6" s="584" t="s">
        <v>99</v>
      </c>
      <c r="N6" s="583" t="s">
        <v>97</v>
      </c>
      <c r="O6" s="583" t="s">
        <v>98</v>
      </c>
      <c r="P6" s="585" t="s">
        <v>99</v>
      </c>
      <c r="Q6" s="583" t="s">
        <v>97</v>
      </c>
      <c r="R6" s="583" t="s">
        <v>98</v>
      </c>
      <c r="S6" s="585" t="s">
        <v>99</v>
      </c>
    </row>
    <row r="7" spans="1:19" ht="15" customHeight="1">
      <c r="A7" s="468" t="s">
        <v>79</v>
      </c>
      <c r="B7" s="587">
        <v>735.39</v>
      </c>
      <c r="C7" s="588">
        <v>0</v>
      </c>
      <c r="D7" s="589">
        <v>735.39</v>
      </c>
      <c r="E7" s="590">
        <v>18.2</v>
      </c>
      <c r="F7" s="591">
        <v>0</v>
      </c>
      <c r="G7" s="592">
        <v>18.2</v>
      </c>
      <c r="H7" s="591">
        <v>24.1</v>
      </c>
      <c r="I7" s="591">
        <v>7.4</v>
      </c>
      <c r="J7" s="592">
        <v>16.7</v>
      </c>
      <c r="K7" s="591">
        <v>87.5</v>
      </c>
      <c r="L7" s="591">
        <v>0</v>
      </c>
      <c r="M7" s="592">
        <v>87.5</v>
      </c>
      <c r="N7" s="588">
        <v>34.55</v>
      </c>
      <c r="O7" s="588">
        <v>0</v>
      </c>
      <c r="P7" s="593">
        <v>34.55</v>
      </c>
      <c r="Q7" s="588">
        <v>81.75</v>
      </c>
      <c r="R7" s="588">
        <v>2.7</v>
      </c>
      <c r="S7" s="593">
        <v>79.05</v>
      </c>
    </row>
    <row r="8" spans="1:19" ht="15" customHeight="1">
      <c r="A8" s="468" t="s">
        <v>80</v>
      </c>
      <c r="B8" s="587">
        <v>1337.1</v>
      </c>
      <c r="C8" s="588">
        <v>0</v>
      </c>
      <c r="D8" s="589">
        <v>1337.1</v>
      </c>
      <c r="E8" s="590">
        <v>27.6</v>
      </c>
      <c r="F8" s="591">
        <v>0</v>
      </c>
      <c r="G8" s="592">
        <v>27.6</v>
      </c>
      <c r="H8" s="591">
        <v>30.5</v>
      </c>
      <c r="I8" s="591">
        <v>0</v>
      </c>
      <c r="J8" s="592">
        <v>30.5</v>
      </c>
      <c r="K8" s="591">
        <v>63.85</v>
      </c>
      <c r="L8" s="591">
        <v>0</v>
      </c>
      <c r="M8" s="592">
        <v>63.85</v>
      </c>
      <c r="N8" s="588">
        <v>72.9</v>
      </c>
      <c r="O8" s="588">
        <v>6</v>
      </c>
      <c r="P8" s="593">
        <v>66.9</v>
      </c>
      <c r="Q8" s="588">
        <v>109.6</v>
      </c>
      <c r="R8" s="588">
        <v>13.75</v>
      </c>
      <c r="S8" s="593">
        <v>95.85</v>
      </c>
    </row>
    <row r="9" spans="1:19" ht="15" customHeight="1">
      <c r="A9" s="468" t="s">
        <v>81</v>
      </c>
      <c r="B9" s="587">
        <v>3529.54</v>
      </c>
      <c r="C9" s="588">
        <v>0</v>
      </c>
      <c r="D9" s="589">
        <v>3529.54</v>
      </c>
      <c r="E9" s="590">
        <v>49.4</v>
      </c>
      <c r="F9" s="591">
        <v>0</v>
      </c>
      <c r="G9" s="592">
        <v>49.4</v>
      </c>
      <c r="H9" s="591">
        <v>53</v>
      </c>
      <c r="I9" s="591">
        <v>0</v>
      </c>
      <c r="J9" s="592">
        <v>53</v>
      </c>
      <c r="K9" s="591">
        <v>76.25</v>
      </c>
      <c r="L9" s="591">
        <v>0</v>
      </c>
      <c r="M9" s="592">
        <v>76.25</v>
      </c>
      <c r="N9" s="588">
        <v>115.9</v>
      </c>
      <c r="O9" s="588">
        <v>0</v>
      </c>
      <c r="P9" s="593">
        <v>115.9</v>
      </c>
      <c r="Q9" s="588">
        <v>245.2</v>
      </c>
      <c r="R9" s="588">
        <v>0</v>
      </c>
      <c r="S9" s="593">
        <v>245.2</v>
      </c>
    </row>
    <row r="10" spans="1:19" ht="15" customHeight="1">
      <c r="A10" s="468" t="s">
        <v>82</v>
      </c>
      <c r="B10" s="587">
        <v>2685.96</v>
      </c>
      <c r="C10" s="588">
        <v>0</v>
      </c>
      <c r="D10" s="589">
        <v>2685.96</v>
      </c>
      <c r="E10" s="590">
        <v>32.9</v>
      </c>
      <c r="F10" s="591">
        <v>14.6</v>
      </c>
      <c r="G10" s="592">
        <v>18.3</v>
      </c>
      <c r="H10" s="591">
        <v>84.35</v>
      </c>
      <c r="I10" s="591">
        <v>0</v>
      </c>
      <c r="J10" s="592">
        <v>84.35</v>
      </c>
      <c r="K10" s="591">
        <v>71.05</v>
      </c>
      <c r="L10" s="591">
        <v>0</v>
      </c>
      <c r="M10" s="592">
        <v>71.05</v>
      </c>
      <c r="N10" s="588">
        <v>104.1</v>
      </c>
      <c r="O10" s="588">
        <v>0</v>
      </c>
      <c r="P10" s="593">
        <v>104.1</v>
      </c>
      <c r="Q10" s="588">
        <v>149.53</v>
      </c>
      <c r="R10" s="588">
        <v>0</v>
      </c>
      <c r="S10" s="593">
        <v>149.53</v>
      </c>
    </row>
    <row r="11" spans="1:19" ht="15" customHeight="1">
      <c r="A11" s="468" t="s">
        <v>83</v>
      </c>
      <c r="B11" s="587">
        <v>2257.5</v>
      </c>
      <c r="C11" s="588">
        <v>496.34</v>
      </c>
      <c r="D11" s="589">
        <v>1761.16</v>
      </c>
      <c r="E11" s="590">
        <v>44.5</v>
      </c>
      <c r="F11" s="591">
        <v>0</v>
      </c>
      <c r="G11" s="592">
        <v>44.5</v>
      </c>
      <c r="H11" s="591">
        <v>65</v>
      </c>
      <c r="I11" s="591">
        <v>0</v>
      </c>
      <c r="J11" s="592">
        <v>65</v>
      </c>
      <c r="K11" s="591">
        <v>95.85</v>
      </c>
      <c r="L11" s="591">
        <v>0</v>
      </c>
      <c r="M11" s="592">
        <v>95.85</v>
      </c>
      <c r="N11" s="588">
        <v>143.4</v>
      </c>
      <c r="O11" s="588">
        <v>0</v>
      </c>
      <c r="P11" s="593">
        <v>143.4</v>
      </c>
      <c r="Q11" s="588">
        <v>219.45</v>
      </c>
      <c r="R11" s="588">
        <v>0</v>
      </c>
      <c r="S11" s="593">
        <v>219.45</v>
      </c>
    </row>
    <row r="12" spans="1:19" ht="15" customHeight="1">
      <c r="A12" s="468" t="s">
        <v>84</v>
      </c>
      <c r="B12" s="587">
        <v>2901.58</v>
      </c>
      <c r="C12" s="588">
        <v>0</v>
      </c>
      <c r="D12" s="589">
        <v>2901.58</v>
      </c>
      <c r="E12" s="590">
        <v>66.2</v>
      </c>
      <c r="F12" s="591">
        <v>0</v>
      </c>
      <c r="G12" s="592">
        <v>66.2</v>
      </c>
      <c r="H12" s="591">
        <v>62.3</v>
      </c>
      <c r="I12" s="591">
        <v>1.8</v>
      </c>
      <c r="J12" s="592">
        <v>60.5</v>
      </c>
      <c r="K12" s="591">
        <v>75.95</v>
      </c>
      <c r="L12" s="591">
        <v>0</v>
      </c>
      <c r="M12" s="592">
        <v>75.95</v>
      </c>
      <c r="N12" s="588">
        <v>93.3</v>
      </c>
      <c r="O12" s="588">
        <v>0</v>
      </c>
      <c r="P12" s="593">
        <v>93.3</v>
      </c>
      <c r="Q12" s="588">
        <v>174.5</v>
      </c>
      <c r="R12" s="588">
        <v>0</v>
      </c>
      <c r="S12" s="593">
        <v>174.5</v>
      </c>
    </row>
    <row r="13" spans="1:19" ht="15" customHeight="1">
      <c r="A13" s="468" t="s">
        <v>85</v>
      </c>
      <c r="B13" s="587">
        <v>1893.9</v>
      </c>
      <c r="C13" s="588">
        <v>0</v>
      </c>
      <c r="D13" s="589">
        <v>1893.9</v>
      </c>
      <c r="E13" s="590">
        <v>29.5</v>
      </c>
      <c r="F13" s="591">
        <v>24.5</v>
      </c>
      <c r="G13" s="592">
        <v>5</v>
      </c>
      <c r="H13" s="591">
        <v>41.2</v>
      </c>
      <c r="I13" s="591">
        <v>0</v>
      </c>
      <c r="J13" s="592">
        <v>41.2</v>
      </c>
      <c r="K13" s="591">
        <v>47.55</v>
      </c>
      <c r="L13" s="591">
        <v>7.2</v>
      </c>
      <c r="M13" s="592">
        <v>40.35</v>
      </c>
      <c r="N13" s="588">
        <v>111.05</v>
      </c>
      <c r="O13" s="588">
        <v>8.6</v>
      </c>
      <c r="P13" s="593">
        <v>102.45</v>
      </c>
      <c r="Q13" s="588">
        <v>155.15</v>
      </c>
      <c r="R13" s="588">
        <v>0</v>
      </c>
      <c r="S13" s="593">
        <v>155.15</v>
      </c>
    </row>
    <row r="14" spans="1:19" ht="15" customHeight="1">
      <c r="A14" s="468" t="s">
        <v>86</v>
      </c>
      <c r="B14" s="587">
        <v>1962.72</v>
      </c>
      <c r="C14" s="588">
        <v>0</v>
      </c>
      <c r="D14" s="589">
        <v>1962.72</v>
      </c>
      <c r="E14" s="590">
        <v>29.9</v>
      </c>
      <c r="F14" s="591">
        <v>0</v>
      </c>
      <c r="G14" s="592">
        <v>29.9</v>
      </c>
      <c r="H14" s="591">
        <v>73.6</v>
      </c>
      <c r="I14" s="591">
        <v>0</v>
      </c>
      <c r="J14" s="592">
        <v>73.6</v>
      </c>
      <c r="K14" s="591">
        <v>102.5</v>
      </c>
      <c r="L14" s="591">
        <v>0</v>
      </c>
      <c r="M14" s="592">
        <v>102.5</v>
      </c>
      <c r="N14" s="588">
        <v>199.6</v>
      </c>
      <c r="O14" s="588">
        <v>0</v>
      </c>
      <c r="P14" s="593">
        <v>199.6</v>
      </c>
      <c r="Q14" s="588">
        <v>147.65</v>
      </c>
      <c r="R14" s="588">
        <v>0</v>
      </c>
      <c r="S14" s="593">
        <v>147.65</v>
      </c>
    </row>
    <row r="15" spans="1:19" ht="15" customHeight="1">
      <c r="A15" s="468" t="s">
        <v>87</v>
      </c>
      <c r="B15" s="587">
        <v>2955.37</v>
      </c>
      <c r="C15" s="588">
        <v>0</v>
      </c>
      <c r="D15" s="589">
        <v>2955.37</v>
      </c>
      <c r="E15" s="590">
        <v>88</v>
      </c>
      <c r="F15" s="591">
        <v>0</v>
      </c>
      <c r="G15" s="592">
        <v>88</v>
      </c>
      <c r="H15" s="591">
        <v>54.7</v>
      </c>
      <c r="I15" s="591">
        <v>0</v>
      </c>
      <c r="J15" s="592">
        <v>54.7</v>
      </c>
      <c r="K15" s="588">
        <v>50.9</v>
      </c>
      <c r="L15" s="588">
        <v>0</v>
      </c>
      <c r="M15" s="589">
        <v>50.9</v>
      </c>
      <c r="N15" s="588">
        <v>170.25</v>
      </c>
      <c r="O15" s="588">
        <v>0</v>
      </c>
      <c r="P15" s="593">
        <v>170.25</v>
      </c>
      <c r="Q15" s="588">
        <v>132.6</v>
      </c>
      <c r="R15" s="588">
        <v>0</v>
      </c>
      <c r="S15" s="593">
        <v>132.6</v>
      </c>
    </row>
    <row r="16" spans="1:19" ht="15" customHeight="1">
      <c r="A16" s="468" t="s">
        <v>1297</v>
      </c>
      <c r="B16" s="587">
        <v>1971.17</v>
      </c>
      <c r="C16" s="588">
        <v>408.86</v>
      </c>
      <c r="D16" s="589">
        <v>1562.31</v>
      </c>
      <c r="E16" s="590">
        <v>53.9</v>
      </c>
      <c r="F16" s="591">
        <v>11</v>
      </c>
      <c r="G16" s="592">
        <v>42.9</v>
      </c>
      <c r="H16" s="591">
        <v>69.25</v>
      </c>
      <c r="I16" s="591">
        <v>0</v>
      </c>
      <c r="J16" s="592">
        <v>69.25</v>
      </c>
      <c r="K16" s="588">
        <v>67.5</v>
      </c>
      <c r="L16" s="588">
        <v>0</v>
      </c>
      <c r="M16" s="589">
        <v>67.5</v>
      </c>
      <c r="N16" s="588">
        <v>164.3</v>
      </c>
      <c r="O16" s="588">
        <v>0</v>
      </c>
      <c r="P16" s="593">
        <v>164.3</v>
      </c>
      <c r="Q16" s="588">
        <v>168.9</v>
      </c>
      <c r="R16" s="588"/>
      <c r="S16" s="593">
        <v>168.9</v>
      </c>
    </row>
    <row r="17" spans="1:19" ht="15" customHeight="1">
      <c r="A17" s="468" t="s">
        <v>1298</v>
      </c>
      <c r="B17" s="587">
        <v>4584.48</v>
      </c>
      <c r="C17" s="588">
        <v>0</v>
      </c>
      <c r="D17" s="589">
        <v>4584.48</v>
      </c>
      <c r="E17" s="590">
        <v>32.4</v>
      </c>
      <c r="F17" s="591">
        <v>0</v>
      </c>
      <c r="G17" s="592">
        <v>32.4</v>
      </c>
      <c r="H17" s="591">
        <v>133</v>
      </c>
      <c r="I17" s="591">
        <v>0</v>
      </c>
      <c r="J17" s="592">
        <v>133</v>
      </c>
      <c r="K17" s="588">
        <v>82.75</v>
      </c>
      <c r="L17" s="588">
        <v>0</v>
      </c>
      <c r="M17" s="589">
        <v>82.75</v>
      </c>
      <c r="N17" s="588">
        <v>183.45</v>
      </c>
      <c r="O17" s="588">
        <v>0</v>
      </c>
      <c r="P17" s="593">
        <v>183.45</v>
      </c>
      <c r="Q17" s="588">
        <v>119.5</v>
      </c>
      <c r="R17" s="588">
        <v>5</v>
      </c>
      <c r="S17" s="593">
        <v>114.5</v>
      </c>
    </row>
    <row r="18" spans="1:19" ht="15" customHeight="1">
      <c r="A18" s="594" t="s">
        <v>1299</v>
      </c>
      <c r="B18" s="595">
        <v>3337.29</v>
      </c>
      <c r="C18" s="596">
        <v>1132.25</v>
      </c>
      <c r="D18" s="589">
        <v>2205.04</v>
      </c>
      <c r="E18" s="597">
        <v>54.5</v>
      </c>
      <c r="F18" s="598">
        <v>0</v>
      </c>
      <c r="G18" s="589">
        <v>54.5</v>
      </c>
      <c r="H18" s="588">
        <v>78.8</v>
      </c>
      <c r="I18" s="588">
        <v>0</v>
      </c>
      <c r="J18" s="589">
        <v>78.8</v>
      </c>
      <c r="K18" s="588">
        <v>101.3</v>
      </c>
      <c r="L18" s="588">
        <v>0</v>
      </c>
      <c r="M18" s="589">
        <v>101.3</v>
      </c>
      <c r="N18" s="588">
        <v>196.35</v>
      </c>
      <c r="O18" s="588">
        <v>3.1</v>
      </c>
      <c r="P18" s="593">
        <v>193.25</v>
      </c>
      <c r="Q18" s="588">
        <v>159.1</v>
      </c>
      <c r="R18" s="588">
        <v>0</v>
      </c>
      <c r="S18" s="593">
        <v>159.1</v>
      </c>
    </row>
    <row r="19" spans="1:19" s="604" customFormat="1" ht="15" customHeight="1" thickBot="1">
      <c r="A19" s="599" t="s">
        <v>1302</v>
      </c>
      <c r="B19" s="600">
        <v>30152</v>
      </c>
      <c r="C19" s="601">
        <v>2037.45</v>
      </c>
      <c r="D19" s="602">
        <v>28114.55</v>
      </c>
      <c r="E19" s="600">
        <v>527</v>
      </c>
      <c r="F19" s="601">
        <v>50.1</v>
      </c>
      <c r="G19" s="602">
        <v>476.9</v>
      </c>
      <c r="H19" s="600">
        <v>769.8</v>
      </c>
      <c r="I19" s="601">
        <v>9.2</v>
      </c>
      <c r="J19" s="602">
        <v>760.6</v>
      </c>
      <c r="K19" s="600">
        <v>922.95</v>
      </c>
      <c r="L19" s="601">
        <v>7.2</v>
      </c>
      <c r="M19" s="602">
        <v>915.75</v>
      </c>
      <c r="N19" s="600">
        <v>1589.15</v>
      </c>
      <c r="O19" s="601">
        <v>17.7</v>
      </c>
      <c r="P19" s="603">
        <v>1571.45</v>
      </c>
      <c r="Q19" s="600">
        <v>1862.93</v>
      </c>
      <c r="R19" s="601">
        <v>21.45</v>
      </c>
      <c r="S19" s="603">
        <v>1841.48</v>
      </c>
    </row>
    <row r="20" spans="1:16" s="604" customFormat="1" ht="15" customHeight="1">
      <c r="A20" s="847"/>
      <c r="B20" s="848"/>
      <c r="C20" s="848"/>
      <c r="D20" s="848"/>
      <c r="E20" s="848"/>
      <c r="F20" s="848"/>
      <c r="G20" s="848"/>
      <c r="H20" s="848"/>
      <c r="I20" s="848"/>
      <c r="J20" s="848"/>
      <c r="K20" s="848"/>
      <c r="L20" s="848"/>
      <c r="M20" s="848"/>
      <c r="N20" s="848"/>
      <c r="O20" s="848"/>
      <c r="P20" s="848"/>
    </row>
    <row r="21" s="466" customFormat="1" ht="16.5" customHeight="1">
      <c r="A21" s="466" t="s">
        <v>100</v>
      </c>
    </row>
    <row r="22" ht="12.75">
      <c r="A22" s="466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horizontalDpi="600" verticalDpi="600" orientation="landscape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00390625" style="525" customWidth="1"/>
    <col min="2" max="2" width="10.7109375" style="525" hidden="1" customWidth="1"/>
    <col min="3" max="3" width="8.140625" style="525" hidden="1" customWidth="1"/>
    <col min="4" max="4" width="10.7109375" style="525" bestFit="1" customWidth="1"/>
    <col min="5" max="5" width="8.140625" style="525" bestFit="1" customWidth="1"/>
    <col min="6" max="6" width="10.7109375" style="525" bestFit="1" customWidth="1"/>
    <col min="7" max="7" width="8.140625" style="525" bestFit="1" customWidth="1"/>
    <col min="8" max="8" width="11.00390625" style="525" bestFit="1" customWidth="1"/>
    <col min="9" max="9" width="8.140625" style="525" customWidth="1"/>
    <col min="10" max="10" width="11.28125" style="525" bestFit="1" customWidth="1"/>
    <col min="11" max="11" width="8.140625" style="525" customWidth="1"/>
    <col min="12" max="16384" width="9.140625" style="525" customWidth="1"/>
  </cols>
  <sheetData>
    <row r="1" spans="1:19" ht="12.75">
      <c r="A1" s="1807" t="s">
        <v>705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519"/>
      <c r="O1" s="519"/>
      <c r="P1" s="519"/>
      <c r="Q1" s="519"/>
      <c r="R1" s="519"/>
      <c r="S1" s="519"/>
    </row>
    <row r="2" spans="1:19" ht="15.75">
      <c r="A2" s="2009" t="s">
        <v>322</v>
      </c>
      <c r="B2" s="2009"/>
      <c r="C2" s="2009"/>
      <c r="D2" s="2009"/>
      <c r="E2" s="2009"/>
      <c r="F2" s="2009"/>
      <c r="G2" s="2009"/>
      <c r="H2" s="2009"/>
      <c r="I2" s="2009"/>
      <c r="J2" s="2009"/>
      <c r="K2" s="2009"/>
      <c r="L2" s="2009"/>
      <c r="M2" s="2009"/>
      <c r="N2" s="657"/>
      <c r="O2" s="519"/>
      <c r="P2" s="519"/>
      <c r="Q2" s="519"/>
      <c r="R2" s="519"/>
      <c r="S2" s="519"/>
    </row>
    <row r="3" spans="1:13" ht="17.25" customHeight="1">
      <c r="A3" s="484"/>
      <c r="B3" s="484"/>
      <c r="C3" s="484"/>
      <c r="D3" s="605"/>
      <c r="E3" s="605"/>
      <c r="F3" s="605"/>
      <c r="G3" s="605"/>
      <c r="H3" s="605"/>
      <c r="I3" s="91"/>
      <c r="J3" s="605"/>
      <c r="M3" s="1674" t="s">
        <v>1505</v>
      </c>
    </row>
    <row r="4" spans="1:13" s="607" customFormat="1" ht="13.5" customHeight="1">
      <c r="A4" s="606"/>
      <c r="B4" s="2031" t="s">
        <v>96</v>
      </c>
      <c r="C4" s="2032"/>
      <c r="D4" s="2033" t="s">
        <v>77</v>
      </c>
      <c r="E4" s="2032"/>
      <c r="F4" s="2034" t="s">
        <v>849</v>
      </c>
      <c r="G4" s="2032"/>
      <c r="H4" s="2034" t="s">
        <v>850</v>
      </c>
      <c r="I4" s="2032"/>
      <c r="J4" s="2034" t="s">
        <v>1379</v>
      </c>
      <c r="K4" s="2032"/>
      <c r="L4" s="2034" t="s">
        <v>1389</v>
      </c>
      <c r="M4" s="2032"/>
    </row>
    <row r="5" spans="1:13" s="607" customFormat="1" ht="13.5" customHeight="1">
      <c r="A5" s="608" t="s">
        <v>1359</v>
      </c>
      <c r="B5" s="609" t="s">
        <v>101</v>
      </c>
      <c r="C5" s="610" t="s">
        <v>102</v>
      </c>
      <c r="D5" s="609" t="s">
        <v>101</v>
      </c>
      <c r="E5" s="610" t="s">
        <v>102</v>
      </c>
      <c r="F5" s="611" t="s">
        <v>101</v>
      </c>
      <c r="G5" s="610" t="s">
        <v>102</v>
      </c>
      <c r="H5" s="611" t="s">
        <v>101</v>
      </c>
      <c r="I5" s="610" t="s">
        <v>102</v>
      </c>
      <c r="J5" s="611" t="s">
        <v>101</v>
      </c>
      <c r="K5" s="610" t="s">
        <v>102</v>
      </c>
      <c r="L5" s="611" t="s">
        <v>101</v>
      </c>
      <c r="M5" s="610" t="s">
        <v>102</v>
      </c>
    </row>
    <row r="6" spans="1:13" ht="15.75" customHeight="1">
      <c r="A6" s="458" t="s">
        <v>79</v>
      </c>
      <c r="B6" s="612">
        <v>461.85</v>
      </c>
      <c r="C6" s="613">
        <v>10</v>
      </c>
      <c r="D6" s="614">
        <v>1847.355</v>
      </c>
      <c r="E6" s="615">
        <v>40</v>
      </c>
      <c r="F6" s="616">
        <v>2611.31</v>
      </c>
      <c r="G6" s="615">
        <v>60</v>
      </c>
      <c r="H6" s="616">
        <v>2334.575</v>
      </c>
      <c r="I6" s="615">
        <v>50</v>
      </c>
      <c r="J6" s="617">
        <v>3641.625</v>
      </c>
      <c r="K6" s="615">
        <v>90</v>
      </c>
      <c r="L6" s="617">
        <v>5969.58</v>
      </c>
      <c r="M6" s="615">
        <v>140</v>
      </c>
    </row>
    <row r="7" spans="1:13" ht="15.75" customHeight="1">
      <c r="A7" s="458" t="s">
        <v>80</v>
      </c>
      <c r="B7" s="612">
        <v>0</v>
      </c>
      <c r="C7" s="613">
        <v>0</v>
      </c>
      <c r="D7" s="614">
        <v>0</v>
      </c>
      <c r="E7" s="618">
        <v>0</v>
      </c>
      <c r="F7" s="616">
        <v>2191.9</v>
      </c>
      <c r="G7" s="615">
        <v>50</v>
      </c>
      <c r="H7" s="616">
        <v>2786.475</v>
      </c>
      <c r="I7" s="615">
        <v>60</v>
      </c>
      <c r="J7" s="617">
        <v>3675.4249999999997</v>
      </c>
      <c r="K7" s="615">
        <v>90</v>
      </c>
      <c r="L7" s="617">
        <v>2644.05</v>
      </c>
      <c r="M7" s="615">
        <v>60</v>
      </c>
    </row>
    <row r="8" spans="1:13" ht="15.75" customHeight="1">
      <c r="A8" s="458" t="s">
        <v>81</v>
      </c>
      <c r="B8" s="612">
        <v>453.35</v>
      </c>
      <c r="C8" s="613">
        <v>10</v>
      </c>
      <c r="D8" s="614">
        <v>0</v>
      </c>
      <c r="E8" s="618">
        <v>0</v>
      </c>
      <c r="F8" s="616">
        <v>2652.09</v>
      </c>
      <c r="G8" s="615">
        <v>50</v>
      </c>
      <c r="H8" s="616">
        <v>3205.3</v>
      </c>
      <c r="I8" s="615">
        <v>70</v>
      </c>
      <c r="J8" s="619">
        <v>5542.724999999999</v>
      </c>
      <c r="K8" s="620">
        <v>140</v>
      </c>
      <c r="L8" s="619">
        <v>3257.1</v>
      </c>
      <c r="M8" s="620">
        <v>70</v>
      </c>
    </row>
    <row r="9" spans="1:13" ht="15.75" customHeight="1">
      <c r="A9" s="458" t="s">
        <v>82</v>
      </c>
      <c r="B9" s="612">
        <v>906.175</v>
      </c>
      <c r="C9" s="613">
        <v>20</v>
      </c>
      <c r="D9" s="614">
        <v>0</v>
      </c>
      <c r="E9" s="618">
        <v>0</v>
      </c>
      <c r="F9" s="616">
        <v>1810.725</v>
      </c>
      <c r="G9" s="615">
        <v>40</v>
      </c>
      <c r="H9" s="621">
        <v>3602.15</v>
      </c>
      <c r="I9" s="620">
        <v>80</v>
      </c>
      <c r="J9" s="619">
        <v>3932.35</v>
      </c>
      <c r="K9" s="620">
        <v>100</v>
      </c>
      <c r="L9" s="619">
        <v>10657.1</v>
      </c>
      <c r="M9" s="620">
        <v>220</v>
      </c>
    </row>
    <row r="10" spans="1:13" ht="15.75" customHeight="1">
      <c r="A10" s="458" t="s">
        <v>83</v>
      </c>
      <c r="B10" s="612">
        <v>228.075</v>
      </c>
      <c r="C10" s="613">
        <v>5</v>
      </c>
      <c r="D10" s="614">
        <v>1340.73</v>
      </c>
      <c r="E10" s="615">
        <v>30</v>
      </c>
      <c r="F10" s="616">
        <v>2290.13</v>
      </c>
      <c r="G10" s="615">
        <v>50</v>
      </c>
      <c r="H10" s="621">
        <v>2689.325</v>
      </c>
      <c r="I10" s="620">
        <v>60</v>
      </c>
      <c r="J10" s="619">
        <v>5531.6</v>
      </c>
      <c r="K10" s="620">
        <v>140</v>
      </c>
      <c r="L10" s="619">
        <v>6950.8</v>
      </c>
      <c r="M10" s="620">
        <v>140</v>
      </c>
    </row>
    <row r="11" spans="1:13" ht="15.75" customHeight="1">
      <c r="A11" s="458" t="s">
        <v>84</v>
      </c>
      <c r="B11" s="612">
        <v>228.1625</v>
      </c>
      <c r="C11" s="613">
        <v>5</v>
      </c>
      <c r="D11" s="614">
        <v>437.3</v>
      </c>
      <c r="E11" s="615">
        <v>10</v>
      </c>
      <c r="F11" s="616">
        <v>1348.15</v>
      </c>
      <c r="G11" s="615">
        <v>40</v>
      </c>
      <c r="H11" s="621">
        <v>3112.005</v>
      </c>
      <c r="I11" s="620">
        <v>70</v>
      </c>
      <c r="J11" s="619">
        <v>3943.45</v>
      </c>
      <c r="K11" s="620">
        <v>100</v>
      </c>
      <c r="L11" s="619">
        <v>4381.8</v>
      </c>
      <c r="M11" s="620">
        <v>90</v>
      </c>
    </row>
    <row r="12" spans="1:13" ht="15.75" customHeight="1">
      <c r="A12" s="458" t="s">
        <v>85</v>
      </c>
      <c r="B12" s="612">
        <v>2265.55</v>
      </c>
      <c r="C12" s="613">
        <v>50</v>
      </c>
      <c r="D12" s="614">
        <v>2183.225</v>
      </c>
      <c r="E12" s="615">
        <v>50</v>
      </c>
      <c r="F12" s="616">
        <v>2213.55</v>
      </c>
      <c r="G12" s="615">
        <v>50</v>
      </c>
      <c r="H12" s="616">
        <v>1326.735</v>
      </c>
      <c r="I12" s="615">
        <v>30</v>
      </c>
      <c r="J12" s="619">
        <v>5125.83</v>
      </c>
      <c r="K12" s="620">
        <v>130</v>
      </c>
      <c r="L12" s="619">
        <v>6352.28</v>
      </c>
      <c r="M12" s="620">
        <v>130</v>
      </c>
    </row>
    <row r="13" spans="1:13" ht="15.75" customHeight="1">
      <c r="A13" s="458" t="s">
        <v>86</v>
      </c>
      <c r="B13" s="612">
        <v>2263.11</v>
      </c>
      <c r="C13" s="613">
        <v>50</v>
      </c>
      <c r="D13" s="614">
        <v>2624.225</v>
      </c>
      <c r="E13" s="615">
        <v>60</v>
      </c>
      <c r="F13" s="616">
        <v>3106.1</v>
      </c>
      <c r="G13" s="615">
        <v>70</v>
      </c>
      <c r="H13" s="616">
        <v>3093.7749999999996</v>
      </c>
      <c r="I13" s="615">
        <v>70</v>
      </c>
      <c r="J13" s="619">
        <v>4799.95</v>
      </c>
      <c r="K13" s="620">
        <v>120</v>
      </c>
      <c r="L13" s="619">
        <v>7561.65</v>
      </c>
      <c r="M13" s="620">
        <v>150</v>
      </c>
    </row>
    <row r="14" spans="1:13" ht="15.75" customHeight="1">
      <c r="A14" s="458" t="s">
        <v>87</v>
      </c>
      <c r="B14" s="612">
        <v>904.81</v>
      </c>
      <c r="C14" s="613">
        <v>20</v>
      </c>
      <c r="D14" s="614">
        <v>436.25</v>
      </c>
      <c r="E14" s="615">
        <v>10</v>
      </c>
      <c r="F14" s="616">
        <v>3124.5</v>
      </c>
      <c r="G14" s="615">
        <v>70</v>
      </c>
      <c r="H14" s="621">
        <v>3457.575</v>
      </c>
      <c r="I14" s="620">
        <v>80</v>
      </c>
      <c r="J14" s="621">
        <v>5624.83</v>
      </c>
      <c r="K14" s="620">
        <v>140</v>
      </c>
      <c r="L14" s="621">
        <v>5621.88</v>
      </c>
      <c r="M14" s="620">
        <v>110</v>
      </c>
    </row>
    <row r="15" spans="1:13" ht="15.75" customHeight="1">
      <c r="A15" s="458" t="s">
        <v>1297</v>
      </c>
      <c r="B15" s="612">
        <v>1325.615</v>
      </c>
      <c r="C15" s="613">
        <v>30</v>
      </c>
      <c r="D15" s="614">
        <v>3052.16</v>
      </c>
      <c r="E15" s="615">
        <v>70</v>
      </c>
      <c r="F15" s="616">
        <v>452.95</v>
      </c>
      <c r="G15" s="615">
        <v>10</v>
      </c>
      <c r="H15" s="621">
        <v>4950.64</v>
      </c>
      <c r="I15" s="620">
        <v>120</v>
      </c>
      <c r="J15" s="621">
        <v>6474.78</v>
      </c>
      <c r="K15" s="620">
        <v>160</v>
      </c>
      <c r="L15" s="621">
        <v>6495.8</v>
      </c>
      <c r="M15" s="620">
        <v>130</v>
      </c>
    </row>
    <row r="16" spans="1:13" ht="15.75" customHeight="1">
      <c r="A16" s="458" t="s">
        <v>1298</v>
      </c>
      <c r="B16" s="612">
        <v>0</v>
      </c>
      <c r="C16" s="613">
        <v>0</v>
      </c>
      <c r="D16" s="614">
        <v>2177.63</v>
      </c>
      <c r="E16" s="615">
        <v>50</v>
      </c>
      <c r="F16" s="621">
        <v>2742.225</v>
      </c>
      <c r="G16" s="620">
        <v>60</v>
      </c>
      <c r="H16" s="621">
        <v>5293.265</v>
      </c>
      <c r="I16" s="620">
        <v>130</v>
      </c>
      <c r="J16" s="621">
        <v>7678.38</v>
      </c>
      <c r="K16" s="620">
        <v>180</v>
      </c>
      <c r="L16" s="621">
        <v>5298.2</v>
      </c>
      <c r="M16" s="620">
        <v>110</v>
      </c>
    </row>
    <row r="17" spans="1:13" ht="15.75" customHeight="1">
      <c r="A17" s="459" t="s">
        <v>1299</v>
      </c>
      <c r="B17" s="622">
        <v>452.58</v>
      </c>
      <c r="C17" s="623">
        <v>10</v>
      </c>
      <c r="D17" s="624">
        <v>1306.875</v>
      </c>
      <c r="E17" s="625">
        <v>30</v>
      </c>
      <c r="F17" s="626">
        <v>2304.975</v>
      </c>
      <c r="G17" s="627">
        <v>50</v>
      </c>
      <c r="H17" s="626">
        <v>4475.85</v>
      </c>
      <c r="I17" s="627">
        <v>110</v>
      </c>
      <c r="J17" s="626">
        <v>14631.58</v>
      </c>
      <c r="K17" s="627">
        <v>340</v>
      </c>
      <c r="L17" s="626">
        <v>8210.38</v>
      </c>
      <c r="M17" s="627">
        <v>170</v>
      </c>
    </row>
    <row r="18" spans="1:13" s="636" customFormat="1" ht="15.75" customHeight="1">
      <c r="A18" s="628" t="s">
        <v>1302</v>
      </c>
      <c r="B18" s="629">
        <v>9489.2775</v>
      </c>
      <c r="C18" s="630">
        <v>210</v>
      </c>
      <c r="D18" s="631">
        <v>15405.75</v>
      </c>
      <c r="E18" s="632">
        <v>350</v>
      </c>
      <c r="F18" s="633">
        <v>26848.604999999996</v>
      </c>
      <c r="G18" s="634">
        <v>600</v>
      </c>
      <c r="H18" s="633">
        <v>40327.67</v>
      </c>
      <c r="I18" s="634">
        <v>930</v>
      </c>
      <c r="J18" s="635">
        <v>70602.525</v>
      </c>
      <c r="K18" s="634">
        <v>1730</v>
      </c>
      <c r="L18" s="635">
        <v>73400.62</v>
      </c>
      <c r="M18" s="634">
        <v>1520</v>
      </c>
    </row>
    <row r="19" spans="1:8" s="638" customFormat="1" ht="12.75">
      <c r="A19" s="637"/>
      <c r="H19" s="639"/>
    </row>
    <row r="20" spans="1:13" ht="12.75">
      <c r="A20" s="638"/>
      <c r="B20" s="638"/>
      <c r="H20" s="640"/>
      <c r="J20" s="641"/>
      <c r="M20" s="638"/>
    </row>
    <row r="21" ht="12.75">
      <c r="J21" s="640"/>
    </row>
    <row r="26" ht="12.75">
      <c r="H26" s="525" t="s">
        <v>103</v>
      </c>
    </row>
  </sheetData>
  <sheetProtection/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">
      <selection activeCell="B26" sqref="B26:G26"/>
    </sheetView>
  </sheetViews>
  <sheetFormatPr defaultColWidth="9.140625" defaultRowHeight="12.75"/>
  <cols>
    <col min="1" max="1" width="9.140625" style="525" customWidth="1"/>
    <col min="2" max="2" width="10.421875" style="525" customWidth="1"/>
    <col min="3" max="6" width="12.140625" style="525" customWidth="1"/>
    <col min="7" max="7" width="9.8515625" style="525" bestFit="1" customWidth="1"/>
    <col min="8" max="16384" width="9.140625" style="525" customWidth="1"/>
  </cols>
  <sheetData>
    <row r="1" spans="2:8" ht="12.75">
      <c r="B1" s="1831" t="s">
        <v>40</v>
      </c>
      <c r="C1" s="1831"/>
      <c r="D1" s="1831"/>
      <c r="E1" s="1831"/>
      <c r="F1" s="1831"/>
      <c r="G1" s="1831"/>
      <c r="H1" s="131"/>
    </row>
    <row r="2" spans="2:8" ht="15.75">
      <c r="B2" s="1968" t="s">
        <v>104</v>
      </c>
      <c r="C2" s="1968"/>
      <c r="D2" s="1968"/>
      <c r="E2" s="1968"/>
      <c r="F2" s="1968"/>
      <c r="G2" s="1968"/>
      <c r="H2" s="523"/>
    </row>
    <row r="3" spans="2:4" ht="12.75" hidden="1">
      <c r="B3" s="1807" t="s">
        <v>95</v>
      </c>
      <c r="C3" s="1807"/>
      <c r="D3" s="1807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91"/>
      <c r="E5" s="91"/>
      <c r="G5" s="1674" t="s">
        <v>421</v>
      </c>
      <c r="H5" s="638"/>
    </row>
    <row r="6" spans="2:7" ht="19.5" customHeight="1">
      <c r="B6" s="642" t="s">
        <v>1359</v>
      </c>
      <c r="C6" s="643" t="s">
        <v>77</v>
      </c>
      <c r="D6" s="644" t="s">
        <v>849</v>
      </c>
      <c r="E6" s="644" t="s">
        <v>850</v>
      </c>
      <c r="F6" s="645" t="s">
        <v>1379</v>
      </c>
      <c r="G6" s="645" t="s">
        <v>1389</v>
      </c>
    </row>
    <row r="7" spans="2:7" ht="15" customHeight="1">
      <c r="B7" s="533" t="s">
        <v>79</v>
      </c>
      <c r="C7" s="646">
        <v>585</v>
      </c>
      <c r="D7" s="535">
        <v>400</v>
      </c>
      <c r="E7" s="535">
        <v>0</v>
      </c>
      <c r="F7" s="538">
        <v>0</v>
      </c>
      <c r="G7" s="538">
        <v>18150</v>
      </c>
    </row>
    <row r="8" spans="2:7" ht="15" customHeight="1">
      <c r="B8" s="533" t="s">
        <v>80</v>
      </c>
      <c r="C8" s="646">
        <v>189</v>
      </c>
      <c r="D8" s="535">
        <v>550</v>
      </c>
      <c r="E8" s="535">
        <v>370</v>
      </c>
      <c r="F8" s="538">
        <v>4080</v>
      </c>
      <c r="G8" s="538">
        <v>3720</v>
      </c>
    </row>
    <row r="9" spans="2:7" ht="15" customHeight="1">
      <c r="B9" s="533" t="s">
        <v>81</v>
      </c>
      <c r="C9" s="646">
        <v>3367.28</v>
      </c>
      <c r="D9" s="535">
        <v>220</v>
      </c>
      <c r="E9" s="535">
        <v>1575</v>
      </c>
      <c r="F9" s="538">
        <v>9665</v>
      </c>
      <c r="G9" s="538">
        <v>11155</v>
      </c>
    </row>
    <row r="10" spans="2:7" ht="15" customHeight="1">
      <c r="B10" s="533" t="s">
        <v>82</v>
      </c>
      <c r="C10" s="646">
        <v>15836.81</v>
      </c>
      <c r="D10" s="535">
        <v>0</v>
      </c>
      <c r="E10" s="535">
        <v>2101.5</v>
      </c>
      <c r="F10" s="538">
        <v>13135</v>
      </c>
      <c r="G10" s="538">
        <v>2500</v>
      </c>
    </row>
    <row r="11" spans="2:7" ht="15" customHeight="1">
      <c r="B11" s="533" t="s">
        <v>83</v>
      </c>
      <c r="C11" s="646">
        <v>2362.5</v>
      </c>
      <c r="D11" s="535">
        <v>0</v>
      </c>
      <c r="E11" s="535">
        <v>1074.7</v>
      </c>
      <c r="F11" s="538">
        <v>9310</v>
      </c>
      <c r="G11" s="538">
        <v>0</v>
      </c>
    </row>
    <row r="12" spans="2:7" ht="15" customHeight="1">
      <c r="B12" s="533" t="s">
        <v>84</v>
      </c>
      <c r="C12" s="646">
        <v>200</v>
      </c>
      <c r="D12" s="535">
        <v>753.5</v>
      </c>
      <c r="E12" s="539">
        <v>3070</v>
      </c>
      <c r="F12" s="538">
        <v>10780</v>
      </c>
      <c r="G12" s="538">
        <v>6010</v>
      </c>
    </row>
    <row r="13" spans="2:7" ht="15" customHeight="1">
      <c r="B13" s="533" t="s">
        <v>85</v>
      </c>
      <c r="C13" s="646">
        <v>6224.804</v>
      </c>
      <c r="D13" s="535">
        <v>200</v>
      </c>
      <c r="E13" s="535">
        <v>0</v>
      </c>
      <c r="F13" s="538">
        <v>25532</v>
      </c>
      <c r="G13" s="538">
        <v>12260</v>
      </c>
    </row>
    <row r="14" spans="2:7" ht="15" customHeight="1">
      <c r="B14" s="533" t="s">
        <v>86</v>
      </c>
      <c r="C14" s="646">
        <v>11402</v>
      </c>
      <c r="D14" s="539">
        <v>160</v>
      </c>
      <c r="E14" s="539">
        <v>300</v>
      </c>
      <c r="F14" s="538">
        <v>0</v>
      </c>
      <c r="G14" s="538">
        <v>29437.5</v>
      </c>
    </row>
    <row r="15" spans="2:7" ht="15" customHeight="1">
      <c r="B15" s="533" t="s">
        <v>87</v>
      </c>
      <c r="C15" s="646">
        <v>4027.9</v>
      </c>
      <c r="D15" s="539">
        <v>950</v>
      </c>
      <c r="E15" s="539">
        <v>8630</v>
      </c>
      <c r="F15" s="538">
        <v>3850</v>
      </c>
      <c r="G15" s="538">
        <v>2150</v>
      </c>
    </row>
    <row r="16" spans="2:7" ht="15" customHeight="1">
      <c r="B16" s="533" t="s">
        <v>1297</v>
      </c>
      <c r="C16" s="646">
        <v>1040</v>
      </c>
      <c r="D16" s="539">
        <v>4800</v>
      </c>
      <c r="E16" s="539">
        <v>13821</v>
      </c>
      <c r="F16" s="538">
        <v>21250</v>
      </c>
      <c r="G16" s="538">
        <v>11220</v>
      </c>
    </row>
    <row r="17" spans="2:7" ht="15" customHeight="1">
      <c r="B17" s="533" t="s">
        <v>1298</v>
      </c>
      <c r="C17" s="646">
        <v>600</v>
      </c>
      <c r="D17" s="535">
        <v>0</v>
      </c>
      <c r="E17" s="539">
        <v>350</v>
      </c>
      <c r="F17" s="538">
        <v>4500</v>
      </c>
      <c r="G17" s="538">
        <v>11180</v>
      </c>
    </row>
    <row r="18" spans="2:7" ht="15" customHeight="1">
      <c r="B18" s="541" t="s">
        <v>1299</v>
      </c>
      <c r="C18" s="647">
        <v>3472.05</v>
      </c>
      <c r="D18" s="545">
        <v>1850</v>
      </c>
      <c r="E18" s="545">
        <v>15687</v>
      </c>
      <c r="F18" s="547">
        <v>1730</v>
      </c>
      <c r="G18" s="547">
        <v>0</v>
      </c>
    </row>
    <row r="19" spans="2:7" s="648" customFormat="1" ht="15.75" customHeight="1" thickBot="1">
      <c r="B19" s="649" t="s">
        <v>1302</v>
      </c>
      <c r="C19" s="550">
        <v>49307.344000000005</v>
      </c>
      <c r="D19" s="550">
        <v>9883.5</v>
      </c>
      <c r="E19" s="552">
        <v>46979.2</v>
      </c>
      <c r="F19" s="554">
        <v>103832</v>
      </c>
      <c r="G19" s="554">
        <v>107782.5</v>
      </c>
    </row>
    <row r="20" s="555" customFormat="1" ht="15" customHeight="1">
      <c r="B20" s="299" t="s">
        <v>105</v>
      </c>
    </row>
    <row r="21" s="555" customFormat="1" ht="15" customHeight="1">
      <c r="B21" s="299" t="s">
        <v>106</v>
      </c>
    </row>
    <row r="22" s="555" customFormat="1" ht="15" customHeight="1">
      <c r="B22" s="299" t="s">
        <v>107</v>
      </c>
    </row>
    <row r="23" s="555" customFormat="1" ht="15" customHeight="1">
      <c r="B23" s="299"/>
    </row>
    <row r="24" s="555" customFormat="1" ht="12.75"/>
    <row r="25" spans="2:8" ht="12.75">
      <c r="B25" s="1831" t="s">
        <v>307</v>
      </c>
      <c r="C25" s="1831"/>
      <c r="D25" s="1831"/>
      <c r="E25" s="1831"/>
      <c r="F25" s="1831"/>
      <c r="G25" s="1831"/>
      <c r="H25" s="131"/>
    </row>
    <row r="26" spans="2:8" ht="18.75">
      <c r="B26" s="2035" t="s">
        <v>108</v>
      </c>
      <c r="C26" s="2035"/>
      <c r="D26" s="2035"/>
      <c r="E26" s="2035"/>
      <c r="F26" s="2035"/>
      <c r="G26" s="2035"/>
      <c r="H26" s="524"/>
    </row>
    <row r="27" spans="2:7" ht="13.5" thickBot="1">
      <c r="B27" s="18"/>
      <c r="C27" s="18"/>
      <c r="D27" s="18"/>
      <c r="E27" s="18"/>
      <c r="G27" s="1674" t="s">
        <v>421</v>
      </c>
    </row>
    <row r="28" spans="2:7" ht="12.75">
      <c r="B28" s="650" t="s">
        <v>1359</v>
      </c>
      <c r="C28" s="566" t="s">
        <v>77</v>
      </c>
      <c r="D28" s="527" t="s">
        <v>849</v>
      </c>
      <c r="E28" s="527" t="s">
        <v>850</v>
      </c>
      <c r="F28" s="528" t="s">
        <v>1379</v>
      </c>
      <c r="G28" s="528" t="s">
        <v>1389</v>
      </c>
    </row>
    <row r="29" spans="2:9" ht="13.5" customHeight="1">
      <c r="B29" s="533" t="s">
        <v>79</v>
      </c>
      <c r="C29" s="567">
        <v>4309</v>
      </c>
      <c r="D29" s="568">
        <v>20554.2</v>
      </c>
      <c r="E29" s="568">
        <v>13397</v>
      </c>
      <c r="F29" s="569">
        <v>35455</v>
      </c>
      <c r="G29" s="569">
        <v>22432</v>
      </c>
      <c r="I29" s="1674"/>
    </row>
    <row r="30" spans="2:7" ht="13.5" customHeight="1">
      <c r="B30" s="533" t="s">
        <v>80</v>
      </c>
      <c r="C30" s="567">
        <v>13165</v>
      </c>
      <c r="D30" s="568">
        <v>24670.5</v>
      </c>
      <c r="E30" s="568">
        <v>18830</v>
      </c>
      <c r="F30" s="569">
        <v>31353</v>
      </c>
      <c r="G30" s="569">
        <v>21897</v>
      </c>
    </row>
    <row r="31" spans="2:7" ht="13.5" customHeight="1">
      <c r="B31" s="533" t="s">
        <v>459</v>
      </c>
      <c r="C31" s="567">
        <v>12145</v>
      </c>
      <c r="D31" s="568">
        <v>12021</v>
      </c>
      <c r="E31" s="568">
        <v>15855</v>
      </c>
      <c r="F31" s="569">
        <v>35062</v>
      </c>
      <c r="G31" s="569">
        <v>23934</v>
      </c>
    </row>
    <row r="32" spans="2:7" ht="13.5" customHeight="1">
      <c r="B32" s="533" t="s">
        <v>82</v>
      </c>
      <c r="C32" s="567">
        <v>9056</v>
      </c>
      <c r="D32" s="568">
        <v>10369</v>
      </c>
      <c r="E32" s="568">
        <v>14880</v>
      </c>
      <c r="F32" s="569">
        <v>21472</v>
      </c>
      <c r="G32" s="569">
        <v>36880</v>
      </c>
    </row>
    <row r="33" spans="2:7" ht="13.5" customHeight="1">
      <c r="B33" s="533" t="s">
        <v>83</v>
      </c>
      <c r="C33" s="567">
        <v>11018</v>
      </c>
      <c r="D33" s="568">
        <v>15533</v>
      </c>
      <c r="E33" s="568">
        <v>14180</v>
      </c>
      <c r="F33" s="569">
        <v>20418</v>
      </c>
      <c r="G33" s="569">
        <v>21661</v>
      </c>
    </row>
    <row r="34" spans="2:7" ht="13.5" customHeight="1">
      <c r="B34" s="533" t="s">
        <v>84</v>
      </c>
      <c r="C34" s="567">
        <v>11030</v>
      </c>
      <c r="D34" s="568">
        <v>11255.5</v>
      </c>
      <c r="E34" s="577">
        <v>17395</v>
      </c>
      <c r="F34" s="569">
        <v>24379</v>
      </c>
      <c r="G34" s="569">
        <v>19955</v>
      </c>
    </row>
    <row r="35" spans="2:7" ht="13.5" customHeight="1">
      <c r="B35" s="533" t="s">
        <v>85</v>
      </c>
      <c r="C35" s="567">
        <v>12710</v>
      </c>
      <c r="D35" s="577">
        <v>14541</v>
      </c>
      <c r="E35" s="577">
        <v>8962</v>
      </c>
      <c r="F35" s="569">
        <v>12236</v>
      </c>
      <c r="G35" s="569">
        <v>27293</v>
      </c>
    </row>
    <row r="36" spans="2:7" ht="13.5" customHeight="1">
      <c r="B36" s="533" t="s">
        <v>86</v>
      </c>
      <c r="C36" s="567">
        <v>9500</v>
      </c>
      <c r="D36" s="577">
        <v>20075</v>
      </c>
      <c r="E36" s="577">
        <v>7713</v>
      </c>
      <c r="F36" s="569">
        <v>10443</v>
      </c>
      <c r="G36" s="569">
        <v>18938.6</v>
      </c>
    </row>
    <row r="37" spans="2:7" ht="13.5" customHeight="1">
      <c r="B37" s="533" t="s">
        <v>87</v>
      </c>
      <c r="C37" s="567">
        <v>18162</v>
      </c>
      <c r="D37" s="577">
        <v>15654</v>
      </c>
      <c r="E37" s="577">
        <v>7295</v>
      </c>
      <c r="F37" s="569">
        <v>12583.9</v>
      </c>
      <c r="G37" s="569">
        <v>27518</v>
      </c>
    </row>
    <row r="38" spans="2:7" ht="13.5" customHeight="1">
      <c r="B38" s="533" t="s">
        <v>1297</v>
      </c>
      <c r="C38" s="567">
        <v>13050</v>
      </c>
      <c r="D38" s="577">
        <v>7970</v>
      </c>
      <c r="E38" s="577">
        <v>20300</v>
      </c>
      <c r="F38" s="569">
        <v>21570</v>
      </c>
      <c r="G38" s="569">
        <v>27686</v>
      </c>
    </row>
    <row r="39" spans="2:7" ht="13.5" customHeight="1">
      <c r="B39" s="533" t="s">
        <v>1298</v>
      </c>
      <c r="C39" s="567">
        <v>18334.25</v>
      </c>
      <c r="D39" s="577">
        <v>10245</v>
      </c>
      <c r="E39" s="577">
        <v>17397</v>
      </c>
      <c r="F39" s="569">
        <v>17413</v>
      </c>
      <c r="G39" s="569">
        <v>23702</v>
      </c>
    </row>
    <row r="40" spans="2:7" ht="13.5" customHeight="1">
      <c r="B40" s="541" t="s">
        <v>1299</v>
      </c>
      <c r="C40" s="571">
        <v>20358.5</v>
      </c>
      <c r="D40" s="572">
        <v>12862</v>
      </c>
      <c r="E40" s="572">
        <v>13980</v>
      </c>
      <c r="F40" s="573">
        <v>15934.2</v>
      </c>
      <c r="G40" s="573">
        <v>21522</v>
      </c>
    </row>
    <row r="41" spans="2:7" ht="13.5" thickBot="1">
      <c r="B41" s="649" t="s">
        <v>1302</v>
      </c>
      <c r="C41" s="574">
        <v>152837.75</v>
      </c>
      <c r="D41" s="578">
        <v>175750.2</v>
      </c>
      <c r="E41" s="578">
        <v>170184</v>
      </c>
      <c r="F41" s="575">
        <v>258319.1</v>
      </c>
      <c r="G41" s="575">
        <v>293418.6</v>
      </c>
    </row>
    <row r="43" ht="12.75">
      <c r="G43" s="638"/>
    </row>
  </sheetData>
  <sheetProtection/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zoomScalePageLayoutView="0" workbookViewId="0" topLeftCell="A66">
      <selection activeCell="A67" sqref="A67:X67"/>
    </sheetView>
  </sheetViews>
  <sheetFormatPr defaultColWidth="9.140625" defaultRowHeight="12.75"/>
  <cols>
    <col min="1" max="1" width="3.140625" style="514" customWidth="1"/>
    <col min="2" max="2" width="4.421875" style="514" customWidth="1"/>
    <col min="3" max="3" width="29.57421875" style="514" customWidth="1"/>
    <col min="4" max="4" width="7.57421875" style="655" hidden="1" customWidth="1"/>
    <col min="5" max="5" width="7.28125" style="655" hidden="1" customWidth="1"/>
    <col min="6" max="7" width="7.57421875" style="514" hidden="1" customWidth="1"/>
    <col min="8" max="8" width="6.7109375" style="514" hidden="1" customWidth="1"/>
    <col min="9" max="9" width="7.421875" style="655" hidden="1" customWidth="1"/>
    <col min="10" max="10" width="7.421875" style="514" customWidth="1"/>
    <col min="11" max="12" width="7.421875" style="655" customWidth="1"/>
    <col min="13" max="16" width="7.421875" style="656" customWidth="1"/>
    <col min="17" max="24" width="9.140625" style="514" customWidth="1"/>
    <col min="25" max="33" width="11.57421875" style="514" customWidth="1"/>
    <col min="34" max="34" width="9.140625" style="1410" customWidth="1"/>
    <col min="35" max="16384" width="9.140625" style="514" customWidth="1"/>
  </cols>
  <sheetData>
    <row r="1" spans="1:11" ht="12.75" customHeight="1" hidden="1">
      <c r="A1" s="1807" t="s">
        <v>1130</v>
      </c>
      <c r="B1" s="1807"/>
      <c r="C1" s="1807"/>
      <c r="D1" s="1807"/>
      <c r="E1" s="1807"/>
      <c r="F1" s="1807"/>
      <c r="G1" s="1807"/>
      <c r="H1" s="1807"/>
      <c r="I1" s="1807"/>
      <c r="K1" s="514"/>
    </row>
    <row r="2" spans="1:11" ht="12.75" customHeight="1" hidden="1">
      <c r="A2" s="1807" t="s">
        <v>110</v>
      </c>
      <c r="B2" s="1807"/>
      <c r="C2" s="1807"/>
      <c r="D2" s="1807"/>
      <c r="E2" s="1807"/>
      <c r="F2" s="1807"/>
      <c r="G2" s="1807"/>
      <c r="H2" s="1807"/>
      <c r="I2" s="1807"/>
      <c r="K2" s="514"/>
    </row>
    <row r="3" spans="1:11" ht="12.75" customHeight="1" hidden="1">
      <c r="A3" s="1807" t="s">
        <v>1138</v>
      </c>
      <c r="B3" s="1807"/>
      <c r="C3" s="1807"/>
      <c r="D3" s="1807"/>
      <c r="E3" s="1807"/>
      <c r="F3" s="1807"/>
      <c r="G3" s="1807"/>
      <c r="H3" s="1807"/>
      <c r="I3" s="1807"/>
      <c r="K3" s="514"/>
    </row>
    <row r="4" spans="1:16" ht="5.25" customHeight="1" hidden="1">
      <c r="A4" s="519"/>
      <c r="B4" s="519"/>
      <c r="C4" s="519"/>
      <c r="D4" s="657"/>
      <c r="E4" s="657"/>
      <c r="F4" s="519"/>
      <c r="G4" s="519"/>
      <c r="H4" s="519"/>
      <c r="I4" s="657"/>
      <c r="J4" s="519"/>
      <c r="K4" s="657"/>
      <c r="L4" s="657"/>
      <c r="M4" s="658"/>
      <c r="N4" s="658"/>
      <c r="O4" s="658"/>
      <c r="P4" s="658"/>
    </row>
    <row r="5" spans="1:11" ht="12.75" customHeight="1" hidden="1">
      <c r="A5" s="1807" t="s">
        <v>111</v>
      </c>
      <c r="B5" s="1807"/>
      <c r="C5" s="1807"/>
      <c r="D5" s="1807"/>
      <c r="E5" s="1807"/>
      <c r="F5" s="1807"/>
      <c r="G5" s="1807"/>
      <c r="H5" s="1807"/>
      <c r="I5" s="1807"/>
      <c r="K5" s="514"/>
    </row>
    <row r="6" spans="1:11" ht="12.75" customHeight="1" hidden="1">
      <c r="A6" s="1807" t="s">
        <v>112</v>
      </c>
      <c r="B6" s="1807"/>
      <c r="C6" s="1807"/>
      <c r="D6" s="1807"/>
      <c r="E6" s="1807"/>
      <c r="F6" s="1807"/>
      <c r="G6" s="1807"/>
      <c r="H6" s="1807"/>
      <c r="I6" s="1807"/>
      <c r="K6" s="514"/>
    </row>
    <row r="7" spans="1:16" ht="5.25" customHeight="1" hidden="1">
      <c r="A7" s="18"/>
      <c r="B7" s="18"/>
      <c r="C7" s="18"/>
      <c r="D7" s="466"/>
      <c r="E7" s="466"/>
      <c r="F7" s="18"/>
      <c r="G7" s="18"/>
      <c r="H7" s="18"/>
      <c r="I7" s="466"/>
      <c r="J7" s="18"/>
      <c r="K7" s="466"/>
      <c r="L7" s="466"/>
      <c r="M7" s="299"/>
      <c r="N7" s="299"/>
      <c r="O7" s="299"/>
      <c r="P7" s="299"/>
    </row>
    <row r="8" spans="1:34" s="664" customFormat="1" ht="12.75" customHeight="1" hidden="1">
      <c r="A8" s="2040" t="s">
        <v>113</v>
      </c>
      <c r="B8" s="2041"/>
      <c r="C8" s="2042"/>
      <c r="D8" s="659">
        <v>2004</v>
      </c>
      <c r="E8" s="659">
        <v>2004</v>
      </c>
      <c r="F8" s="660">
        <v>2004</v>
      </c>
      <c r="G8" s="660">
        <v>2004</v>
      </c>
      <c r="H8" s="660">
        <v>2004</v>
      </c>
      <c r="I8" s="659">
        <v>2004</v>
      </c>
      <c r="J8" s="660">
        <v>2004</v>
      </c>
      <c r="K8" s="659">
        <v>2004</v>
      </c>
      <c r="L8" s="661">
        <v>2004</v>
      </c>
      <c r="M8" s="662">
        <v>2004</v>
      </c>
      <c r="N8" s="662">
        <v>2004</v>
      </c>
      <c r="O8" s="663">
        <v>2004</v>
      </c>
      <c r="P8" s="663">
        <v>2004</v>
      </c>
      <c r="AH8" s="1410"/>
    </row>
    <row r="9" spans="1:34" s="664" customFormat="1" ht="12.75" customHeight="1" hidden="1">
      <c r="A9" s="2043" t="s">
        <v>114</v>
      </c>
      <c r="B9" s="2044"/>
      <c r="C9" s="2045"/>
      <c r="D9" s="665" t="s">
        <v>1299</v>
      </c>
      <c r="E9" s="665" t="s">
        <v>1299</v>
      </c>
      <c r="F9" s="666" t="s">
        <v>1299</v>
      </c>
      <c r="G9" s="666" t="s">
        <v>851</v>
      </c>
      <c r="H9" s="666" t="s">
        <v>115</v>
      </c>
      <c r="I9" s="665" t="s">
        <v>115</v>
      </c>
      <c r="J9" s="666" t="s">
        <v>115</v>
      </c>
      <c r="K9" s="665" t="s">
        <v>115</v>
      </c>
      <c r="L9" s="667" t="s">
        <v>115</v>
      </c>
      <c r="M9" s="668" t="s">
        <v>115</v>
      </c>
      <c r="N9" s="668" t="s">
        <v>115</v>
      </c>
      <c r="O9" s="669" t="s">
        <v>115</v>
      </c>
      <c r="P9" s="669" t="s">
        <v>115</v>
      </c>
      <c r="AH9" s="1410"/>
    </row>
    <row r="10" spans="1:16" ht="12.75" hidden="1">
      <c r="A10" s="670" t="s">
        <v>116</v>
      </c>
      <c r="B10" s="95"/>
      <c r="C10" s="517"/>
      <c r="D10" s="671"/>
      <c r="E10" s="671"/>
      <c r="F10" s="458"/>
      <c r="G10" s="458"/>
      <c r="H10" s="458"/>
      <c r="I10" s="671"/>
      <c r="J10" s="458"/>
      <c r="K10" s="671"/>
      <c r="L10" s="672"/>
      <c r="M10" s="299"/>
      <c r="N10" s="299"/>
      <c r="O10" s="673"/>
      <c r="P10" s="673"/>
    </row>
    <row r="11" spans="1:16" ht="12.75" hidden="1">
      <c r="A11" s="674"/>
      <c r="B11" s="94" t="s">
        <v>117</v>
      </c>
      <c r="C11" s="516"/>
      <c r="D11" s="675">
        <v>1.820083870967742</v>
      </c>
      <c r="E11" s="675">
        <v>1.820083870967742</v>
      </c>
      <c r="F11" s="675">
        <v>1.820083870967742</v>
      </c>
      <c r="G11" s="675">
        <v>0</v>
      </c>
      <c r="H11" s="675">
        <v>0.3454</v>
      </c>
      <c r="I11" s="675">
        <v>0.3454</v>
      </c>
      <c r="J11" s="675">
        <v>0.3454</v>
      </c>
      <c r="K11" s="675">
        <v>0.3454</v>
      </c>
      <c r="L11" s="676">
        <v>0.3454</v>
      </c>
      <c r="M11" s="171">
        <v>0.3454</v>
      </c>
      <c r="N11" s="171">
        <v>0.3454</v>
      </c>
      <c r="O11" s="677">
        <v>0.3454</v>
      </c>
      <c r="P11" s="677">
        <v>0.3454</v>
      </c>
    </row>
    <row r="12" spans="1:16" ht="12.75" hidden="1">
      <c r="A12" s="86"/>
      <c r="B12" s="94" t="s">
        <v>118</v>
      </c>
      <c r="C12" s="516"/>
      <c r="D12" s="675">
        <v>1.4706548192771083</v>
      </c>
      <c r="E12" s="675">
        <v>1.4706548192771083</v>
      </c>
      <c r="F12" s="675">
        <v>1.4706548192771083</v>
      </c>
      <c r="G12" s="675">
        <v>0.6176727272727273</v>
      </c>
      <c r="H12" s="675">
        <v>0.629863076923077</v>
      </c>
      <c r="I12" s="675">
        <v>0.629863076923077</v>
      </c>
      <c r="J12" s="675">
        <v>0.629863076923077</v>
      </c>
      <c r="K12" s="675">
        <v>0.629863076923077</v>
      </c>
      <c r="L12" s="676">
        <v>0.629863076923077</v>
      </c>
      <c r="M12" s="171">
        <v>0.629863076923077</v>
      </c>
      <c r="N12" s="171">
        <v>0.629863076923077</v>
      </c>
      <c r="O12" s="677">
        <v>0.629863076923077</v>
      </c>
      <c r="P12" s="677">
        <v>0.629863076923077</v>
      </c>
    </row>
    <row r="13" spans="1:16" ht="12.75" hidden="1">
      <c r="A13" s="86"/>
      <c r="B13" s="94" t="s">
        <v>119</v>
      </c>
      <c r="C13" s="516"/>
      <c r="D13" s="678">
        <v>0</v>
      </c>
      <c r="E13" s="678">
        <v>0</v>
      </c>
      <c r="F13" s="679">
        <v>0</v>
      </c>
      <c r="G13" s="678">
        <v>0</v>
      </c>
      <c r="H13" s="675">
        <v>1</v>
      </c>
      <c r="I13" s="675">
        <v>1</v>
      </c>
      <c r="J13" s="675">
        <v>1</v>
      </c>
      <c r="K13" s="675">
        <v>1</v>
      </c>
      <c r="L13" s="676">
        <v>1</v>
      </c>
      <c r="M13" s="171">
        <v>1</v>
      </c>
      <c r="N13" s="171">
        <v>1</v>
      </c>
      <c r="O13" s="677">
        <v>1</v>
      </c>
      <c r="P13" s="677">
        <v>1</v>
      </c>
    </row>
    <row r="14" spans="1:16" ht="12.75" hidden="1">
      <c r="A14" s="86"/>
      <c r="B14" s="94" t="s">
        <v>120</v>
      </c>
      <c r="C14" s="516"/>
      <c r="D14" s="675">
        <v>3.8123749843660346</v>
      </c>
      <c r="E14" s="675">
        <v>3.8123749843660346</v>
      </c>
      <c r="F14" s="680">
        <v>3.8123749843660346</v>
      </c>
      <c r="G14" s="675" t="s">
        <v>31</v>
      </c>
      <c r="H14" s="675" t="s">
        <v>31</v>
      </c>
      <c r="I14" s="675" t="s">
        <v>31</v>
      </c>
      <c r="J14" s="675" t="s">
        <v>31</v>
      </c>
      <c r="K14" s="675" t="s">
        <v>31</v>
      </c>
      <c r="L14" s="676" t="s">
        <v>31</v>
      </c>
      <c r="M14" s="171" t="s">
        <v>31</v>
      </c>
      <c r="N14" s="171" t="s">
        <v>31</v>
      </c>
      <c r="O14" s="677" t="s">
        <v>31</v>
      </c>
      <c r="P14" s="677" t="s">
        <v>31</v>
      </c>
    </row>
    <row r="15" spans="1:16" ht="12.75" hidden="1">
      <c r="A15" s="86"/>
      <c r="B15" s="20" t="s">
        <v>121</v>
      </c>
      <c r="C15" s="516"/>
      <c r="D15" s="681" t="s">
        <v>122</v>
      </c>
      <c r="E15" s="681" t="s">
        <v>122</v>
      </c>
      <c r="F15" s="96" t="s">
        <v>122</v>
      </c>
      <c r="G15" s="96" t="s">
        <v>122</v>
      </c>
      <c r="H15" s="96" t="s">
        <v>122</v>
      </c>
      <c r="I15" s="681" t="s">
        <v>122</v>
      </c>
      <c r="J15" s="96" t="s">
        <v>122</v>
      </c>
      <c r="K15" s="681" t="s">
        <v>122</v>
      </c>
      <c r="L15" s="682" t="s">
        <v>122</v>
      </c>
      <c r="M15" s="683" t="s">
        <v>122</v>
      </c>
      <c r="N15" s="683" t="s">
        <v>122</v>
      </c>
      <c r="O15" s="684" t="s">
        <v>122</v>
      </c>
      <c r="P15" s="684" t="s">
        <v>122</v>
      </c>
    </row>
    <row r="16" spans="1:16" ht="12.75" hidden="1">
      <c r="A16" s="86"/>
      <c r="B16" s="20" t="s">
        <v>123</v>
      </c>
      <c r="C16" s="516"/>
      <c r="D16" s="681" t="s">
        <v>124</v>
      </c>
      <c r="E16" s="681" t="s">
        <v>124</v>
      </c>
      <c r="F16" s="96" t="s">
        <v>124</v>
      </c>
      <c r="G16" s="96" t="s">
        <v>124</v>
      </c>
      <c r="H16" s="96" t="s">
        <v>124</v>
      </c>
      <c r="I16" s="681" t="s">
        <v>124</v>
      </c>
      <c r="J16" s="96" t="s">
        <v>124</v>
      </c>
      <c r="K16" s="681" t="s">
        <v>124</v>
      </c>
      <c r="L16" s="682" t="s">
        <v>124</v>
      </c>
      <c r="M16" s="683" t="s">
        <v>124</v>
      </c>
      <c r="N16" s="683" t="s">
        <v>124</v>
      </c>
      <c r="O16" s="684" t="s">
        <v>124</v>
      </c>
      <c r="P16" s="684" t="s">
        <v>124</v>
      </c>
    </row>
    <row r="17" spans="1:16" ht="7.5" customHeight="1" hidden="1">
      <c r="A17" s="685"/>
      <c r="B17" s="138"/>
      <c r="C17" s="518"/>
      <c r="D17" s="681"/>
      <c r="E17" s="681"/>
      <c r="F17" s="96"/>
      <c r="G17" s="96"/>
      <c r="H17" s="96"/>
      <c r="I17" s="681"/>
      <c r="J17" s="96"/>
      <c r="K17" s="681"/>
      <c r="L17" s="682"/>
      <c r="M17" s="683"/>
      <c r="N17" s="683"/>
      <c r="O17" s="684"/>
      <c r="P17" s="684"/>
    </row>
    <row r="18" spans="1:16" ht="12.75" hidden="1">
      <c r="A18" s="674" t="s">
        <v>125</v>
      </c>
      <c r="B18" s="20"/>
      <c r="C18" s="516"/>
      <c r="D18" s="659"/>
      <c r="E18" s="659"/>
      <c r="F18" s="660"/>
      <c r="G18" s="660"/>
      <c r="H18" s="660"/>
      <c r="I18" s="659"/>
      <c r="J18" s="660"/>
      <c r="K18" s="659"/>
      <c r="L18" s="661"/>
      <c r="M18" s="662"/>
      <c r="N18" s="662"/>
      <c r="O18" s="663"/>
      <c r="P18" s="663"/>
    </row>
    <row r="19" spans="1:16" ht="12.75" hidden="1">
      <c r="A19" s="674"/>
      <c r="B19" s="20" t="s">
        <v>126</v>
      </c>
      <c r="C19" s="516"/>
      <c r="D19" s="686">
        <v>6</v>
      </c>
      <c r="E19" s="686">
        <v>6</v>
      </c>
      <c r="F19" s="460">
        <v>6</v>
      </c>
      <c r="G19" s="460">
        <v>5</v>
      </c>
      <c r="H19" s="460">
        <v>5</v>
      </c>
      <c r="I19" s="686">
        <v>5</v>
      </c>
      <c r="J19" s="460">
        <v>5</v>
      </c>
      <c r="K19" s="686">
        <v>5</v>
      </c>
      <c r="L19" s="687">
        <v>5</v>
      </c>
      <c r="M19" s="688">
        <v>5</v>
      </c>
      <c r="N19" s="688">
        <v>5</v>
      </c>
      <c r="O19" s="689">
        <v>5</v>
      </c>
      <c r="P19" s="689">
        <v>5</v>
      </c>
    </row>
    <row r="20" spans="1:16" ht="12.75" hidden="1">
      <c r="A20" s="86"/>
      <c r="B20" s="20" t="s">
        <v>127</v>
      </c>
      <c r="C20" s="516"/>
      <c r="D20" s="665" t="s">
        <v>128</v>
      </c>
      <c r="E20" s="665" t="s">
        <v>128</v>
      </c>
      <c r="F20" s="666" t="s">
        <v>128</v>
      </c>
      <c r="G20" s="666" t="s">
        <v>128</v>
      </c>
      <c r="H20" s="666" t="s">
        <v>128</v>
      </c>
      <c r="I20" s="665" t="s">
        <v>128</v>
      </c>
      <c r="J20" s="666" t="s">
        <v>128</v>
      </c>
      <c r="K20" s="665" t="s">
        <v>128</v>
      </c>
      <c r="L20" s="667" t="s">
        <v>128</v>
      </c>
      <c r="M20" s="668" t="s">
        <v>128</v>
      </c>
      <c r="N20" s="668" t="s">
        <v>128</v>
      </c>
      <c r="O20" s="669" t="s">
        <v>128</v>
      </c>
      <c r="P20" s="669" t="s">
        <v>128</v>
      </c>
    </row>
    <row r="21" spans="1:16" ht="12.75" hidden="1">
      <c r="A21" s="86"/>
      <c r="B21" s="94" t="s">
        <v>129</v>
      </c>
      <c r="C21" s="516"/>
      <c r="D21" s="681"/>
      <c r="E21" s="681"/>
      <c r="F21" s="96"/>
      <c r="G21" s="96"/>
      <c r="H21" s="96"/>
      <c r="I21" s="681"/>
      <c r="J21" s="96"/>
      <c r="K21" s="681"/>
      <c r="L21" s="682"/>
      <c r="M21" s="683"/>
      <c r="N21" s="683"/>
      <c r="O21" s="684"/>
      <c r="P21" s="684"/>
    </row>
    <row r="22" spans="1:16" ht="12.75" hidden="1">
      <c r="A22" s="690" t="s">
        <v>130</v>
      </c>
      <c r="B22" s="691"/>
      <c r="C22" s="692"/>
      <c r="D22" s="693">
        <v>0.711</v>
      </c>
      <c r="E22" s="693">
        <v>0.711</v>
      </c>
      <c r="F22" s="693">
        <v>0.711</v>
      </c>
      <c r="G22" s="693">
        <v>1.016</v>
      </c>
      <c r="H22" s="693">
        <v>0.387</v>
      </c>
      <c r="I22" s="693">
        <v>0.387</v>
      </c>
      <c r="J22" s="693">
        <v>0.387</v>
      </c>
      <c r="K22" s="693">
        <v>0.387</v>
      </c>
      <c r="L22" s="694">
        <v>0.387</v>
      </c>
      <c r="M22" s="695">
        <v>0.387</v>
      </c>
      <c r="N22" s="695">
        <v>0.387</v>
      </c>
      <c r="O22" s="696">
        <v>0.387</v>
      </c>
      <c r="P22" s="696">
        <v>0.387</v>
      </c>
    </row>
    <row r="23" spans="1:16" ht="12.75" hidden="1">
      <c r="A23" s="674" t="s">
        <v>131</v>
      </c>
      <c r="B23" s="20"/>
      <c r="C23" s="516"/>
      <c r="D23" s="681"/>
      <c r="E23" s="681"/>
      <c r="F23" s="96"/>
      <c r="G23" s="96"/>
      <c r="H23" s="96"/>
      <c r="I23" s="681"/>
      <c r="J23" s="96"/>
      <c r="K23" s="681"/>
      <c r="L23" s="682"/>
      <c r="M23" s="683"/>
      <c r="N23" s="683"/>
      <c r="O23" s="684"/>
      <c r="P23" s="684"/>
    </row>
    <row r="24" spans="1:16" ht="12.75" hidden="1">
      <c r="A24" s="86"/>
      <c r="B24" s="256" t="s">
        <v>132</v>
      </c>
      <c r="C24" s="516"/>
      <c r="D24" s="681"/>
      <c r="E24" s="681"/>
      <c r="F24" s="96"/>
      <c r="G24" s="96"/>
      <c r="H24" s="96"/>
      <c r="I24" s="681"/>
      <c r="J24" s="96"/>
      <c r="K24" s="681"/>
      <c r="L24" s="682"/>
      <c r="M24" s="683"/>
      <c r="N24" s="683"/>
      <c r="O24" s="684"/>
      <c r="P24" s="684"/>
    </row>
    <row r="25" spans="1:16" ht="12.75" hidden="1">
      <c r="A25" s="86"/>
      <c r="B25" s="20" t="s">
        <v>133</v>
      </c>
      <c r="C25" s="516"/>
      <c r="D25" s="681" t="s">
        <v>134</v>
      </c>
      <c r="E25" s="681" t="s">
        <v>134</v>
      </c>
      <c r="F25" s="96" t="s">
        <v>134</v>
      </c>
      <c r="G25" s="96" t="s">
        <v>135</v>
      </c>
      <c r="H25" s="96" t="s">
        <v>135</v>
      </c>
      <c r="I25" s="681" t="s">
        <v>135</v>
      </c>
      <c r="J25" s="96" t="s">
        <v>135</v>
      </c>
      <c r="K25" s="681" t="s">
        <v>135</v>
      </c>
      <c r="L25" s="682" t="s">
        <v>135</v>
      </c>
      <c r="M25" s="683" t="s">
        <v>135</v>
      </c>
      <c r="N25" s="683" t="s">
        <v>135</v>
      </c>
      <c r="O25" s="684" t="s">
        <v>135</v>
      </c>
      <c r="P25" s="684" t="s">
        <v>135</v>
      </c>
    </row>
    <row r="26" spans="1:16" ht="12.75" hidden="1">
      <c r="A26" s="86"/>
      <c r="B26" s="20" t="s">
        <v>136</v>
      </c>
      <c r="C26" s="516"/>
      <c r="D26" s="681"/>
      <c r="E26" s="681"/>
      <c r="F26" s="96"/>
      <c r="G26" s="96"/>
      <c r="H26" s="96"/>
      <c r="I26" s="681"/>
      <c r="J26" s="96"/>
      <c r="K26" s="681"/>
      <c r="L26" s="682"/>
      <c r="M26" s="683"/>
      <c r="N26" s="683"/>
      <c r="O26" s="684"/>
      <c r="P26" s="684"/>
    </row>
    <row r="27" spans="1:16" ht="12.75" hidden="1">
      <c r="A27" s="86"/>
      <c r="B27" s="20"/>
      <c r="C27" s="516" t="s">
        <v>137</v>
      </c>
      <c r="D27" s="681" t="s">
        <v>138</v>
      </c>
      <c r="E27" s="681" t="s">
        <v>138</v>
      </c>
      <c r="F27" s="96" t="s">
        <v>138</v>
      </c>
      <c r="G27" s="96" t="s">
        <v>139</v>
      </c>
      <c r="H27" s="96" t="s">
        <v>139</v>
      </c>
      <c r="I27" s="681" t="s">
        <v>139</v>
      </c>
      <c r="J27" s="96" t="s">
        <v>139</v>
      </c>
      <c r="K27" s="681" t="s">
        <v>139</v>
      </c>
      <c r="L27" s="682" t="s">
        <v>139</v>
      </c>
      <c r="M27" s="683" t="s">
        <v>139</v>
      </c>
      <c r="N27" s="683" t="s">
        <v>139</v>
      </c>
      <c r="O27" s="684" t="s">
        <v>139</v>
      </c>
      <c r="P27" s="684" t="s">
        <v>139</v>
      </c>
    </row>
    <row r="28" spans="1:16" ht="12.75" hidden="1">
      <c r="A28" s="86"/>
      <c r="B28" s="20"/>
      <c r="C28" s="516" t="s">
        <v>140</v>
      </c>
      <c r="D28" s="681" t="s">
        <v>141</v>
      </c>
      <c r="E28" s="681" t="s">
        <v>141</v>
      </c>
      <c r="F28" s="681" t="s">
        <v>141</v>
      </c>
      <c r="G28" s="681" t="s">
        <v>142</v>
      </c>
      <c r="H28" s="681" t="s">
        <v>142</v>
      </c>
      <c r="I28" s="681" t="s">
        <v>142</v>
      </c>
      <c r="J28" s="681" t="s">
        <v>142</v>
      </c>
      <c r="K28" s="681" t="s">
        <v>142</v>
      </c>
      <c r="L28" s="682" t="s">
        <v>142</v>
      </c>
      <c r="M28" s="683" t="s">
        <v>142</v>
      </c>
      <c r="N28" s="683" t="s">
        <v>142</v>
      </c>
      <c r="O28" s="684" t="s">
        <v>142</v>
      </c>
      <c r="P28" s="684" t="s">
        <v>142</v>
      </c>
    </row>
    <row r="29" spans="1:16" ht="12.75" hidden="1">
      <c r="A29" s="86"/>
      <c r="B29" s="20"/>
      <c r="C29" s="516" t="s">
        <v>143</v>
      </c>
      <c r="D29" s="681" t="s">
        <v>135</v>
      </c>
      <c r="E29" s="681" t="s">
        <v>135</v>
      </c>
      <c r="F29" s="681" t="s">
        <v>135</v>
      </c>
      <c r="G29" s="681" t="s">
        <v>144</v>
      </c>
      <c r="H29" s="681" t="s">
        <v>144</v>
      </c>
      <c r="I29" s="681" t="s">
        <v>144</v>
      </c>
      <c r="J29" s="681" t="s">
        <v>144</v>
      </c>
      <c r="K29" s="681" t="s">
        <v>144</v>
      </c>
      <c r="L29" s="682" t="s">
        <v>144</v>
      </c>
      <c r="M29" s="683" t="s">
        <v>144</v>
      </c>
      <c r="N29" s="683" t="s">
        <v>144</v>
      </c>
      <c r="O29" s="684" t="s">
        <v>144</v>
      </c>
      <c r="P29" s="684" t="s">
        <v>144</v>
      </c>
    </row>
    <row r="30" spans="1:16" ht="12.75" hidden="1">
      <c r="A30" s="86"/>
      <c r="B30" s="20"/>
      <c r="C30" s="516" t="s">
        <v>145</v>
      </c>
      <c r="D30" s="681" t="s">
        <v>146</v>
      </c>
      <c r="E30" s="681" t="s">
        <v>146</v>
      </c>
      <c r="F30" s="681" t="s">
        <v>146</v>
      </c>
      <c r="G30" s="96" t="s">
        <v>147</v>
      </c>
      <c r="H30" s="681" t="s">
        <v>148</v>
      </c>
      <c r="I30" s="681" t="s">
        <v>148</v>
      </c>
      <c r="J30" s="681" t="s">
        <v>148</v>
      </c>
      <c r="K30" s="681" t="s">
        <v>148</v>
      </c>
      <c r="L30" s="682" t="s">
        <v>148</v>
      </c>
      <c r="M30" s="683" t="s">
        <v>148</v>
      </c>
      <c r="N30" s="683" t="s">
        <v>148</v>
      </c>
      <c r="O30" s="684" t="s">
        <v>148</v>
      </c>
      <c r="P30" s="684" t="s">
        <v>148</v>
      </c>
    </row>
    <row r="31" spans="1:16" ht="12.75" hidden="1">
      <c r="A31" s="86"/>
      <c r="B31" s="20"/>
      <c r="C31" s="516" t="s">
        <v>149</v>
      </c>
      <c r="D31" s="681" t="s">
        <v>150</v>
      </c>
      <c r="E31" s="681" t="s">
        <v>150</v>
      </c>
      <c r="F31" s="681" t="s">
        <v>150</v>
      </c>
      <c r="G31" s="96" t="s">
        <v>151</v>
      </c>
      <c r="H31" s="681" t="s">
        <v>152</v>
      </c>
      <c r="I31" s="681" t="s">
        <v>152</v>
      </c>
      <c r="J31" s="681" t="s">
        <v>152</v>
      </c>
      <c r="K31" s="681" t="s">
        <v>152</v>
      </c>
      <c r="L31" s="682" t="s">
        <v>152</v>
      </c>
      <c r="M31" s="683" t="s">
        <v>152</v>
      </c>
      <c r="N31" s="683" t="s">
        <v>152</v>
      </c>
      <c r="O31" s="684" t="s">
        <v>152</v>
      </c>
      <c r="P31" s="684" t="s">
        <v>152</v>
      </c>
    </row>
    <row r="32" spans="1:16" ht="7.5" customHeight="1" hidden="1">
      <c r="A32" s="86"/>
      <c r="B32" s="20"/>
      <c r="C32" s="516"/>
      <c r="D32" s="681"/>
      <c r="E32" s="681"/>
      <c r="F32" s="96"/>
      <c r="G32" s="96"/>
      <c r="H32" s="96"/>
      <c r="I32" s="681"/>
      <c r="J32" s="96"/>
      <c r="K32" s="681"/>
      <c r="L32" s="682"/>
      <c r="M32" s="683"/>
      <c r="N32" s="683"/>
      <c r="O32" s="684"/>
      <c r="P32" s="684"/>
    </row>
    <row r="33" spans="1:16" ht="12.75" hidden="1">
      <c r="A33" s="86"/>
      <c r="B33" s="256" t="s">
        <v>153</v>
      </c>
      <c r="C33" s="516"/>
      <c r="D33" s="681"/>
      <c r="E33" s="681"/>
      <c r="F33" s="96"/>
      <c r="G33" s="96"/>
      <c r="H33" s="96"/>
      <c r="I33" s="681"/>
      <c r="J33" s="96"/>
      <c r="K33" s="681"/>
      <c r="L33" s="682"/>
      <c r="M33" s="683"/>
      <c r="N33" s="683"/>
      <c r="O33" s="684"/>
      <c r="P33" s="684"/>
    </row>
    <row r="34" spans="1:16" ht="12.75" hidden="1">
      <c r="A34" s="86"/>
      <c r="B34" s="20" t="s">
        <v>154</v>
      </c>
      <c r="C34" s="516"/>
      <c r="D34" s="681" t="s">
        <v>155</v>
      </c>
      <c r="E34" s="681" t="s">
        <v>155</v>
      </c>
      <c r="F34" s="96" t="s">
        <v>155</v>
      </c>
      <c r="G34" s="96" t="s">
        <v>155</v>
      </c>
      <c r="H34" s="96" t="s">
        <v>155</v>
      </c>
      <c r="I34" s="681" t="s">
        <v>155</v>
      </c>
      <c r="J34" s="96" t="s">
        <v>155</v>
      </c>
      <c r="K34" s="681" t="s">
        <v>155</v>
      </c>
      <c r="L34" s="682" t="s">
        <v>155</v>
      </c>
      <c r="M34" s="683" t="s">
        <v>155</v>
      </c>
      <c r="N34" s="683" t="s">
        <v>155</v>
      </c>
      <c r="O34" s="684" t="s">
        <v>155</v>
      </c>
      <c r="P34" s="684" t="s">
        <v>155</v>
      </c>
    </row>
    <row r="35" spans="1:16" ht="12.75" hidden="1">
      <c r="A35" s="86"/>
      <c r="B35" s="94" t="s">
        <v>156</v>
      </c>
      <c r="C35" s="516"/>
      <c r="D35" s="681" t="s">
        <v>157</v>
      </c>
      <c r="E35" s="681" t="s">
        <v>157</v>
      </c>
      <c r="F35" s="96" t="s">
        <v>157</v>
      </c>
      <c r="G35" s="96" t="s">
        <v>158</v>
      </c>
      <c r="H35" s="96" t="s">
        <v>158</v>
      </c>
      <c r="I35" s="681" t="s">
        <v>158</v>
      </c>
      <c r="J35" s="96" t="s">
        <v>158</v>
      </c>
      <c r="K35" s="681" t="s">
        <v>158</v>
      </c>
      <c r="L35" s="682" t="s">
        <v>158</v>
      </c>
      <c r="M35" s="683" t="s">
        <v>158</v>
      </c>
      <c r="N35" s="683" t="s">
        <v>158</v>
      </c>
      <c r="O35" s="684" t="s">
        <v>158</v>
      </c>
      <c r="P35" s="684" t="s">
        <v>158</v>
      </c>
    </row>
    <row r="36" spans="1:16" ht="12.75" hidden="1">
      <c r="A36" s="86"/>
      <c r="B36" s="94" t="s">
        <v>159</v>
      </c>
      <c r="C36" s="516"/>
      <c r="D36" s="681" t="s">
        <v>160</v>
      </c>
      <c r="E36" s="681" t="s">
        <v>160</v>
      </c>
      <c r="F36" s="96" t="s">
        <v>160</v>
      </c>
      <c r="G36" s="96" t="s">
        <v>161</v>
      </c>
      <c r="H36" s="96" t="s">
        <v>161</v>
      </c>
      <c r="I36" s="681" t="s">
        <v>161</v>
      </c>
      <c r="J36" s="96" t="s">
        <v>161</v>
      </c>
      <c r="K36" s="681" t="s">
        <v>161</v>
      </c>
      <c r="L36" s="682" t="s">
        <v>161</v>
      </c>
      <c r="M36" s="683" t="s">
        <v>161</v>
      </c>
      <c r="N36" s="683" t="s">
        <v>161</v>
      </c>
      <c r="O36" s="684" t="s">
        <v>161</v>
      </c>
      <c r="P36" s="684" t="s">
        <v>161</v>
      </c>
    </row>
    <row r="37" spans="1:16" ht="12.75" hidden="1">
      <c r="A37" s="86"/>
      <c r="B37" s="94" t="s">
        <v>162</v>
      </c>
      <c r="C37" s="516"/>
      <c r="D37" s="681" t="s">
        <v>163</v>
      </c>
      <c r="E37" s="681" t="s">
        <v>163</v>
      </c>
      <c r="F37" s="96" t="s">
        <v>163</v>
      </c>
      <c r="G37" s="96" t="s">
        <v>164</v>
      </c>
      <c r="H37" s="96" t="s">
        <v>164</v>
      </c>
      <c r="I37" s="681" t="s">
        <v>164</v>
      </c>
      <c r="J37" s="96" t="s">
        <v>164</v>
      </c>
      <c r="K37" s="681" t="s">
        <v>164</v>
      </c>
      <c r="L37" s="682" t="s">
        <v>164</v>
      </c>
      <c r="M37" s="683" t="s">
        <v>164</v>
      </c>
      <c r="N37" s="683" t="s">
        <v>164</v>
      </c>
      <c r="O37" s="684" t="s">
        <v>164</v>
      </c>
      <c r="P37" s="684" t="s">
        <v>164</v>
      </c>
    </row>
    <row r="38" spans="1:16" ht="12.75" hidden="1">
      <c r="A38" s="86"/>
      <c r="B38" s="94" t="s">
        <v>165</v>
      </c>
      <c r="C38" s="516"/>
      <c r="D38" s="681" t="s">
        <v>166</v>
      </c>
      <c r="E38" s="681" t="s">
        <v>166</v>
      </c>
      <c r="F38" s="96" t="s">
        <v>166</v>
      </c>
      <c r="G38" s="96" t="s">
        <v>167</v>
      </c>
      <c r="H38" s="96" t="s">
        <v>168</v>
      </c>
      <c r="I38" s="681" t="s">
        <v>168</v>
      </c>
      <c r="J38" s="96" t="s">
        <v>168</v>
      </c>
      <c r="K38" s="681" t="s">
        <v>168</v>
      </c>
      <c r="L38" s="682" t="s">
        <v>168</v>
      </c>
      <c r="M38" s="683" t="s">
        <v>168</v>
      </c>
      <c r="N38" s="683" t="s">
        <v>168</v>
      </c>
      <c r="O38" s="684" t="s">
        <v>168</v>
      </c>
      <c r="P38" s="684" t="s">
        <v>168</v>
      </c>
    </row>
    <row r="39" spans="1:16" ht="7.5" customHeight="1" hidden="1">
      <c r="A39" s="685"/>
      <c r="B39" s="697"/>
      <c r="C39" s="518"/>
      <c r="D39" s="681"/>
      <c r="E39" s="681"/>
      <c r="F39" s="96"/>
      <c r="G39" s="96"/>
      <c r="H39" s="96"/>
      <c r="I39" s="681"/>
      <c r="J39" s="96"/>
      <c r="K39" s="681"/>
      <c r="L39" s="682"/>
      <c r="M39" s="683"/>
      <c r="N39" s="683"/>
      <c r="O39" s="684"/>
      <c r="P39" s="684"/>
    </row>
    <row r="40" spans="1:34" s="706" customFormat="1" ht="12.75" hidden="1">
      <c r="A40" s="698"/>
      <c r="B40" s="699" t="s">
        <v>169</v>
      </c>
      <c r="C40" s="700"/>
      <c r="D40" s="701">
        <v>4</v>
      </c>
      <c r="E40" s="701">
        <v>4</v>
      </c>
      <c r="F40" s="702">
        <v>4</v>
      </c>
      <c r="G40" s="702"/>
      <c r="H40" s="702"/>
      <c r="I40" s="701"/>
      <c r="J40" s="702"/>
      <c r="K40" s="701"/>
      <c r="L40" s="703"/>
      <c r="M40" s="704"/>
      <c r="N40" s="704"/>
      <c r="O40" s="705"/>
      <c r="P40" s="705"/>
      <c r="AH40" s="657"/>
    </row>
    <row r="41" spans="1:16" ht="12.75" hidden="1">
      <c r="A41" s="18" t="s">
        <v>170</v>
      </c>
      <c r="B41" s="20"/>
      <c r="C41" s="20"/>
      <c r="D41" s="466"/>
      <c r="E41" s="466"/>
      <c r="F41" s="18"/>
      <c r="G41" s="18"/>
      <c r="H41" s="18"/>
      <c r="I41" s="466"/>
      <c r="J41" s="18"/>
      <c r="K41" s="466"/>
      <c r="L41" s="466"/>
      <c r="M41" s="299"/>
      <c r="N41" s="299"/>
      <c r="O41" s="299"/>
      <c r="P41" s="299"/>
    </row>
    <row r="42" spans="1:16" ht="12.75" hidden="1">
      <c r="A42" s="18"/>
      <c r="B42" s="20" t="s">
        <v>171</v>
      </c>
      <c r="C42" s="20"/>
      <c r="D42" s="466"/>
      <c r="E42" s="466"/>
      <c r="F42" s="18"/>
      <c r="G42" s="18"/>
      <c r="H42" s="18"/>
      <c r="I42" s="466"/>
      <c r="J42" s="18"/>
      <c r="K42" s="466"/>
      <c r="L42" s="466"/>
      <c r="M42" s="299"/>
      <c r="N42" s="299"/>
      <c r="O42" s="299"/>
      <c r="P42" s="299"/>
    </row>
    <row r="43" spans="1:16" ht="12.75" hidden="1">
      <c r="A43" s="18"/>
      <c r="B43" s="20" t="s">
        <v>172</v>
      </c>
      <c r="C43" s="20"/>
      <c r="D43" s="466"/>
      <c r="E43" s="466"/>
      <c r="F43" s="18"/>
      <c r="G43" s="18"/>
      <c r="H43" s="18"/>
      <c r="I43" s="466"/>
      <c r="J43" s="18"/>
      <c r="K43" s="466"/>
      <c r="L43" s="466"/>
      <c r="M43" s="299"/>
      <c r="N43" s="299"/>
      <c r="O43" s="299"/>
      <c r="P43" s="299"/>
    </row>
    <row r="44" spans="1:16" ht="12.75" hidden="1">
      <c r="A44" s="18"/>
      <c r="B44" s="20" t="s">
        <v>173</v>
      </c>
      <c r="C44" s="20"/>
      <c r="D44" s="466"/>
      <c r="E44" s="466"/>
      <c r="F44" s="18"/>
      <c r="G44" s="18"/>
      <c r="H44" s="18"/>
      <c r="I44" s="466"/>
      <c r="J44" s="18"/>
      <c r="K44" s="466"/>
      <c r="L44" s="466"/>
      <c r="M44" s="299"/>
      <c r="N44" s="299"/>
      <c r="O44" s="299"/>
      <c r="P44" s="299"/>
    </row>
    <row r="45" spans="1:16" ht="12.75" hidden="1">
      <c r="A45" s="18"/>
      <c r="B45" s="20" t="s">
        <v>174</v>
      </c>
      <c r="C45" s="20"/>
      <c r="D45" s="466"/>
      <c r="E45" s="466"/>
      <c r="F45" s="18"/>
      <c r="G45" s="18"/>
      <c r="H45" s="18"/>
      <c r="I45" s="466"/>
      <c r="J45" s="18"/>
      <c r="K45" s="466"/>
      <c r="L45" s="466"/>
      <c r="M45" s="299"/>
      <c r="N45" s="299"/>
      <c r="O45" s="299"/>
      <c r="P45" s="299"/>
    </row>
    <row r="46" spans="1:16" ht="12.75" hidden="1">
      <c r="A46" s="18"/>
      <c r="B46" s="20"/>
      <c r="C46" s="20"/>
      <c r="D46" s="466"/>
      <c r="E46" s="466"/>
      <c r="F46" s="18"/>
      <c r="G46" s="18"/>
      <c r="H46" s="18"/>
      <c r="I46" s="466"/>
      <c r="J46" s="18"/>
      <c r="K46" s="466"/>
      <c r="L46" s="466"/>
      <c r="M46" s="299"/>
      <c r="N46" s="299"/>
      <c r="O46" s="299"/>
      <c r="P46" s="299"/>
    </row>
    <row r="47" spans="1:16" ht="12.75" hidden="1">
      <c r="A47" s="18" t="s">
        <v>175</v>
      </c>
      <c r="B47" s="20" t="s">
        <v>176</v>
      </c>
      <c r="C47" s="20"/>
      <c r="D47" s="466"/>
      <c r="E47" s="466"/>
      <c r="F47" s="18"/>
      <c r="G47" s="18"/>
      <c r="H47" s="18"/>
      <c r="I47" s="466"/>
      <c r="J47" s="18"/>
      <c r="K47" s="466"/>
      <c r="L47" s="466"/>
      <c r="M47" s="299"/>
      <c r="N47" s="299"/>
      <c r="O47" s="299"/>
      <c r="P47" s="299"/>
    </row>
    <row r="48" spans="1:16" ht="12.75" hidden="1">
      <c r="A48" s="18"/>
      <c r="B48" s="20"/>
      <c r="C48" s="20" t="s">
        <v>132</v>
      </c>
      <c r="D48" s="466"/>
      <c r="E48" s="466"/>
      <c r="F48" s="18"/>
      <c r="G48" s="18"/>
      <c r="H48" s="18"/>
      <c r="I48" s="466"/>
      <c r="J48" s="18"/>
      <c r="K48" s="466"/>
      <c r="L48" s="466"/>
      <c r="M48" s="299"/>
      <c r="N48" s="299"/>
      <c r="O48" s="299"/>
      <c r="P48" s="299"/>
    </row>
    <row r="49" spans="1:16" ht="12.75" hidden="1">
      <c r="A49" s="18"/>
      <c r="B49" s="20"/>
      <c r="C49" s="20" t="s">
        <v>136</v>
      </c>
      <c r="D49" s="466"/>
      <c r="E49" s="466"/>
      <c r="F49" s="18"/>
      <c r="G49" s="18"/>
      <c r="H49" s="18"/>
      <c r="I49" s="466"/>
      <c r="J49" s="18"/>
      <c r="K49" s="466"/>
      <c r="L49" s="466"/>
      <c r="M49" s="299"/>
      <c r="N49" s="299"/>
      <c r="O49" s="299"/>
      <c r="P49" s="299"/>
    </row>
    <row r="50" spans="1:16" ht="12.75" hidden="1">
      <c r="A50" s="18"/>
      <c r="B50" s="20"/>
      <c r="C50" s="707" t="s">
        <v>140</v>
      </c>
      <c r="D50" s="466"/>
      <c r="E50" s="466"/>
      <c r="F50" s="18"/>
      <c r="G50" s="18"/>
      <c r="H50" s="18"/>
      <c r="I50" s="466"/>
      <c r="J50" s="18"/>
      <c r="K50" s="466"/>
      <c r="L50" s="466"/>
      <c r="M50" s="299"/>
      <c r="N50" s="299"/>
      <c r="O50" s="299"/>
      <c r="P50" s="299"/>
    </row>
    <row r="51" spans="1:16" ht="12.75" hidden="1">
      <c r="A51" s="18"/>
      <c r="B51" s="20"/>
      <c r="C51" s="707" t="s">
        <v>143</v>
      </c>
      <c r="D51" s="466"/>
      <c r="E51" s="466"/>
      <c r="F51" s="18"/>
      <c r="G51" s="18"/>
      <c r="H51" s="18"/>
      <c r="I51" s="466"/>
      <c r="J51" s="18"/>
      <c r="K51" s="466"/>
      <c r="L51" s="466"/>
      <c r="M51" s="299"/>
      <c r="N51" s="299"/>
      <c r="O51" s="299"/>
      <c r="P51" s="299"/>
    </row>
    <row r="52" spans="1:16" ht="12.75" hidden="1">
      <c r="A52" s="18"/>
      <c r="B52" s="20"/>
      <c r="C52" s="707" t="s">
        <v>145</v>
      </c>
      <c r="D52" s="466"/>
      <c r="E52" s="466"/>
      <c r="F52" s="18"/>
      <c r="G52" s="18"/>
      <c r="H52" s="18"/>
      <c r="I52" s="466"/>
      <c r="J52" s="18"/>
      <c r="K52" s="466"/>
      <c r="L52" s="466"/>
      <c r="M52" s="299"/>
      <c r="N52" s="299"/>
      <c r="O52" s="299"/>
      <c r="P52" s="299"/>
    </row>
    <row r="53" spans="1:16" ht="12.75" hidden="1">
      <c r="A53" s="18"/>
      <c r="B53" s="20"/>
      <c r="C53" s="707" t="s">
        <v>177</v>
      </c>
      <c r="D53" s="466"/>
      <c r="E53" s="466"/>
      <c r="F53" s="18"/>
      <c r="G53" s="18"/>
      <c r="H53" s="18"/>
      <c r="I53" s="466"/>
      <c r="J53" s="18"/>
      <c r="K53" s="466"/>
      <c r="L53" s="466"/>
      <c r="M53" s="299"/>
      <c r="N53" s="299"/>
      <c r="O53" s="299"/>
      <c r="P53" s="299"/>
    </row>
    <row r="54" spans="1:16" ht="12.75" hidden="1">
      <c r="A54" s="18"/>
      <c r="B54" s="20"/>
      <c r="C54" s="707" t="s">
        <v>178</v>
      </c>
      <c r="D54" s="466"/>
      <c r="E54" s="466"/>
      <c r="F54" s="18"/>
      <c r="G54" s="18"/>
      <c r="H54" s="18"/>
      <c r="I54" s="466"/>
      <c r="J54" s="18"/>
      <c r="K54" s="466"/>
      <c r="L54" s="466"/>
      <c r="M54" s="299"/>
      <c r="N54" s="299"/>
      <c r="O54" s="299"/>
      <c r="P54" s="299"/>
    </row>
    <row r="55" spans="1:16" ht="12.75" hidden="1">
      <c r="A55" s="18"/>
      <c r="B55" s="20"/>
      <c r="C55" s="707" t="s">
        <v>179</v>
      </c>
      <c r="D55" s="466"/>
      <c r="E55" s="466"/>
      <c r="F55" s="18"/>
      <c r="G55" s="18"/>
      <c r="H55" s="18"/>
      <c r="I55" s="466"/>
      <c r="J55" s="18"/>
      <c r="K55" s="466"/>
      <c r="L55" s="466"/>
      <c r="M55" s="299"/>
      <c r="N55" s="299"/>
      <c r="O55" s="299"/>
      <c r="P55" s="299"/>
    </row>
    <row r="56" spans="1:16" ht="12.75" hidden="1">
      <c r="A56" s="18"/>
      <c r="B56" s="20"/>
      <c r="C56" s="707" t="s">
        <v>180</v>
      </c>
      <c r="D56" s="466"/>
      <c r="E56" s="466"/>
      <c r="F56" s="18"/>
      <c r="G56" s="18"/>
      <c r="H56" s="18"/>
      <c r="I56" s="466"/>
      <c r="J56" s="18"/>
      <c r="K56" s="466"/>
      <c r="L56" s="466"/>
      <c r="M56" s="299"/>
      <c r="N56" s="299"/>
      <c r="O56" s="299"/>
      <c r="P56" s="299"/>
    </row>
    <row r="57" spans="1:16" ht="12.75" hidden="1">
      <c r="A57" s="18"/>
      <c r="B57" s="20"/>
      <c r="C57" s="20" t="s">
        <v>153</v>
      </c>
      <c r="D57" s="466"/>
      <c r="E57" s="466"/>
      <c r="F57" s="18"/>
      <c r="G57" s="18"/>
      <c r="H57" s="18"/>
      <c r="I57" s="466"/>
      <c r="J57" s="18"/>
      <c r="K57" s="466"/>
      <c r="L57" s="466"/>
      <c r="M57" s="299"/>
      <c r="N57" s="299"/>
      <c r="O57" s="299"/>
      <c r="P57" s="299"/>
    </row>
    <row r="58" spans="1:16" ht="12.75" hidden="1">
      <c r="A58" s="18"/>
      <c r="B58" s="20"/>
      <c r="C58" s="20" t="s">
        <v>154</v>
      </c>
      <c r="D58" s="466"/>
      <c r="E58" s="466"/>
      <c r="F58" s="18"/>
      <c r="G58" s="18"/>
      <c r="H58" s="18"/>
      <c r="I58" s="466"/>
      <c r="J58" s="18"/>
      <c r="K58" s="466"/>
      <c r="L58" s="466"/>
      <c r="M58" s="299"/>
      <c r="N58" s="299"/>
      <c r="O58" s="299"/>
      <c r="P58" s="299"/>
    </row>
    <row r="59" spans="1:16" ht="12.75" hidden="1">
      <c r="A59" s="18"/>
      <c r="B59" s="20"/>
      <c r="C59" s="34" t="s">
        <v>181</v>
      </c>
      <c r="D59" s="466"/>
      <c r="E59" s="466"/>
      <c r="F59" s="18"/>
      <c r="G59" s="18"/>
      <c r="H59" s="18"/>
      <c r="I59" s="466"/>
      <c r="J59" s="18"/>
      <c r="K59" s="466"/>
      <c r="L59" s="466"/>
      <c r="M59" s="299"/>
      <c r="N59" s="299"/>
      <c r="O59" s="299"/>
      <c r="P59" s="299"/>
    </row>
    <row r="60" spans="1:16" ht="12.75" hidden="1">
      <c r="A60" s="18"/>
      <c r="B60" s="20"/>
      <c r="C60" s="34" t="s">
        <v>182</v>
      </c>
      <c r="D60" s="466"/>
      <c r="E60" s="466"/>
      <c r="F60" s="18"/>
      <c r="G60" s="18"/>
      <c r="H60" s="18"/>
      <c r="I60" s="466"/>
      <c r="J60" s="18"/>
      <c r="K60" s="466"/>
      <c r="L60" s="466"/>
      <c r="M60" s="299"/>
      <c r="N60" s="299"/>
      <c r="O60" s="299"/>
      <c r="P60" s="299"/>
    </row>
    <row r="61" spans="1:16" ht="12.75" hidden="1">
      <c r="A61" s="18"/>
      <c r="B61" s="20"/>
      <c r="C61" s="94" t="s">
        <v>162</v>
      </c>
      <c r="D61" s="466"/>
      <c r="E61" s="466"/>
      <c r="F61" s="18"/>
      <c r="G61" s="18"/>
      <c r="H61" s="18"/>
      <c r="I61" s="466"/>
      <c r="J61" s="18"/>
      <c r="K61" s="466"/>
      <c r="L61" s="466"/>
      <c r="M61" s="299"/>
      <c r="N61" s="299"/>
      <c r="O61" s="299"/>
      <c r="P61" s="299"/>
    </row>
    <row r="62" spans="1:16" ht="12.75" hidden="1">
      <c r="A62" s="18"/>
      <c r="B62" s="20"/>
      <c r="C62" s="94"/>
      <c r="D62" s="466"/>
      <c r="E62" s="466"/>
      <c r="F62" s="18"/>
      <c r="G62" s="18"/>
      <c r="H62" s="18"/>
      <c r="I62" s="466"/>
      <c r="J62" s="18"/>
      <c r="K62" s="466"/>
      <c r="L62" s="466"/>
      <c r="M62" s="299"/>
      <c r="N62" s="299"/>
      <c r="O62" s="299"/>
      <c r="P62" s="299"/>
    </row>
    <row r="63" spans="1:16" ht="12.75" hidden="1">
      <c r="A63" s="93" t="s">
        <v>183</v>
      </c>
      <c r="B63" s="20"/>
      <c r="C63" s="20"/>
      <c r="D63" s="466"/>
      <c r="E63" s="466"/>
      <c r="F63" s="18"/>
      <c r="G63" s="18"/>
      <c r="H63" s="18"/>
      <c r="I63" s="466"/>
      <c r="J63" s="18"/>
      <c r="K63" s="466"/>
      <c r="L63" s="466"/>
      <c r="M63" s="299"/>
      <c r="N63" s="299"/>
      <c r="O63" s="299"/>
      <c r="P63" s="299"/>
    </row>
    <row r="64" spans="1:16" ht="12.75" hidden="1">
      <c r="A64" s="93" t="s">
        <v>184</v>
      </c>
      <c r="B64" s="20"/>
      <c r="C64" s="20"/>
      <c r="D64" s="466"/>
      <c r="E64" s="466"/>
      <c r="F64" s="18"/>
      <c r="G64" s="18"/>
      <c r="H64" s="18"/>
      <c r="I64" s="466"/>
      <c r="J64" s="18"/>
      <c r="K64" s="466"/>
      <c r="L64" s="466"/>
      <c r="M64" s="299"/>
      <c r="N64" s="299"/>
      <c r="O64" s="299"/>
      <c r="P64" s="299"/>
    </row>
    <row r="65" spans="2:3" ht="12.75" hidden="1">
      <c r="B65" s="708"/>
      <c r="C65" s="708"/>
    </row>
    <row r="66" spans="1:34" s="525" customFormat="1" ht="12.75">
      <c r="A66" s="1831" t="s">
        <v>308</v>
      </c>
      <c r="B66" s="1831"/>
      <c r="C66" s="1831"/>
      <c r="D66" s="1831"/>
      <c r="E66" s="1831"/>
      <c r="F66" s="1831"/>
      <c r="G66" s="1831"/>
      <c r="H66" s="1831"/>
      <c r="I66" s="1831"/>
      <c r="J66" s="1831"/>
      <c r="K66" s="1831"/>
      <c r="L66" s="1831"/>
      <c r="M66" s="1831"/>
      <c r="N66" s="1831"/>
      <c r="O66" s="1831"/>
      <c r="P66" s="1831"/>
      <c r="Q66" s="1831"/>
      <c r="R66" s="1831"/>
      <c r="S66" s="1831"/>
      <c r="T66" s="1831"/>
      <c r="U66" s="1831"/>
      <c r="V66" s="1831"/>
      <c r="W66" s="1831"/>
      <c r="X66" s="1831"/>
      <c r="AH66" s="1410"/>
    </row>
    <row r="67" spans="1:24" ht="15.75">
      <c r="A67" s="2009" t="s">
        <v>111</v>
      </c>
      <c r="B67" s="2009"/>
      <c r="C67" s="2009"/>
      <c r="D67" s="2009"/>
      <c r="E67" s="2009"/>
      <c r="F67" s="2009"/>
      <c r="G67" s="2009"/>
      <c r="H67" s="2009"/>
      <c r="I67" s="2009"/>
      <c r="J67" s="2009"/>
      <c r="K67" s="2009"/>
      <c r="L67" s="2009"/>
      <c r="M67" s="2009"/>
      <c r="N67" s="2009"/>
      <c r="O67" s="2009"/>
      <c r="P67" s="2009"/>
      <c r="Q67" s="2009"/>
      <c r="R67" s="2009"/>
      <c r="S67" s="2009"/>
      <c r="T67" s="2009"/>
      <c r="U67" s="2009"/>
      <c r="V67" s="2009"/>
      <c r="W67" s="2009"/>
      <c r="X67" s="2009"/>
    </row>
    <row r="68" spans="1:24" ht="12.75">
      <c r="A68" s="1807" t="s">
        <v>185</v>
      </c>
      <c r="B68" s="1807"/>
      <c r="C68" s="1807"/>
      <c r="D68" s="1807"/>
      <c r="E68" s="1807"/>
      <c r="F68" s="1807"/>
      <c r="G68" s="1807"/>
      <c r="H68" s="1807"/>
      <c r="I68" s="1807"/>
      <c r="J68" s="1807"/>
      <c r="K68" s="1807"/>
      <c r="L68" s="1807"/>
      <c r="M68" s="1807"/>
      <c r="N68" s="1807"/>
      <c r="O68" s="1807"/>
      <c r="P68" s="1807"/>
      <c r="Q68" s="1807"/>
      <c r="R68" s="1807"/>
      <c r="S68" s="1807"/>
      <c r="T68" s="1807"/>
      <c r="U68" s="1807"/>
      <c r="V68" s="1807"/>
      <c r="W68" s="1807"/>
      <c r="X68" s="1807"/>
    </row>
    <row r="69" spans="1:34" ht="13.5" thickBot="1">
      <c r="A69" s="18"/>
      <c r="B69" s="18"/>
      <c r="C69" s="18"/>
      <c r="D69" s="466"/>
      <c r="E69" s="466"/>
      <c r="F69" s="18"/>
      <c r="G69" s="18"/>
      <c r="H69" s="18"/>
      <c r="I69" s="466"/>
      <c r="J69" s="18"/>
      <c r="K69" s="466"/>
      <c r="L69" s="466"/>
      <c r="M69" s="299"/>
      <c r="N69" s="299"/>
      <c r="O69" s="299"/>
      <c r="P69" s="299"/>
      <c r="U69" s="966"/>
      <c r="AH69" s="1411"/>
    </row>
    <row r="70" spans="1:34" ht="12.75">
      <c r="A70" s="1946" t="s">
        <v>113</v>
      </c>
      <c r="B70" s="1947"/>
      <c r="C70" s="2036"/>
      <c r="D70" s="709">
        <v>2003</v>
      </c>
      <c r="E70" s="709">
        <v>2004</v>
      </c>
      <c r="F70" s="709">
        <v>2005</v>
      </c>
      <c r="G70" s="709">
        <v>2005</v>
      </c>
      <c r="H70" s="709">
        <v>2006</v>
      </c>
      <c r="I70" s="709">
        <v>2006</v>
      </c>
      <c r="J70" s="709">
        <v>2006</v>
      </c>
      <c r="K70" s="709">
        <v>2006</v>
      </c>
      <c r="L70" s="709">
        <v>2007</v>
      </c>
      <c r="M70" s="709">
        <v>2007</v>
      </c>
      <c r="N70" s="709">
        <v>2007</v>
      </c>
      <c r="O70" s="709">
        <v>2007</v>
      </c>
      <c r="P70" s="709">
        <v>2008</v>
      </c>
      <c r="Q70" s="709">
        <v>2008</v>
      </c>
      <c r="R70" s="709">
        <v>2008</v>
      </c>
      <c r="S70" s="709">
        <v>2008</v>
      </c>
      <c r="T70" s="709">
        <v>2008</v>
      </c>
      <c r="U70" s="965">
        <v>2008</v>
      </c>
      <c r="V70" s="709">
        <v>2008</v>
      </c>
      <c r="W70" s="709">
        <v>2008</v>
      </c>
      <c r="X70" s="709">
        <v>2008</v>
      </c>
      <c r="Y70" s="709">
        <v>2008</v>
      </c>
      <c r="Z70" s="709">
        <v>2008</v>
      </c>
      <c r="AA70" s="709">
        <v>2008</v>
      </c>
      <c r="AB70" s="709">
        <v>2009</v>
      </c>
      <c r="AC70" s="709">
        <v>2009</v>
      </c>
      <c r="AD70" s="709">
        <v>2009</v>
      </c>
      <c r="AE70" s="709">
        <v>2009</v>
      </c>
      <c r="AF70" s="709">
        <v>2009</v>
      </c>
      <c r="AG70" s="709">
        <v>2009</v>
      </c>
      <c r="AH70" s="2037" t="s">
        <v>460</v>
      </c>
    </row>
    <row r="71" spans="1:34" ht="12.75">
      <c r="A71" s="1949" t="s">
        <v>186</v>
      </c>
      <c r="B71" s="1950"/>
      <c r="C71" s="2039"/>
      <c r="D71" s="353" t="s">
        <v>1367</v>
      </c>
      <c r="E71" s="353" t="s">
        <v>1367</v>
      </c>
      <c r="F71" s="353" t="s">
        <v>1367</v>
      </c>
      <c r="G71" s="353" t="s">
        <v>1290</v>
      </c>
      <c r="H71" s="353" t="s">
        <v>1293</v>
      </c>
      <c r="I71" s="353" t="s">
        <v>1296</v>
      </c>
      <c r="J71" s="353" t="s">
        <v>1367</v>
      </c>
      <c r="K71" s="353" t="s">
        <v>1290</v>
      </c>
      <c r="L71" s="353" t="s">
        <v>1293</v>
      </c>
      <c r="M71" s="353" t="s">
        <v>1296</v>
      </c>
      <c r="N71" s="353" t="s">
        <v>1367</v>
      </c>
      <c r="O71" s="353" t="s">
        <v>1290</v>
      </c>
      <c r="P71" s="353" t="s">
        <v>1293</v>
      </c>
      <c r="Q71" s="353" t="s">
        <v>1294</v>
      </c>
      <c r="R71" s="353" t="s">
        <v>1295</v>
      </c>
      <c r="S71" s="353" t="s">
        <v>1296</v>
      </c>
      <c r="T71" s="353" t="s">
        <v>1297</v>
      </c>
      <c r="U71" s="353" t="s">
        <v>1366</v>
      </c>
      <c r="V71" s="353" t="s">
        <v>1367</v>
      </c>
      <c r="W71" s="353" t="s">
        <v>851</v>
      </c>
      <c r="X71" s="353" t="s">
        <v>1275</v>
      </c>
      <c r="Y71" s="353" t="s">
        <v>1290</v>
      </c>
      <c r="Z71" s="353" t="s">
        <v>1291</v>
      </c>
      <c r="AA71" s="353" t="s">
        <v>1292</v>
      </c>
      <c r="AB71" s="353" t="s">
        <v>1293</v>
      </c>
      <c r="AC71" s="353" t="s">
        <v>1294</v>
      </c>
      <c r="AD71" s="353" t="s">
        <v>1295</v>
      </c>
      <c r="AE71" s="353" t="s">
        <v>1296</v>
      </c>
      <c r="AF71" s="353" t="s">
        <v>1297</v>
      </c>
      <c r="AG71" s="1412" t="s">
        <v>1298</v>
      </c>
      <c r="AH71" s="2038"/>
    </row>
    <row r="72" spans="1:33" ht="12.75">
      <c r="A72" s="436" t="s">
        <v>187</v>
      </c>
      <c r="B72" s="20"/>
      <c r="C72" s="516"/>
      <c r="D72" s="683"/>
      <c r="E72" s="683"/>
      <c r="F72" s="710"/>
      <c r="G72" s="710"/>
      <c r="H72" s="710"/>
      <c r="I72" s="683"/>
      <c r="J72" s="683"/>
      <c r="K72" s="683"/>
      <c r="L72" s="683"/>
      <c r="M72" s="683"/>
      <c r="N72" s="662"/>
      <c r="O72" s="662"/>
      <c r="P72" s="662"/>
      <c r="Q72" s="662"/>
      <c r="R72" s="662"/>
      <c r="S72" s="662"/>
      <c r="T72" s="662"/>
      <c r="U72" s="708"/>
      <c r="V72" s="708"/>
      <c r="W72" s="708"/>
      <c r="X72" s="708"/>
      <c r="Y72" s="708"/>
      <c r="Z72" s="708"/>
      <c r="AA72" s="708"/>
      <c r="AB72" s="708"/>
      <c r="AC72" s="708"/>
      <c r="AD72" s="708"/>
      <c r="AE72" s="708"/>
      <c r="AF72" s="708"/>
      <c r="AG72" s="708"/>
    </row>
    <row r="73" spans="1:34" ht="12.75">
      <c r="A73" s="436"/>
      <c r="B73" s="20" t="s">
        <v>126</v>
      </c>
      <c r="C73" s="516"/>
      <c r="D73" s="688">
        <v>6</v>
      </c>
      <c r="E73" s="688">
        <v>6</v>
      </c>
      <c r="F73" s="356">
        <v>5</v>
      </c>
      <c r="G73" s="356">
        <v>5</v>
      </c>
      <c r="H73" s="356">
        <v>5</v>
      </c>
      <c r="I73" s="688">
        <v>5</v>
      </c>
      <c r="J73" s="688">
        <v>5</v>
      </c>
      <c r="K73" s="688">
        <v>5</v>
      </c>
      <c r="L73" s="688">
        <v>5</v>
      </c>
      <c r="M73" s="688">
        <v>5</v>
      </c>
      <c r="N73" s="688">
        <v>5</v>
      </c>
      <c r="O73" s="688">
        <v>5</v>
      </c>
      <c r="P73" s="688">
        <v>5</v>
      </c>
      <c r="Q73" s="688">
        <v>5</v>
      </c>
      <c r="R73" s="688">
        <v>5</v>
      </c>
      <c r="S73" s="688">
        <v>5</v>
      </c>
      <c r="T73" s="688">
        <v>5</v>
      </c>
      <c r="U73" s="688">
        <v>5</v>
      </c>
      <c r="V73" s="688">
        <v>5</v>
      </c>
      <c r="W73" s="688">
        <v>5</v>
      </c>
      <c r="X73" s="688">
        <v>5</v>
      </c>
      <c r="Y73" s="688">
        <v>5</v>
      </c>
      <c r="Z73" s="688">
        <v>5.5</v>
      </c>
      <c r="AA73" s="688">
        <v>5.5</v>
      </c>
      <c r="AB73" s="688">
        <v>5.5</v>
      </c>
      <c r="AC73" s="688">
        <v>5.5</v>
      </c>
      <c r="AD73" s="688">
        <v>5.5</v>
      </c>
      <c r="AE73" s="688">
        <v>5.5</v>
      </c>
      <c r="AF73" s="688">
        <v>5.5</v>
      </c>
      <c r="AG73" s="688">
        <v>5.5</v>
      </c>
      <c r="AH73" s="1410">
        <v>5.5</v>
      </c>
    </row>
    <row r="74" spans="1:34" ht="12.75">
      <c r="A74" s="55"/>
      <c r="B74" s="20" t="s">
        <v>188</v>
      </c>
      <c r="C74" s="516"/>
      <c r="D74" s="683">
        <v>5.5</v>
      </c>
      <c r="E74" s="683">
        <v>5.5</v>
      </c>
      <c r="F74" s="710">
        <v>5.5</v>
      </c>
      <c r="G74" s="356">
        <v>6</v>
      </c>
      <c r="H74" s="356">
        <v>6</v>
      </c>
      <c r="I74" s="683">
        <v>6.25</v>
      </c>
      <c r="J74" s="683">
        <v>6.25</v>
      </c>
      <c r="K74" s="683">
        <v>6.25</v>
      </c>
      <c r="L74" s="683">
        <v>6.25</v>
      </c>
      <c r="M74" s="683">
        <v>6.25</v>
      </c>
      <c r="N74" s="683">
        <v>6.25</v>
      </c>
      <c r="O74" s="683">
        <v>6.25</v>
      </c>
      <c r="P74" s="683">
        <v>6.25</v>
      </c>
      <c r="Q74" s="683">
        <v>6.25</v>
      </c>
      <c r="R74" s="683">
        <v>6.25</v>
      </c>
      <c r="S74" s="683">
        <v>6.25</v>
      </c>
      <c r="T74" s="683">
        <v>6.25</v>
      </c>
      <c r="U74" s="683">
        <v>6.25</v>
      </c>
      <c r="V74" s="683">
        <v>6.25</v>
      </c>
      <c r="W74" s="683">
        <v>6.25</v>
      </c>
      <c r="X74" s="683">
        <v>6.25</v>
      </c>
      <c r="Y74" s="683">
        <v>6.5</v>
      </c>
      <c r="Z74" s="683">
        <v>6.5</v>
      </c>
      <c r="AA74" s="683">
        <v>6.5</v>
      </c>
      <c r="AB74" s="683">
        <v>6.5</v>
      </c>
      <c r="AC74" s="683">
        <v>6.5</v>
      </c>
      <c r="AD74" s="683">
        <v>6.5</v>
      </c>
      <c r="AE74" s="683">
        <v>6.5</v>
      </c>
      <c r="AF74" s="683">
        <v>6.5</v>
      </c>
      <c r="AG74" s="683">
        <v>6.5</v>
      </c>
      <c r="AH74" s="1410">
        <v>6.5</v>
      </c>
    </row>
    <row r="75" spans="1:33" ht="12.75" hidden="1">
      <c r="A75" s="300"/>
      <c r="B75" s="697" t="s">
        <v>129</v>
      </c>
      <c r="C75" s="518"/>
      <c r="D75" s="668"/>
      <c r="E75" s="668"/>
      <c r="F75" s="521"/>
      <c r="G75" s="521"/>
      <c r="H75" s="521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708"/>
      <c r="V75" s="708"/>
      <c r="W75" s="708"/>
      <c r="X75" s="708"/>
      <c r="Y75" s="708"/>
      <c r="Z75" s="708"/>
      <c r="AA75" s="708"/>
      <c r="AB75" s="708"/>
      <c r="AC75" s="708"/>
      <c r="AD75" s="708"/>
      <c r="AE75" s="708"/>
      <c r="AF75" s="708"/>
      <c r="AG75" s="708"/>
    </row>
    <row r="76" spans="1:34" s="708" customFormat="1" ht="12.75">
      <c r="A76" s="55"/>
      <c r="B76" s="20" t="s">
        <v>189</v>
      </c>
      <c r="C76" s="516"/>
      <c r="D76" s="682"/>
      <c r="E76" s="683"/>
      <c r="F76" s="710"/>
      <c r="G76" s="710"/>
      <c r="H76" s="710"/>
      <c r="I76" s="710"/>
      <c r="J76" s="710"/>
      <c r="K76" s="710"/>
      <c r="L76" s="710"/>
      <c r="M76" s="710"/>
      <c r="N76" s="683"/>
      <c r="O76" s="683"/>
      <c r="P76" s="683"/>
      <c r="Q76" s="683"/>
      <c r="R76" s="683"/>
      <c r="S76" s="683"/>
      <c r="T76" s="683"/>
      <c r="AH76" s="683"/>
    </row>
    <row r="77" spans="1:34" s="708" customFormat="1" ht="12.75">
      <c r="A77" s="55"/>
      <c r="B77" s="20"/>
      <c r="C77" s="516" t="s">
        <v>190</v>
      </c>
      <c r="D77" s="688">
        <v>3</v>
      </c>
      <c r="E77" s="688">
        <v>2</v>
      </c>
      <c r="F77" s="710">
        <v>1.5</v>
      </c>
      <c r="G77" s="710">
        <v>1.5</v>
      </c>
      <c r="H77" s="710">
        <v>1.5</v>
      </c>
      <c r="I77" s="710">
        <v>1.5</v>
      </c>
      <c r="J77" s="710">
        <v>1.5</v>
      </c>
      <c r="K77" s="710">
        <v>1.5</v>
      </c>
      <c r="L77" s="710">
        <v>1.5</v>
      </c>
      <c r="M77" s="710">
        <v>1.5</v>
      </c>
      <c r="N77" s="710">
        <v>1.5</v>
      </c>
      <c r="O77" s="683">
        <v>1.5</v>
      </c>
      <c r="P77" s="683">
        <v>1.5</v>
      </c>
      <c r="Q77" s="683">
        <v>1.5</v>
      </c>
      <c r="R77" s="683">
        <v>1.5</v>
      </c>
      <c r="S77" s="683">
        <v>1.5</v>
      </c>
      <c r="T77" s="683">
        <v>1.5</v>
      </c>
      <c r="U77" s="683">
        <v>1.5</v>
      </c>
      <c r="V77" s="683">
        <v>1.5</v>
      </c>
      <c r="W77" s="683">
        <v>1.5</v>
      </c>
      <c r="X77" s="683">
        <v>1.5</v>
      </c>
      <c r="Y77" s="683">
        <v>1.5</v>
      </c>
      <c r="Z77" s="683">
        <v>1.5</v>
      </c>
      <c r="AA77" s="683">
        <v>1.5</v>
      </c>
      <c r="AB77" s="683">
        <v>1.5</v>
      </c>
      <c r="AC77" s="683">
        <v>1.5</v>
      </c>
      <c r="AD77" s="683">
        <v>1.5</v>
      </c>
      <c r="AE77" s="683">
        <v>1.5</v>
      </c>
      <c r="AF77" s="683">
        <v>1.5</v>
      </c>
      <c r="AG77" s="683">
        <v>1.5</v>
      </c>
      <c r="AH77" s="688">
        <v>1.5</v>
      </c>
    </row>
    <row r="78" spans="1:34" s="708" customFormat="1" ht="12.75">
      <c r="A78" s="55"/>
      <c r="B78" s="20"/>
      <c r="C78" s="516" t="s">
        <v>219</v>
      </c>
      <c r="D78" s="683">
        <v>4.5</v>
      </c>
      <c r="E78" s="683">
        <v>4.5</v>
      </c>
      <c r="F78" s="356">
        <v>3</v>
      </c>
      <c r="G78" s="710">
        <v>3.5</v>
      </c>
      <c r="H78" s="710">
        <v>3.5</v>
      </c>
      <c r="I78" s="710">
        <v>3.5</v>
      </c>
      <c r="J78" s="710">
        <v>3.5</v>
      </c>
      <c r="K78" s="710">
        <v>3.5</v>
      </c>
      <c r="L78" s="710">
        <v>3.5</v>
      </c>
      <c r="M78" s="710">
        <v>3.5</v>
      </c>
      <c r="N78" s="710">
        <v>3.5</v>
      </c>
      <c r="O78" s="711">
        <v>2.5</v>
      </c>
      <c r="P78" s="683">
        <v>2.5</v>
      </c>
      <c r="Q78" s="683">
        <v>2.5</v>
      </c>
      <c r="R78" s="683">
        <v>2.5</v>
      </c>
      <c r="S78" s="683">
        <v>2.5</v>
      </c>
      <c r="T78" s="683">
        <v>2.5</v>
      </c>
      <c r="U78" s="683">
        <v>2.5</v>
      </c>
      <c r="V78" s="683">
        <v>2.5</v>
      </c>
      <c r="W78" s="683">
        <v>2.5</v>
      </c>
      <c r="X78" s="683">
        <v>2.5</v>
      </c>
      <c r="Y78" s="688">
        <v>2</v>
      </c>
      <c r="Z78" s="688">
        <v>2</v>
      </c>
      <c r="AA78" s="688">
        <v>2</v>
      </c>
      <c r="AB78" s="688">
        <v>2</v>
      </c>
      <c r="AC78" s="688">
        <v>2</v>
      </c>
      <c r="AD78" s="688">
        <v>2</v>
      </c>
      <c r="AE78" s="688">
        <v>2</v>
      </c>
      <c r="AF78" s="688">
        <v>2</v>
      </c>
      <c r="AG78" s="688">
        <v>2</v>
      </c>
      <c r="AH78" s="688">
        <v>3.5</v>
      </c>
    </row>
    <row r="79" spans="1:34" s="708" customFormat="1" ht="12.75">
      <c r="A79" s="55"/>
      <c r="B79" s="20"/>
      <c r="C79" s="516" t="s">
        <v>191</v>
      </c>
      <c r="D79" s="711">
        <v>4.5</v>
      </c>
      <c r="E79" s="711">
        <v>4.5</v>
      </c>
      <c r="F79" s="712">
        <v>3</v>
      </c>
      <c r="G79" s="713">
        <v>3.5</v>
      </c>
      <c r="H79" s="713">
        <v>3.5</v>
      </c>
      <c r="I79" s="713">
        <v>3.5</v>
      </c>
      <c r="J79" s="713">
        <v>3.5</v>
      </c>
      <c r="K79" s="713">
        <v>3.5</v>
      </c>
      <c r="L79" s="713">
        <v>3.5</v>
      </c>
      <c r="M79" s="713">
        <v>3.5</v>
      </c>
      <c r="N79" s="713">
        <v>3.5</v>
      </c>
      <c r="O79" s="683">
        <v>3.5</v>
      </c>
      <c r="P79" s="683">
        <v>3.5</v>
      </c>
      <c r="Q79" s="683">
        <v>3.5</v>
      </c>
      <c r="R79" s="683">
        <v>3.5</v>
      </c>
      <c r="S79" s="683">
        <v>3.5</v>
      </c>
      <c r="T79" s="683">
        <v>3.5</v>
      </c>
      <c r="U79" s="683">
        <v>3.5</v>
      </c>
      <c r="V79" s="683">
        <v>3.5</v>
      </c>
      <c r="W79" s="683">
        <v>3.5</v>
      </c>
      <c r="X79" s="683">
        <v>3.5</v>
      </c>
      <c r="Y79" s="683">
        <v>3.5</v>
      </c>
      <c r="Z79" s="683">
        <v>3.5</v>
      </c>
      <c r="AA79" s="683">
        <v>3.5</v>
      </c>
      <c r="AB79" s="683">
        <v>3.5</v>
      </c>
      <c r="AC79" s="683">
        <v>3.5</v>
      </c>
      <c r="AD79" s="683">
        <v>3.5</v>
      </c>
      <c r="AE79" s="683">
        <v>3.5</v>
      </c>
      <c r="AF79" s="683">
        <v>3.5</v>
      </c>
      <c r="AG79" s="683">
        <v>3.5</v>
      </c>
      <c r="AH79" s="1413">
        <v>2</v>
      </c>
    </row>
    <row r="80" spans="1:34" s="708" customFormat="1" ht="12.75">
      <c r="A80" s="55"/>
      <c r="B80" s="20"/>
      <c r="C80" s="516" t="s">
        <v>220</v>
      </c>
      <c r="D80" s="688">
        <v>2</v>
      </c>
      <c r="E80" s="688">
        <v>2</v>
      </c>
      <c r="F80" s="356">
        <v>2</v>
      </c>
      <c r="G80" s="710">
        <v>3.25</v>
      </c>
      <c r="H80" s="710">
        <v>3.25</v>
      </c>
      <c r="I80" s="710">
        <v>3.25</v>
      </c>
      <c r="J80" s="710">
        <v>3.25</v>
      </c>
      <c r="K80" s="710">
        <v>3.25</v>
      </c>
      <c r="L80" s="710">
        <v>3.25</v>
      </c>
      <c r="M80" s="710">
        <v>3.25</v>
      </c>
      <c r="N80" s="710">
        <v>3.25</v>
      </c>
      <c r="O80" s="683">
        <v>3.25</v>
      </c>
      <c r="P80" s="683">
        <v>3.25</v>
      </c>
      <c r="Q80" s="683">
        <v>3.25</v>
      </c>
      <c r="R80" s="683">
        <v>3.25</v>
      </c>
      <c r="S80" s="683">
        <v>3.25</v>
      </c>
      <c r="T80" s="683">
        <v>3.25</v>
      </c>
      <c r="U80" s="683">
        <v>3.25</v>
      </c>
      <c r="V80" s="683">
        <v>3.25</v>
      </c>
      <c r="W80" s="683">
        <v>3.25</v>
      </c>
      <c r="X80" s="683">
        <v>3.25</v>
      </c>
      <c r="Y80" s="683" t="s">
        <v>461</v>
      </c>
      <c r="Z80" s="683" t="s">
        <v>461</v>
      </c>
      <c r="AA80" s="683" t="s">
        <v>461</v>
      </c>
      <c r="AB80" s="683" t="s">
        <v>461</v>
      </c>
      <c r="AC80" s="683" t="s">
        <v>461</v>
      </c>
      <c r="AD80" s="683" t="s">
        <v>461</v>
      </c>
      <c r="AE80" s="683" t="s">
        <v>461</v>
      </c>
      <c r="AF80" s="683" t="s">
        <v>461</v>
      </c>
      <c r="AG80" s="683" t="s">
        <v>461</v>
      </c>
      <c r="AH80" s="1413" t="s">
        <v>461</v>
      </c>
    </row>
    <row r="81" spans="1:34" ht="12.75">
      <c r="A81" s="300"/>
      <c r="B81" s="138" t="s">
        <v>462</v>
      </c>
      <c r="C81" s="518"/>
      <c r="D81" s="714">
        <v>0</v>
      </c>
      <c r="E81" s="714">
        <v>0</v>
      </c>
      <c r="F81" s="521">
        <v>1.5</v>
      </c>
      <c r="G81" s="521">
        <v>1.5</v>
      </c>
      <c r="H81" s="521">
        <v>1.5</v>
      </c>
      <c r="I81" s="521">
        <v>1.5</v>
      </c>
      <c r="J81" s="521">
        <v>1.5</v>
      </c>
      <c r="K81" s="521">
        <v>1.5</v>
      </c>
      <c r="L81" s="521">
        <v>1.5</v>
      </c>
      <c r="M81" s="521">
        <v>1.5</v>
      </c>
      <c r="N81" s="521">
        <v>1.5</v>
      </c>
      <c r="O81" s="715">
        <v>2</v>
      </c>
      <c r="P81" s="821">
        <v>2</v>
      </c>
      <c r="Q81" s="821">
        <v>2</v>
      </c>
      <c r="R81" s="821">
        <v>2</v>
      </c>
      <c r="S81" s="821">
        <v>2</v>
      </c>
      <c r="T81" s="821">
        <v>2</v>
      </c>
      <c r="U81" s="821">
        <v>2</v>
      </c>
      <c r="V81" s="821">
        <v>2</v>
      </c>
      <c r="W81" s="821">
        <v>2</v>
      </c>
      <c r="X81" s="821">
        <v>2</v>
      </c>
      <c r="Y81" s="821">
        <v>3</v>
      </c>
      <c r="Z81" s="821">
        <v>3</v>
      </c>
      <c r="AA81" s="821">
        <v>3</v>
      </c>
      <c r="AB81" s="821">
        <v>3</v>
      </c>
      <c r="AC81" s="821">
        <v>3</v>
      </c>
      <c r="AD81" s="821">
        <v>3</v>
      </c>
      <c r="AE81" s="821">
        <v>3</v>
      </c>
      <c r="AF81" s="821">
        <v>3</v>
      </c>
      <c r="AG81" s="821">
        <v>3</v>
      </c>
      <c r="AH81" s="821">
        <v>3</v>
      </c>
    </row>
    <row r="82" spans="1:33" ht="12.75">
      <c r="A82" s="436" t="s">
        <v>221</v>
      </c>
      <c r="B82" s="20"/>
      <c r="C82" s="516"/>
      <c r="D82" s="299"/>
      <c r="E82" s="299"/>
      <c r="F82" s="20"/>
      <c r="G82" s="20"/>
      <c r="H82" s="20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708"/>
      <c r="V82" s="708"/>
      <c r="W82" s="708"/>
      <c r="X82" s="708"/>
      <c r="Y82" s="708"/>
      <c r="Z82" s="708"/>
      <c r="AA82" s="708"/>
      <c r="AB82" s="708"/>
      <c r="AC82" s="708"/>
      <c r="AD82" s="708"/>
      <c r="AE82" s="708"/>
      <c r="AF82" s="708"/>
      <c r="AG82" s="708"/>
    </row>
    <row r="83" spans="1:34" ht="12.75">
      <c r="A83" s="436"/>
      <c r="B83" s="94" t="s">
        <v>222</v>
      </c>
      <c r="C83" s="516"/>
      <c r="D83" s="171" t="s">
        <v>31</v>
      </c>
      <c r="E83" s="171">
        <v>1.820083870967742</v>
      </c>
      <c r="F83" s="171" t="s">
        <v>31</v>
      </c>
      <c r="G83" s="171">
        <v>2.62</v>
      </c>
      <c r="H83" s="171">
        <v>1.5925</v>
      </c>
      <c r="I83" s="171">
        <v>2.54</v>
      </c>
      <c r="J83" s="171">
        <v>2.3997</v>
      </c>
      <c r="K83" s="171">
        <v>2.01</v>
      </c>
      <c r="L83" s="171">
        <v>2.3749</v>
      </c>
      <c r="M83" s="171">
        <v>1.5013</v>
      </c>
      <c r="N83" s="171">
        <v>2.1337</v>
      </c>
      <c r="O83" s="171">
        <v>2.9733</v>
      </c>
      <c r="P83" s="171">
        <v>4.3458</v>
      </c>
      <c r="Q83" s="171">
        <v>6.2997</v>
      </c>
      <c r="R83" s="171">
        <v>5.7927</v>
      </c>
      <c r="S83" s="171">
        <v>3.17</v>
      </c>
      <c r="T83" s="171">
        <v>3.17</v>
      </c>
      <c r="U83" s="683">
        <v>5.75</v>
      </c>
      <c r="V83" s="683">
        <v>5.16</v>
      </c>
      <c r="W83" s="683">
        <v>3.13</v>
      </c>
      <c r="X83" s="683">
        <v>3.13</v>
      </c>
      <c r="Y83" s="688" t="s">
        <v>463</v>
      </c>
      <c r="Z83" s="171" t="s">
        <v>463</v>
      </c>
      <c r="AA83" s="171" t="s">
        <v>463</v>
      </c>
      <c r="AB83" s="171">
        <v>4.16</v>
      </c>
      <c r="AC83" s="171">
        <v>7.89</v>
      </c>
      <c r="AD83" s="171">
        <v>7.75</v>
      </c>
      <c r="AE83" s="171">
        <v>5.9</v>
      </c>
      <c r="AF83" s="171">
        <v>7.33</v>
      </c>
      <c r="AG83" s="171">
        <v>6.25</v>
      </c>
      <c r="AH83" s="1410">
        <v>4.94</v>
      </c>
    </row>
    <row r="84" spans="1:34" ht="12.75">
      <c r="A84" s="55"/>
      <c r="B84" s="94" t="s">
        <v>223</v>
      </c>
      <c r="C84" s="516"/>
      <c r="D84" s="716">
        <v>2.9805422437758247</v>
      </c>
      <c r="E84" s="716">
        <v>1.4706548192771083</v>
      </c>
      <c r="F84" s="716">
        <v>3.9398</v>
      </c>
      <c r="G84" s="171">
        <v>3.1</v>
      </c>
      <c r="H84" s="171">
        <v>2.4648049469964666</v>
      </c>
      <c r="I84" s="171">
        <v>2.89</v>
      </c>
      <c r="J84" s="171">
        <v>3.2485</v>
      </c>
      <c r="K84" s="171">
        <v>2.54</v>
      </c>
      <c r="L84" s="171">
        <v>2.6702572438162546</v>
      </c>
      <c r="M84" s="171">
        <v>1.8496</v>
      </c>
      <c r="N84" s="171">
        <v>2.7651</v>
      </c>
      <c r="O84" s="171">
        <v>2.3486</v>
      </c>
      <c r="P84" s="171">
        <v>3.8637</v>
      </c>
      <c r="Q84" s="171">
        <v>5.7924</v>
      </c>
      <c r="R84" s="171">
        <v>5.5404</v>
      </c>
      <c r="S84" s="171">
        <v>4.0699</v>
      </c>
      <c r="T84" s="171">
        <v>5.32</v>
      </c>
      <c r="U84" s="683">
        <v>5.41</v>
      </c>
      <c r="V84" s="683">
        <v>5.13</v>
      </c>
      <c r="W84" s="683">
        <v>5.17</v>
      </c>
      <c r="X84" s="683">
        <v>3.73</v>
      </c>
      <c r="Y84" s="171">
        <v>6.08</v>
      </c>
      <c r="Z84" s="171">
        <v>5.55</v>
      </c>
      <c r="AA84" s="171">
        <v>4.72</v>
      </c>
      <c r="AB84" s="171">
        <v>4.32</v>
      </c>
      <c r="AC84" s="171">
        <v>6.64</v>
      </c>
      <c r="AD84" s="171">
        <v>6.83</v>
      </c>
      <c r="AE84" s="171">
        <v>5.98</v>
      </c>
      <c r="AF84" s="171">
        <v>6.73</v>
      </c>
      <c r="AG84" s="171">
        <v>6</v>
      </c>
      <c r="AH84" s="1410">
        <v>6.8</v>
      </c>
    </row>
    <row r="85" spans="1:34" ht="12.75">
      <c r="A85" s="55"/>
      <c r="B85" s="94" t="s">
        <v>224</v>
      </c>
      <c r="C85" s="516"/>
      <c r="D85" s="171" t="s">
        <v>31</v>
      </c>
      <c r="E85" s="171" t="s">
        <v>31</v>
      </c>
      <c r="F85" s="717">
        <v>4.420184745762712</v>
      </c>
      <c r="G85" s="718">
        <v>3.7</v>
      </c>
      <c r="H85" s="171">
        <v>2.5683</v>
      </c>
      <c r="I85" s="171">
        <v>3.77</v>
      </c>
      <c r="J85" s="171">
        <v>3.8641</v>
      </c>
      <c r="K85" s="171">
        <v>2.7782</v>
      </c>
      <c r="L85" s="719">
        <v>3.2519</v>
      </c>
      <c r="M85" s="719">
        <v>2.6727</v>
      </c>
      <c r="N85" s="719">
        <v>3.51395</v>
      </c>
      <c r="O85" s="171">
        <v>2.6605</v>
      </c>
      <c r="P85" s="171">
        <v>4.325</v>
      </c>
      <c r="Q85" s="843">
        <v>0</v>
      </c>
      <c r="R85" s="843">
        <v>0</v>
      </c>
      <c r="S85" s="843">
        <v>4.39</v>
      </c>
      <c r="T85" s="843">
        <v>4.98</v>
      </c>
      <c r="U85" s="683">
        <v>4.5</v>
      </c>
      <c r="V85" s="683">
        <v>5.16</v>
      </c>
      <c r="W85" s="683">
        <v>5.16</v>
      </c>
      <c r="X85" s="683">
        <v>4.75</v>
      </c>
      <c r="Y85" s="171">
        <v>5.64</v>
      </c>
      <c r="Z85" s="171" t="s">
        <v>463</v>
      </c>
      <c r="AA85" s="171">
        <v>3.98</v>
      </c>
      <c r="AB85" s="171">
        <v>5.17</v>
      </c>
      <c r="AC85" s="171" t="s">
        <v>31</v>
      </c>
      <c r="AD85" s="171" t="s">
        <v>31</v>
      </c>
      <c r="AE85" s="171">
        <v>5.77</v>
      </c>
      <c r="AF85" s="171">
        <v>5.77</v>
      </c>
      <c r="AG85" s="171">
        <v>5.82</v>
      </c>
      <c r="AH85" s="683">
        <v>5.91</v>
      </c>
    </row>
    <row r="86" spans="1:34" ht="12.75">
      <c r="A86" s="55"/>
      <c r="B86" s="94" t="s">
        <v>225</v>
      </c>
      <c r="C86" s="516"/>
      <c r="D86" s="171">
        <v>4.928079080914116</v>
      </c>
      <c r="E86" s="171">
        <v>3.8123749843660346</v>
      </c>
      <c r="F86" s="720">
        <v>4.78535242830253</v>
      </c>
      <c r="G86" s="171">
        <v>3.8745670329670325</v>
      </c>
      <c r="H86" s="171">
        <v>3.4186746835443036</v>
      </c>
      <c r="I86" s="171">
        <v>4.31</v>
      </c>
      <c r="J86" s="171">
        <v>4.04</v>
      </c>
      <c r="K86" s="171">
        <v>3.78</v>
      </c>
      <c r="L86" s="171">
        <v>3.1393493670886072</v>
      </c>
      <c r="M86" s="171">
        <v>3.0861</v>
      </c>
      <c r="N86" s="171">
        <v>3.9996456840042054</v>
      </c>
      <c r="O86" s="171">
        <v>3.0448</v>
      </c>
      <c r="P86" s="171">
        <v>4.6724</v>
      </c>
      <c r="Q86" s="171">
        <v>6.4471</v>
      </c>
      <c r="R86" s="171">
        <v>5.9542</v>
      </c>
      <c r="S86" s="171">
        <v>4.8222</v>
      </c>
      <c r="T86" s="171">
        <v>5.3</v>
      </c>
      <c r="U86" s="683">
        <v>5.66</v>
      </c>
      <c r="V86" s="683">
        <v>6.47</v>
      </c>
      <c r="W86" s="683">
        <v>6.47</v>
      </c>
      <c r="X86" s="683">
        <v>3.56</v>
      </c>
      <c r="Y86" s="171">
        <v>5.57</v>
      </c>
      <c r="Z86" s="171">
        <v>5.65</v>
      </c>
      <c r="AA86" s="171">
        <v>4.96</v>
      </c>
      <c r="AB86" s="171">
        <v>5.2</v>
      </c>
      <c r="AC86" s="171">
        <v>6.84</v>
      </c>
      <c r="AD86" s="171">
        <v>6.19</v>
      </c>
      <c r="AE86" s="171">
        <v>5.96</v>
      </c>
      <c r="AF86" s="171">
        <v>6.53</v>
      </c>
      <c r="AG86" s="171">
        <v>6.59</v>
      </c>
      <c r="AH86" s="1410">
        <v>6.55</v>
      </c>
    </row>
    <row r="87" spans="1:34" s="708" customFormat="1" ht="12.75">
      <c r="A87" s="55"/>
      <c r="B87" s="20" t="s">
        <v>123</v>
      </c>
      <c r="C87" s="516"/>
      <c r="D87" s="683" t="s">
        <v>124</v>
      </c>
      <c r="E87" s="683" t="s">
        <v>124</v>
      </c>
      <c r="F87" s="710" t="s">
        <v>124</v>
      </c>
      <c r="G87" s="710" t="s">
        <v>124</v>
      </c>
      <c r="H87" s="710" t="s">
        <v>124</v>
      </c>
      <c r="I87" s="683" t="s">
        <v>226</v>
      </c>
      <c r="J87" s="683" t="s">
        <v>226</v>
      </c>
      <c r="K87" s="683" t="s">
        <v>226</v>
      </c>
      <c r="L87" s="683" t="s">
        <v>226</v>
      </c>
      <c r="M87" s="683" t="s">
        <v>226</v>
      </c>
      <c r="N87" s="683" t="s">
        <v>226</v>
      </c>
      <c r="O87" s="683" t="s">
        <v>226</v>
      </c>
      <c r="P87" s="683" t="s">
        <v>227</v>
      </c>
      <c r="Q87" s="683" t="s">
        <v>227</v>
      </c>
      <c r="R87" s="683" t="s">
        <v>227</v>
      </c>
      <c r="S87" s="683" t="s">
        <v>227</v>
      </c>
      <c r="T87" s="683" t="s">
        <v>670</v>
      </c>
      <c r="U87" s="683" t="s">
        <v>670</v>
      </c>
      <c r="V87" s="683" t="s">
        <v>5</v>
      </c>
      <c r="W87" s="683" t="s">
        <v>5</v>
      </c>
      <c r="X87" s="683" t="s">
        <v>5</v>
      </c>
      <c r="Y87" s="683" t="s">
        <v>5</v>
      </c>
      <c r="Z87" s="683" t="s">
        <v>5</v>
      </c>
      <c r="AA87" s="683" t="s">
        <v>5</v>
      </c>
      <c r="AB87" s="683" t="s">
        <v>5</v>
      </c>
      <c r="AC87" s="683" t="s">
        <v>5</v>
      </c>
      <c r="AD87" s="683" t="s">
        <v>5</v>
      </c>
      <c r="AE87" s="683" t="s">
        <v>5</v>
      </c>
      <c r="AF87" s="683" t="s">
        <v>5</v>
      </c>
      <c r="AG87" s="683" t="s">
        <v>5</v>
      </c>
      <c r="AH87" s="763" t="s">
        <v>5</v>
      </c>
    </row>
    <row r="88" spans="1:34" ht="12.75">
      <c r="A88" s="300"/>
      <c r="B88" s="138" t="s">
        <v>228</v>
      </c>
      <c r="C88" s="518"/>
      <c r="D88" s="668" t="s">
        <v>229</v>
      </c>
      <c r="E88" s="668" t="s">
        <v>122</v>
      </c>
      <c r="F88" s="521" t="s">
        <v>122</v>
      </c>
      <c r="G88" s="521" t="s">
        <v>122</v>
      </c>
      <c r="H88" s="521" t="s">
        <v>122</v>
      </c>
      <c r="I88" s="668" t="s">
        <v>230</v>
      </c>
      <c r="J88" s="668" t="s">
        <v>231</v>
      </c>
      <c r="K88" s="668" t="s">
        <v>231</v>
      </c>
      <c r="L88" s="668" t="s">
        <v>231</v>
      </c>
      <c r="M88" s="668" t="s">
        <v>231</v>
      </c>
      <c r="N88" s="668" t="s">
        <v>231</v>
      </c>
      <c r="O88" s="668" t="s">
        <v>232</v>
      </c>
      <c r="P88" s="668" t="s">
        <v>233</v>
      </c>
      <c r="Q88" s="668" t="s">
        <v>233</v>
      </c>
      <c r="R88" s="668" t="s">
        <v>233</v>
      </c>
      <c r="S88" s="668" t="s">
        <v>233</v>
      </c>
      <c r="T88" s="668" t="s">
        <v>671</v>
      </c>
      <c r="U88" s="683" t="s">
        <v>671</v>
      </c>
      <c r="V88" s="683" t="s">
        <v>6</v>
      </c>
      <c r="W88" s="683" t="s">
        <v>6</v>
      </c>
      <c r="X88" s="683" t="s">
        <v>6</v>
      </c>
      <c r="Y88" s="683" t="s">
        <v>6</v>
      </c>
      <c r="Z88" s="683" t="s">
        <v>6</v>
      </c>
      <c r="AA88" s="683" t="s">
        <v>6</v>
      </c>
      <c r="AB88" s="683" t="s">
        <v>232</v>
      </c>
      <c r="AC88" s="683" t="s">
        <v>232</v>
      </c>
      <c r="AD88" s="683" t="s">
        <v>232</v>
      </c>
      <c r="AE88" s="683" t="s">
        <v>232</v>
      </c>
      <c r="AF88" s="683" t="s">
        <v>232</v>
      </c>
      <c r="AG88" s="683" t="s">
        <v>232</v>
      </c>
      <c r="AH88" s="1410" t="s">
        <v>232</v>
      </c>
    </row>
    <row r="89" spans="1:34" s="726" customFormat="1" ht="12.75">
      <c r="A89" s="721" t="s">
        <v>234</v>
      </c>
      <c r="B89" s="722"/>
      <c r="C89" s="723"/>
      <c r="D89" s="724">
        <v>4.5</v>
      </c>
      <c r="E89" s="724">
        <v>0.711</v>
      </c>
      <c r="F89" s="724">
        <v>4.712</v>
      </c>
      <c r="G89" s="724">
        <v>3.177</v>
      </c>
      <c r="H89" s="724">
        <v>1.222</v>
      </c>
      <c r="I89" s="724">
        <v>1.965</v>
      </c>
      <c r="J89" s="724">
        <v>2.133</v>
      </c>
      <c r="K89" s="724">
        <v>2.111</v>
      </c>
      <c r="L89" s="724">
        <v>3.029</v>
      </c>
      <c r="M89" s="724">
        <v>1.688</v>
      </c>
      <c r="N89" s="724">
        <v>3.0342345624701954</v>
      </c>
      <c r="O89" s="725">
        <v>3.3517</v>
      </c>
      <c r="P89" s="725">
        <v>4.9267</v>
      </c>
      <c r="Q89" s="725">
        <v>7.5521</v>
      </c>
      <c r="R89" s="725">
        <v>5.0667</v>
      </c>
      <c r="S89" s="725">
        <v>2.69</v>
      </c>
      <c r="T89" s="725">
        <v>6.48</v>
      </c>
      <c r="U89" s="725">
        <v>4.64</v>
      </c>
      <c r="V89" s="725">
        <v>3.61</v>
      </c>
      <c r="W89" s="725">
        <v>5.15</v>
      </c>
      <c r="X89" s="725">
        <v>2.33</v>
      </c>
      <c r="Y89" s="725">
        <v>5.16</v>
      </c>
      <c r="Z89" s="725">
        <v>5.34</v>
      </c>
      <c r="AA89" s="725">
        <v>2.38</v>
      </c>
      <c r="AB89" s="725">
        <v>3.37</v>
      </c>
      <c r="AC89" s="725">
        <v>8.32</v>
      </c>
      <c r="AD89" s="725">
        <v>6.38</v>
      </c>
      <c r="AE89" s="725">
        <v>5.06</v>
      </c>
      <c r="AF89" s="725">
        <v>7.07</v>
      </c>
      <c r="AG89" s="725">
        <v>5.02</v>
      </c>
      <c r="AH89" s="1414">
        <v>3.44</v>
      </c>
    </row>
    <row r="90" spans="1:33" ht="12.75">
      <c r="A90" s="436" t="s">
        <v>131</v>
      </c>
      <c r="B90" s="20"/>
      <c r="C90" s="516"/>
      <c r="D90" s="683"/>
      <c r="E90" s="683"/>
      <c r="F90" s="710"/>
      <c r="G90" s="710"/>
      <c r="H90" s="710"/>
      <c r="I90" s="683"/>
      <c r="J90" s="683"/>
      <c r="K90" s="683"/>
      <c r="L90" s="683"/>
      <c r="M90" s="683"/>
      <c r="N90" s="683"/>
      <c r="O90" s="683"/>
      <c r="P90" s="683"/>
      <c r="Q90" s="683"/>
      <c r="R90" s="683"/>
      <c r="S90" s="683"/>
      <c r="T90" s="683"/>
      <c r="U90" s="708"/>
      <c r="V90" s="708"/>
      <c r="W90" s="708"/>
      <c r="X90" s="708"/>
      <c r="Y90" s="708"/>
      <c r="Z90" s="708"/>
      <c r="AA90" s="708"/>
      <c r="AB90" s="708"/>
      <c r="AC90" s="708"/>
      <c r="AD90" s="708"/>
      <c r="AE90" s="656"/>
      <c r="AF90" s="656"/>
      <c r="AG90" s="656"/>
    </row>
    <row r="91" spans="1:33" ht="12.75">
      <c r="A91" s="55"/>
      <c r="B91" s="256" t="s">
        <v>132</v>
      </c>
      <c r="C91" s="516"/>
      <c r="D91" s="683"/>
      <c r="E91" s="683"/>
      <c r="F91" s="710"/>
      <c r="G91" s="710"/>
      <c r="H91" s="710"/>
      <c r="I91" s="683"/>
      <c r="J91" s="683"/>
      <c r="K91" s="683"/>
      <c r="L91" s="683"/>
      <c r="M91" s="683"/>
      <c r="N91" s="683"/>
      <c r="O91" s="683"/>
      <c r="P91" s="683"/>
      <c r="Q91" s="683"/>
      <c r="R91" s="683"/>
      <c r="S91" s="683"/>
      <c r="T91" s="683"/>
      <c r="U91" s="708"/>
      <c r="V91" s="708"/>
      <c r="W91" s="708"/>
      <c r="X91" s="708"/>
      <c r="Y91" s="708"/>
      <c r="Z91" s="708"/>
      <c r="AA91" s="708"/>
      <c r="AB91" s="708"/>
      <c r="AC91" s="708"/>
      <c r="AD91" s="708"/>
      <c r="AE91" s="656"/>
      <c r="AF91" s="656"/>
      <c r="AG91" s="656"/>
    </row>
    <row r="92" spans="1:34" ht="12.75">
      <c r="A92" s="55"/>
      <c r="B92" s="20" t="s">
        <v>133</v>
      </c>
      <c r="C92" s="516"/>
      <c r="D92" s="683" t="s">
        <v>235</v>
      </c>
      <c r="E92" s="683" t="s">
        <v>134</v>
      </c>
      <c r="F92" s="710" t="s">
        <v>236</v>
      </c>
      <c r="G92" s="710" t="s">
        <v>134</v>
      </c>
      <c r="H92" s="710" t="s">
        <v>134</v>
      </c>
      <c r="I92" s="683" t="s">
        <v>134</v>
      </c>
      <c r="J92" s="683" t="s">
        <v>134</v>
      </c>
      <c r="K92" s="683" t="s">
        <v>134</v>
      </c>
      <c r="L92" s="683" t="s">
        <v>134</v>
      </c>
      <c r="M92" s="683" t="s">
        <v>134</v>
      </c>
      <c r="N92" s="683" t="s">
        <v>134</v>
      </c>
      <c r="O92" s="683" t="s">
        <v>134</v>
      </c>
      <c r="P92" s="683" t="s">
        <v>134</v>
      </c>
      <c r="Q92" s="683" t="s">
        <v>296</v>
      </c>
      <c r="R92" s="683" t="s">
        <v>667</v>
      </c>
      <c r="S92" s="683" t="s">
        <v>335</v>
      </c>
      <c r="T92" s="683" t="s">
        <v>335</v>
      </c>
      <c r="U92" s="683" t="s">
        <v>335</v>
      </c>
      <c r="V92" s="683" t="s">
        <v>335</v>
      </c>
      <c r="W92" s="683" t="s">
        <v>335</v>
      </c>
      <c r="X92" s="683" t="s">
        <v>335</v>
      </c>
      <c r="Y92" s="683" t="s">
        <v>464</v>
      </c>
      <c r="Z92" s="683" t="s">
        <v>464</v>
      </c>
      <c r="AA92" s="683" t="s">
        <v>464</v>
      </c>
      <c r="AB92" s="683" t="s">
        <v>465</v>
      </c>
      <c r="AC92" s="683" t="s">
        <v>465</v>
      </c>
      <c r="AD92" s="683" t="s">
        <v>465</v>
      </c>
      <c r="AE92" s="683" t="s">
        <v>465</v>
      </c>
      <c r="AF92" s="683" t="s">
        <v>465</v>
      </c>
      <c r="AG92" s="683" t="s">
        <v>466</v>
      </c>
      <c r="AH92" s="1410" t="s">
        <v>466</v>
      </c>
    </row>
    <row r="93" spans="1:33" ht="12.75">
      <c r="A93" s="55"/>
      <c r="B93" s="20" t="s">
        <v>136</v>
      </c>
      <c r="C93" s="516"/>
      <c r="D93" s="683"/>
      <c r="E93" s="683"/>
      <c r="F93" s="710"/>
      <c r="G93" s="710"/>
      <c r="H93" s="710"/>
      <c r="I93" s="683"/>
      <c r="J93" s="683"/>
      <c r="K93" s="683"/>
      <c r="L93" s="683"/>
      <c r="M93" s="683"/>
      <c r="N93" s="683"/>
      <c r="O93" s="683"/>
      <c r="P93" s="683"/>
      <c r="Q93" s="683"/>
      <c r="R93" s="683"/>
      <c r="S93" s="683"/>
      <c r="T93" s="683"/>
      <c r="U93" s="708"/>
      <c r="V93" s="708"/>
      <c r="W93" s="708"/>
      <c r="X93" s="708"/>
      <c r="Y93" s="708"/>
      <c r="Z93" s="708"/>
      <c r="AA93" s="708"/>
      <c r="AB93" s="708"/>
      <c r="AC93" s="708"/>
      <c r="AD93" s="708"/>
      <c r="AE93" s="656"/>
      <c r="AF93" s="656"/>
      <c r="AG93" s="656"/>
    </row>
    <row r="94" spans="1:34" ht="12.75">
      <c r="A94" s="55"/>
      <c r="B94" s="20"/>
      <c r="C94" s="516" t="s">
        <v>137</v>
      </c>
      <c r="D94" s="727">
        <v>0</v>
      </c>
      <c r="E94" s="683" t="s">
        <v>138</v>
      </c>
      <c r="F94" s="710" t="s">
        <v>237</v>
      </c>
      <c r="G94" s="710" t="s">
        <v>139</v>
      </c>
      <c r="H94" s="710" t="s">
        <v>139</v>
      </c>
      <c r="I94" s="683" t="s">
        <v>139</v>
      </c>
      <c r="J94" s="683" t="s">
        <v>139</v>
      </c>
      <c r="K94" s="683" t="s">
        <v>139</v>
      </c>
      <c r="L94" s="683" t="s">
        <v>139</v>
      </c>
      <c r="M94" s="683" t="s">
        <v>139</v>
      </c>
      <c r="N94" s="683" t="s">
        <v>139</v>
      </c>
      <c r="O94" s="683" t="s">
        <v>139</v>
      </c>
      <c r="P94" s="683" t="s">
        <v>139</v>
      </c>
      <c r="Q94" s="683" t="s">
        <v>668</v>
      </c>
      <c r="R94" s="683" t="s">
        <v>332</v>
      </c>
      <c r="S94" s="683" t="s">
        <v>332</v>
      </c>
      <c r="T94" s="683" t="s">
        <v>332</v>
      </c>
      <c r="U94" s="683" t="s">
        <v>332</v>
      </c>
      <c r="V94" s="683" t="s">
        <v>332</v>
      </c>
      <c r="W94" s="683" t="s">
        <v>467</v>
      </c>
      <c r="X94" s="683" t="s">
        <v>467</v>
      </c>
      <c r="Y94" s="683" t="s">
        <v>467</v>
      </c>
      <c r="Z94" s="683" t="s">
        <v>467</v>
      </c>
      <c r="AA94" s="683" t="s">
        <v>467</v>
      </c>
      <c r="AB94" s="683" t="s">
        <v>467</v>
      </c>
      <c r="AC94" s="683" t="s">
        <v>467</v>
      </c>
      <c r="AD94" s="683" t="s">
        <v>467</v>
      </c>
      <c r="AE94" s="683" t="s">
        <v>467</v>
      </c>
      <c r="AF94" s="683" t="s">
        <v>467</v>
      </c>
      <c r="AG94" s="683" t="s">
        <v>467</v>
      </c>
      <c r="AH94" s="1410" t="s">
        <v>467</v>
      </c>
    </row>
    <row r="95" spans="1:34" ht="12.75">
      <c r="A95" s="55"/>
      <c r="B95" s="20"/>
      <c r="C95" s="516" t="s">
        <v>140</v>
      </c>
      <c r="D95" s="683" t="s">
        <v>134</v>
      </c>
      <c r="E95" s="683" t="s">
        <v>141</v>
      </c>
      <c r="F95" s="683" t="s">
        <v>142</v>
      </c>
      <c r="G95" s="683" t="s">
        <v>139</v>
      </c>
      <c r="H95" s="683" t="s">
        <v>142</v>
      </c>
      <c r="I95" s="683" t="s">
        <v>142</v>
      </c>
      <c r="J95" s="683" t="s">
        <v>142</v>
      </c>
      <c r="K95" s="683" t="s">
        <v>142</v>
      </c>
      <c r="L95" s="683" t="s">
        <v>238</v>
      </c>
      <c r="M95" s="683" t="s">
        <v>238</v>
      </c>
      <c r="N95" s="683" t="s">
        <v>238</v>
      </c>
      <c r="O95" s="683" t="s">
        <v>238</v>
      </c>
      <c r="P95" s="683" t="s">
        <v>238</v>
      </c>
      <c r="Q95" s="683" t="s">
        <v>297</v>
      </c>
      <c r="R95" s="683" t="s">
        <v>297</v>
      </c>
      <c r="S95" s="683" t="s">
        <v>297</v>
      </c>
      <c r="T95" s="683" t="s">
        <v>297</v>
      </c>
      <c r="U95" s="683" t="s">
        <v>297</v>
      </c>
      <c r="V95" s="683" t="s">
        <v>297</v>
      </c>
      <c r="W95" s="683" t="s">
        <v>468</v>
      </c>
      <c r="X95" s="683" t="s">
        <v>468</v>
      </c>
      <c r="Y95" s="683" t="s">
        <v>468</v>
      </c>
      <c r="Z95" s="683" t="s">
        <v>468</v>
      </c>
      <c r="AA95" s="683" t="s">
        <v>468</v>
      </c>
      <c r="AB95" s="683" t="s">
        <v>468</v>
      </c>
      <c r="AC95" s="683" t="s">
        <v>468</v>
      </c>
      <c r="AD95" s="683" t="s">
        <v>468</v>
      </c>
      <c r="AE95" s="683" t="s">
        <v>469</v>
      </c>
      <c r="AF95" s="683" t="s">
        <v>469</v>
      </c>
      <c r="AG95" s="683" t="s">
        <v>470</v>
      </c>
      <c r="AH95" s="1410" t="s">
        <v>470</v>
      </c>
    </row>
    <row r="96" spans="1:34" ht="12.75">
      <c r="A96" s="55"/>
      <c r="B96" s="20"/>
      <c r="C96" s="516" t="s">
        <v>143</v>
      </c>
      <c r="D96" s="683" t="s">
        <v>235</v>
      </c>
      <c r="E96" s="683" t="s">
        <v>135</v>
      </c>
      <c r="F96" s="683" t="s">
        <v>239</v>
      </c>
      <c r="G96" s="683" t="s">
        <v>144</v>
      </c>
      <c r="H96" s="683" t="s">
        <v>144</v>
      </c>
      <c r="I96" s="683" t="s">
        <v>144</v>
      </c>
      <c r="J96" s="683" t="s">
        <v>144</v>
      </c>
      <c r="K96" s="683" t="s">
        <v>144</v>
      </c>
      <c r="L96" s="683" t="s">
        <v>144</v>
      </c>
      <c r="M96" s="683" t="s">
        <v>144</v>
      </c>
      <c r="N96" s="683" t="s">
        <v>144</v>
      </c>
      <c r="O96" s="683" t="s">
        <v>144</v>
      </c>
      <c r="P96" s="683" t="s">
        <v>144</v>
      </c>
      <c r="Q96" s="683" t="s">
        <v>298</v>
      </c>
      <c r="R96" s="683" t="s">
        <v>298</v>
      </c>
      <c r="S96" s="683" t="s">
        <v>298</v>
      </c>
      <c r="T96" s="683" t="s">
        <v>298</v>
      </c>
      <c r="U96" s="683" t="s">
        <v>298</v>
      </c>
      <c r="V96" s="683" t="s">
        <v>298</v>
      </c>
      <c r="W96" s="683" t="s">
        <v>669</v>
      </c>
      <c r="X96" s="683" t="s">
        <v>669</v>
      </c>
      <c r="Y96" s="683" t="s">
        <v>669</v>
      </c>
      <c r="Z96" s="683" t="s">
        <v>669</v>
      </c>
      <c r="AA96" s="683" t="s">
        <v>669</v>
      </c>
      <c r="AB96" s="683" t="s">
        <v>669</v>
      </c>
      <c r="AC96" s="683" t="s">
        <v>669</v>
      </c>
      <c r="AD96" s="683" t="s">
        <v>669</v>
      </c>
      <c r="AE96" s="683" t="s">
        <v>471</v>
      </c>
      <c r="AF96" s="683" t="s">
        <v>471</v>
      </c>
      <c r="AG96" s="683" t="s">
        <v>472</v>
      </c>
      <c r="AH96" s="683" t="s">
        <v>472</v>
      </c>
    </row>
    <row r="97" spans="1:34" ht="12.75">
      <c r="A97" s="55"/>
      <c r="B97" s="20"/>
      <c r="C97" s="516" t="s">
        <v>145</v>
      </c>
      <c r="D97" s="683" t="s">
        <v>240</v>
      </c>
      <c r="E97" s="683" t="s">
        <v>146</v>
      </c>
      <c r="F97" s="683" t="s">
        <v>148</v>
      </c>
      <c r="G97" s="710" t="s">
        <v>148</v>
      </c>
      <c r="H97" s="683" t="s">
        <v>148</v>
      </c>
      <c r="I97" s="683" t="s">
        <v>148</v>
      </c>
      <c r="J97" s="683" t="s">
        <v>148</v>
      </c>
      <c r="K97" s="683" t="s">
        <v>148</v>
      </c>
      <c r="L97" s="683" t="s">
        <v>148</v>
      </c>
      <c r="M97" s="683" t="s">
        <v>148</v>
      </c>
      <c r="N97" s="683" t="s">
        <v>148</v>
      </c>
      <c r="O97" s="683" t="s">
        <v>148</v>
      </c>
      <c r="P97" s="683" t="s">
        <v>148</v>
      </c>
      <c r="Q97" s="683" t="s">
        <v>299</v>
      </c>
      <c r="R97" s="683" t="s">
        <v>669</v>
      </c>
      <c r="S97" s="683" t="s">
        <v>336</v>
      </c>
      <c r="T97" s="683" t="s">
        <v>235</v>
      </c>
      <c r="U97" s="683" t="s">
        <v>235</v>
      </c>
      <c r="V97" s="683" t="s">
        <v>235</v>
      </c>
      <c r="W97" s="683" t="s">
        <v>473</v>
      </c>
      <c r="X97" s="683" t="s">
        <v>473</v>
      </c>
      <c r="Y97" s="683" t="s">
        <v>473</v>
      </c>
      <c r="Z97" s="683" t="s">
        <v>473</v>
      </c>
      <c r="AA97" s="683" t="s">
        <v>473</v>
      </c>
      <c r="AB97" s="683" t="s">
        <v>473</v>
      </c>
      <c r="AC97" s="683" t="s">
        <v>473</v>
      </c>
      <c r="AD97" s="683" t="s">
        <v>473</v>
      </c>
      <c r="AE97" s="683" t="s">
        <v>474</v>
      </c>
      <c r="AF97" s="683" t="s">
        <v>474</v>
      </c>
      <c r="AG97" s="683" t="s">
        <v>475</v>
      </c>
      <c r="AH97" s="683" t="s">
        <v>475</v>
      </c>
    </row>
    <row r="98" spans="1:34" ht="12.75">
      <c r="A98" s="55"/>
      <c r="B98" s="20"/>
      <c r="C98" s="516" t="s">
        <v>149</v>
      </c>
      <c r="D98" s="683" t="s">
        <v>241</v>
      </c>
      <c r="E98" s="683" t="s">
        <v>242</v>
      </c>
      <c r="F98" s="683" t="s">
        <v>243</v>
      </c>
      <c r="G98" s="710" t="s">
        <v>243</v>
      </c>
      <c r="H98" s="683" t="s">
        <v>244</v>
      </c>
      <c r="I98" s="683" t="s">
        <v>244</v>
      </c>
      <c r="J98" s="683" t="s">
        <v>244</v>
      </c>
      <c r="K98" s="683" t="s">
        <v>244</v>
      </c>
      <c r="L98" s="683" t="s">
        <v>245</v>
      </c>
      <c r="M98" s="683" t="s">
        <v>245</v>
      </c>
      <c r="N98" s="683" t="s">
        <v>245</v>
      </c>
      <c r="O98" s="683" t="s">
        <v>245</v>
      </c>
      <c r="P98" s="683" t="s">
        <v>245</v>
      </c>
      <c r="Q98" s="683" t="s">
        <v>300</v>
      </c>
      <c r="R98" s="683" t="s">
        <v>300</v>
      </c>
      <c r="S98" s="683" t="s">
        <v>300</v>
      </c>
      <c r="T98" s="683" t="s">
        <v>300</v>
      </c>
      <c r="U98" s="683" t="s">
        <v>300</v>
      </c>
      <c r="V98" s="683" t="s">
        <v>300</v>
      </c>
      <c r="W98" s="683" t="s">
        <v>476</v>
      </c>
      <c r="X98" s="683" t="s">
        <v>476</v>
      </c>
      <c r="Y98" s="683" t="s">
        <v>476</v>
      </c>
      <c r="Z98" s="683" t="s">
        <v>476</v>
      </c>
      <c r="AA98" s="683" t="s">
        <v>476</v>
      </c>
      <c r="AB98" s="683" t="s">
        <v>476</v>
      </c>
      <c r="AC98" s="683" t="s">
        <v>476</v>
      </c>
      <c r="AD98" s="683" t="s">
        <v>476</v>
      </c>
      <c r="AE98" s="683" t="s">
        <v>477</v>
      </c>
      <c r="AF98" s="683" t="s">
        <v>478</v>
      </c>
      <c r="AG98" s="683" t="s">
        <v>479</v>
      </c>
      <c r="AH98" s="683" t="s">
        <v>479</v>
      </c>
    </row>
    <row r="99" spans="1:33" ht="12.75">
      <c r="A99" s="55"/>
      <c r="B99" s="256" t="s">
        <v>153</v>
      </c>
      <c r="C99" s="516"/>
      <c r="D99" s="683"/>
      <c r="E99" s="683"/>
      <c r="F99" s="710"/>
      <c r="G99" s="710"/>
      <c r="H99" s="710"/>
      <c r="I99" s="683"/>
      <c r="J99" s="683"/>
      <c r="K99" s="683"/>
      <c r="L99" s="683"/>
      <c r="M99" s="683"/>
      <c r="N99" s="683"/>
      <c r="O99" s="683"/>
      <c r="P99" s="683"/>
      <c r="Q99" s="683"/>
      <c r="R99" s="683"/>
      <c r="S99" s="683"/>
      <c r="T99" s="683"/>
      <c r="U99" s="708"/>
      <c r="V99" s="708"/>
      <c r="W99" s="708"/>
      <c r="X99" s="708"/>
      <c r="Y99" s="708"/>
      <c r="Z99" s="708"/>
      <c r="AA99" s="708"/>
      <c r="AB99" s="708"/>
      <c r="AC99" s="708"/>
      <c r="AD99" s="708"/>
      <c r="AE99" s="656"/>
      <c r="AF99" s="656"/>
      <c r="AG99" s="656"/>
    </row>
    <row r="100" spans="1:34" ht="12.75">
      <c r="A100" s="55"/>
      <c r="B100" s="20" t="s">
        <v>154</v>
      </c>
      <c r="C100" s="516"/>
      <c r="D100" s="683" t="s">
        <v>246</v>
      </c>
      <c r="E100" s="683" t="s">
        <v>155</v>
      </c>
      <c r="F100" s="710" t="s">
        <v>247</v>
      </c>
      <c r="G100" s="710" t="s">
        <v>248</v>
      </c>
      <c r="H100" s="710" t="s">
        <v>248</v>
      </c>
      <c r="I100" s="683" t="s">
        <v>248</v>
      </c>
      <c r="J100" s="683" t="s">
        <v>248</v>
      </c>
      <c r="K100" s="683" t="s">
        <v>248</v>
      </c>
      <c r="L100" s="683" t="s">
        <v>248</v>
      </c>
      <c r="M100" s="683" t="s">
        <v>248</v>
      </c>
      <c r="N100" s="683" t="s">
        <v>248</v>
      </c>
      <c r="O100" s="683" t="s">
        <v>248</v>
      </c>
      <c r="P100" s="683" t="s">
        <v>249</v>
      </c>
      <c r="Q100" s="683" t="s">
        <v>249</v>
      </c>
      <c r="R100" s="683" t="s">
        <v>229</v>
      </c>
      <c r="S100" s="683" t="s">
        <v>229</v>
      </c>
      <c r="T100" s="683" t="s">
        <v>229</v>
      </c>
      <c r="U100" s="683" t="s">
        <v>229</v>
      </c>
      <c r="V100" s="683" t="s">
        <v>229</v>
      </c>
      <c r="W100" s="683" t="s">
        <v>229</v>
      </c>
      <c r="X100" s="683" t="s">
        <v>229</v>
      </c>
      <c r="Y100" s="683" t="s">
        <v>229</v>
      </c>
      <c r="Z100" s="683" t="s">
        <v>229</v>
      </c>
      <c r="AA100" s="683" t="s">
        <v>229</v>
      </c>
      <c r="AB100" s="683" t="s">
        <v>229</v>
      </c>
      <c r="AC100" s="683" t="s">
        <v>229</v>
      </c>
      <c r="AD100" s="683" t="s">
        <v>229</v>
      </c>
      <c r="AE100" s="683" t="s">
        <v>480</v>
      </c>
      <c r="AF100" s="683" t="s">
        <v>481</v>
      </c>
      <c r="AG100" s="683" t="s">
        <v>480</v>
      </c>
      <c r="AH100" s="1410" t="s">
        <v>480</v>
      </c>
    </row>
    <row r="101" spans="1:34" ht="12.75">
      <c r="A101" s="55"/>
      <c r="B101" s="94" t="s">
        <v>156</v>
      </c>
      <c r="C101" s="516"/>
      <c r="D101" s="683" t="s">
        <v>250</v>
      </c>
      <c r="E101" s="683" t="s">
        <v>157</v>
      </c>
      <c r="F101" s="710" t="s">
        <v>251</v>
      </c>
      <c r="G101" s="710" t="s">
        <v>158</v>
      </c>
      <c r="H101" s="710" t="s">
        <v>158</v>
      </c>
      <c r="I101" s="710" t="s">
        <v>158</v>
      </c>
      <c r="J101" s="710" t="s">
        <v>158</v>
      </c>
      <c r="K101" s="710" t="s">
        <v>158</v>
      </c>
      <c r="L101" s="683" t="s">
        <v>158</v>
      </c>
      <c r="M101" s="683" t="s">
        <v>158</v>
      </c>
      <c r="N101" s="683" t="s">
        <v>158</v>
      </c>
      <c r="O101" s="683" t="s">
        <v>158</v>
      </c>
      <c r="P101" s="683" t="s">
        <v>158</v>
      </c>
      <c r="Q101" s="683" t="s">
        <v>158</v>
      </c>
      <c r="R101" s="683" t="s">
        <v>333</v>
      </c>
      <c r="S101" s="683" t="s">
        <v>333</v>
      </c>
      <c r="T101" s="683" t="s">
        <v>333</v>
      </c>
      <c r="U101" s="683" t="s">
        <v>333</v>
      </c>
      <c r="V101" s="683" t="s">
        <v>333</v>
      </c>
      <c r="W101" s="683" t="s">
        <v>333</v>
      </c>
      <c r="X101" s="683" t="s">
        <v>333</v>
      </c>
      <c r="Y101" s="683" t="s">
        <v>482</v>
      </c>
      <c r="Z101" s="683" t="s">
        <v>482</v>
      </c>
      <c r="AA101" s="683" t="s">
        <v>482</v>
      </c>
      <c r="AB101" s="683" t="s">
        <v>482</v>
      </c>
      <c r="AC101" s="683" t="s">
        <v>482</v>
      </c>
      <c r="AD101" s="683" t="s">
        <v>482</v>
      </c>
      <c r="AE101" s="683" t="s">
        <v>483</v>
      </c>
      <c r="AF101" s="683" t="s">
        <v>483</v>
      </c>
      <c r="AG101" s="683" t="s">
        <v>482</v>
      </c>
      <c r="AH101" s="683" t="s">
        <v>482</v>
      </c>
    </row>
    <row r="102" spans="1:34" ht="12.75">
      <c r="A102" s="55"/>
      <c r="B102" s="94" t="s">
        <v>159</v>
      </c>
      <c r="C102" s="516"/>
      <c r="D102" s="683" t="s">
        <v>252</v>
      </c>
      <c r="E102" s="683" t="s">
        <v>160</v>
      </c>
      <c r="F102" s="710" t="s">
        <v>253</v>
      </c>
      <c r="G102" s="710" t="s">
        <v>253</v>
      </c>
      <c r="H102" s="710" t="s">
        <v>254</v>
      </c>
      <c r="I102" s="683" t="s">
        <v>254</v>
      </c>
      <c r="J102" s="683" t="s">
        <v>254</v>
      </c>
      <c r="K102" s="683" t="s">
        <v>254</v>
      </c>
      <c r="L102" s="683" t="s">
        <v>254</v>
      </c>
      <c r="M102" s="683" t="s">
        <v>254</v>
      </c>
      <c r="N102" s="683" t="s">
        <v>254</v>
      </c>
      <c r="O102" s="683" t="s">
        <v>160</v>
      </c>
      <c r="P102" s="683" t="s">
        <v>160</v>
      </c>
      <c r="Q102" s="683" t="s">
        <v>254</v>
      </c>
      <c r="R102" s="683" t="s">
        <v>254</v>
      </c>
      <c r="S102" s="683" t="s">
        <v>254</v>
      </c>
      <c r="T102" s="683" t="s">
        <v>254</v>
      </c>
      <c r="U102" s="683" t="s">
        <v>254</v>
      </c>
      <c r="V102" s="683" t="s">
        <v>254</v>
      </c>
      <c r="W102" s="683" t="s">
        <v>254</v>
      </c>
      <c r="X102" s="683" t="s">
        <v>254</v>
      </c>
      <c r="Y102" s="683" t="s">
        <v>254</v>
      </c>
      <c r="Z102" s="683" t="s">
        <v>254</v>
      </c>
      <c r="AA102" s="683" t="s">
        <v>254</v>
      </c>
      <c r="AB102" s="683" t="s">
        <v>254</v>
      </c>
      <c r="AC102" s="683" t="s">
        <v>254</v>
      </c>
      <c r="AD102" s="683" t="s">
        <v>254</v>
      </c>
      <c r="AE102" s="683" t="s">
        <v>484</v>
      </c>
      <c r="AF102" s="683" t="s">
        <v>484</v>
      </c>
      <c r="AG102" s="683" t="s">
        <v>485</v>
      </c>
      <c r="AH102" s="683" t="s">
        <v>485</v>
      </c>
    </row>
    <row r="103" spans="1:34" ht="12.75">
      <c r="A103" s="55"/>
      <c r="B103" s="94" t="s">
        <v>162</v>
      </c>
      <c r="C103" s="516"/>
      <c r="D103" s="683" t="s">
        <v>255</v>
      </c>
      <c r="E103" s="683" t="s">
        <v>163</v>
      </c>
      <c r="F103" s="710" t="s">
        <v>256</v>
      </c>
      <c r="G103" s="710" t="s">
        <v>256</v>
      </c>
      <c r="H103" s="710" t="s">
        <v>256</v>
      </c>
      <c r="I103" s="683" t="s">
        <v>256</v>
      </c>
      <c r="J103" s="683" t="s">
        <v>256</v>
      </c>
      <c r="K103" s="683" t="s">
        <v>256</v>
      </c>
      <c r="L103" s="683" t="s">
        <v>257</v>
      </c>
      <c r="M103" s="683" t="s">
        <v>257</v>
      </c>
      <c r="N103" s="683" t="s">
        <v>257</v>
      </c>
      <c r="O103" s="683" t="s">
        <v>257</v>
      </c>
      <c r="P103" s="683" t="s">
        <v>257</v>
      </c>
      <c r="Q103" s="683" t="s">
        <v>257</v>
      </c>
      <c r="R103" s="683" t="s">
        <v>248</v>
      </c>
      <c r="S103" s="683" t="s">
        <v>248</v>
      </c>
      <c r="T103" s="683" t="s">
        <v>248</v>
      </c>
      <c r="U103" s="683" t="s">
        <v>248</v>
      </c>
      <c r="V103" s="683" t="s">
        <v>248</v>
      </c>
      <c r="W103" s="683" t="s">
        <v>248</v>
      </c>
      <c r="X103" s="683" t="s">
        <v>248</v>
      </c>
      <c r="Y103" s="683" t="s">
        <v>248</v>
      </c>
      <c r="Z103" s="683" t="s">
        <v>248</v>
      </c>
      <c r="AA103" s="683" t="s">
        <v>248</v>
      </c>
      <c r="AB103" s="683" t="s">
        <v>248</v>
      </c>
      <c r="AC103" s="683" t="s">
        <v>248</v>
      </c>
      <c r="AD103" s="683" t="s">
        <v>248</v>
      </c>
      <c r="AE103" s="683" t="s">
        <v>257</v>
      </c>
      <c r="AF103" s="683" t="s">
        <v>257</v>
      </c>
      <c r="AG103" s="683" t="s">
        <v>257</v>
      </c>
      <c r="AH103" s="683" t="s">
        <v>257</v>
      </c>
    </row>
    <row r="104" spans="1:34" ht="12.75">
      <c r="A104" s="300"/>
      <c r="B104" s="697" t="s">
        <v>165</v>
      </c>
      <c r="C104" s="518"/>
      <c r="D104" s="668" t="s">
        <v>258</v>
      </c>
      <c r="E104" s="668" t="s">
        <v>166</v>
      </c>
      <c r="F104" s="521" t="s">
        <v>259</v>
      </c>
      <c r="G104" s="521" t="s">
        <v>260</v>
      </c>
      <c r="H104" s="521" t="s">
        <v>260</v>
      </c>
      <c r="I104" s="668" t="s">
        <v>260</v>
      </c>
      <c r="J104" s="668" t="s">
        <v>260</v>
      </c>
      <c r="K104" s="668" t="s">
        <v>260</v>
      </c>
      <c r="L104" s="668" t="s">
        <v>261</v>
      </c>
      <c r="M104" s="668" t="s">
        <v>261</v>
      </c>
      <c r="N104" s="668" t="s">
        <v>261</v>
      </c>
      <c r="O104" s="668" t="s">
        <v>261</v>
      </c>
      <c r="P104" s="668" t="s">
        <v>261</v>
      </c>
      <c r="Q104" s="668" t="s">
        <v>301</v>
      </c>
      <c r="R104" s="668" t="s">
        <v>334</v>
      </c>
      <c r="S104" s="668" t="s">
        <v>334</v>
      </c>
      <c r="T104" s="668" t="s">
        <v>334</v>
      </c>
      <c r="U104" s="668" t="s">
        <v>334</v>
      </c>
      <c r="V104" s="668" t="s">
        <v>334</v>
      </c>
      <c r="W104" s="668" t="s">
        <v>334</v>
      </c>
      <c r="X104" s="668" t="s">
        <v>334</v>
      </c>
      <c r="Y104" s="668" t="s">
        <v>334</v>
      </c>
      <c r="Z104" s="668" t="s">
        <v>334</v>
      </c>
      <c r="AA104" s="668" t="s">
        <v>334</v>
      </c>
      <c r="AB104" s="668" t="s">
        <v>334</v>
      </c>
      <c r="AC104" s="668" t="s">
        <v>334</v>
      </c>
      <c r="AD104" s="668" t="s">
        <v>334</v>
      </c>
      <c r="AE104" s="668" t="s">
        <v>334</v>
      </c>
      <c r="AF104" s="668" t="s">
        <v>334</v>
      </c>
      <c r="AG104" s="668" t="s">
        <v>334</v>
      </c>
      <c r="AH104" s="668" t="s">
        <v>334</v>
      </c>
    </row>
    <row r="105" spans="1:34" s="735" customFormat="1" ht="14.25" customHeight="1" thickBot="1">
      <c r="A105" s="728" t="s">
        <v>169</v>
      </c>
      <c r="B105" s="729"/>
      <c r="C105" s="730"/>
      <c r="D105" s="731">
        <v>4.8</v>
      </c>
      <c r="E105" s="731">
        <v>4</v>
      </c>
      <c r="F105" s="731">
        <v>4.5</v>
      </c>
      <c r="G105" s="732"/>
      <c r="H105" s="732"/>
      <c r="I105" s="733"/>
      <c r="J105" s="734">
        <v>8</v>
      </c>
      <c r="K105" s="733"/>
      <c r="L105" s="733"/>
      <c r="M105" s="733"/>
      <c r="N105" s="731">
        <v>6.4</v>
      </c>
      <c r="O105" s="731"/>
      <c r="P105" s="731"/>
      <c r="Q105" s="829"/>
      <c r="R105" s="829"/>
      <c r="S105" s="829"/>
      <c r="T105" s="829"/>
      <c r="U105" s="829"/>
      <c r="V105" s="1082">
        <v>7.7</v>
      </c>
      <c r="W105" s="829"/>
      <c r="X105" s="829"/>
      <c r="Y105" s="829"/>
      <c r="Z105" s="829"/>
      <c r="AA105" s="829"/>
      <c r="AB105" s="829"/>
      <c r="AC105" s="829"/>
      <c r="AD105" s="829"/>
      <c r="AE105" s="829"/>
      <c r="AF105" s="829"/>
      <c r="AG105" s="829"/>
      <c r="AH105" s="1415">
        <v>13.2</v>
      </c>
    </row>
    <row r="106" spans="1:34" ht="15.75" customHeight="1" hidden="1">
      <c r="A106" s="93" t="s">
        <v>183</v>
      </c>
      <c r="B106" s="20"/>
      <c r="C106" s="20"/>
      <c r="D106" s="466"/>
      <c r="E106" s="466"/>
      <c r="F106" s="18"/>
      <c r="G106" s="18"/>
      <c r="H106" s="18"/>
      <c r="I106" s="466"/>
      <c r="J106" s="18"/>
      <c r="K106" s="466"/>
      <c r="L106" s="466"/>
      <c r="M106" s="299"/>
      <c r="N106" s="299"/>
      <c r="O106" s="299"/>
      <c r="P106" s="299"/>
      <c r="AH106" s="1410" t="s">
        <v>334</v>
      </c>
    </row>
    <row r="107" spans="1:16" ht="12.75">
      <c r="A107" s="93" t="s">
        <v>184</v>
      </c>
      <c r="B107" s="20"/>
      <c r="C107" s="20"/>
      <c r="D107" s="466"/>
      <c r="E107" s="466"/>
      <c r="F107" s="18"/>
      <c r="G107" s="18"/>
      <c r="H107" s="18"/>
      <c r="I107" s="466"/>
      <c r="J107" s="18"/>
      <c r="K107" s="466"/>
      <c r="L107" s="466"/>
      <c r="M107" s="299"/>
      <c r="N107" s="299"/>
      <c r="O107" s="299"/>
      <c r="P107" s="299"/>
    </row>
    <row r="108" spans="1:16" ht="12.75">
      <c r="A108" s="469" t="s">
        <v>486</v>
      </c>
      <c r="B108" s="20"/>
      <c r="C108" s="20"/>
      <c r="D108" s="466"/>
      <c r="E108" s="466"/>
      <c r="F108" s="18"/>
      <c r="G108" s="18"/>
      <c r="H108" s="18"/>
      <c r="I108" s="466"/>
      <c r="J108" s="18"/>
      <c r="K108" s="466"/>
      <c r="L108" s="466"/>
      <c r="M108" s="299"/>
      <c r="N108" s="299"/>
      <c r="O108" s="299"/>
      <c r="P108" s="299"/>
    </row>
    <row r="109" spans="1:3" ht="12.75">
      <c r="A109" s="19"/>
      <c r="B109" s="708"/>
      <c r="C109" s="708"/>
    </row>
    <row r="110" spans="2:3" ht="12.75">
      <c r="B110" s="708"/>
      <c r="C110" s="708"/>
    </row>
    <row r="111" spans="2:3" ht="12.75">
      <c r="B111" s="708"/>
      <c r="C111" s="708"/>
    </row>
    <row r="112" spans="2:3" ht="12.75">
      <c r="B112" s="708"/>
      <c r="C112" s="708"/>
    </row>
    <row r="113" spans="2:3" ht="12.75">
      <c r="B113" s="708"/>
      <c r="C113" s="708"/>
    </row>
    <row r="114" spans="2:3" ht="12.75">
      <c r="B114" s="708"/>
      <c r="C114" s="708"/>
    </row>
    <row r="115" spans="2:3" ht="12.75">
      <c r="B115" s="708"/>
      <c r="C115" s="708"/>
    </row>
    <row r="116" spans="2:3" ht="12.75">
      <c r="B116" s="708"/>
      <c r="C116" s="708"/>
    </row>
    <row r="117" spans="2:3" ht="12.75">
      <c r="B117" s="708"/>
      <c r="C117" s="708"/>
    </row>
    <row r="118" spans="2:3" ht="12.75">
      <c r="B118" s="708"/>
      <c r="C118" s="708"/>
    </row>
    <row r="119" spans="2:3" ht="12.75">
      <c r="B119" s="708"/>
      <c r="C119" s="708"/>
    </row>
    <row r="120" spans="2:3" ht="12.75">
      <c r="B120" s="708"/>
      <c r="C120" s="708"/>
    </row>
    <row r="121" spans="2:3" ht="12.75">
      <c r="B121" s="708"/>
      <c r="C121" s="708"/>
    </row>
    <row r="122" spans="2:3" ht="12.75">
      <c r="B122" s="708"/>
      <c r="C122" s="708"/>
    </row>
    <row r="123" spans="2:3" ht="12.75">
      <c r="B123" s="708"/>
      <c r="C123" s="708"/>
    </row>
    <row r="124" spans="2:3" ht="12.75">
      <c r="B124" s="708"/>
      <c r="C124" s="708"/>
    </row>
    <row r="125" spans="2:3" ht="12.75">
      <c r="B125" s="708"/>
      <c r="C125" s="708"/>
    </row>
    <row r="126" spans="2:3" ht="12.75">
      <c r="B126" s="708"/>
      <c r="C126" s="708"/>
    </row>
    <row r="127" spans="2:3" ht="12.75">
      <c r="B127" s="708"/>
      <c r="C127" s="708"/>
    </row>
    <row r="128" spans="2:3" ht="12.75">
      <c r="B128" s="708"/>
      <c r="C128" s="708"/>
    </row>
    <row r="129" spans="2:3" ht="12.75">
      <c r="B129" s="708"/>
      <c r="C129" s="708"/>
    </row>
    <row r="130" spans="2:3" ht="12.75">
      <c r="B130" s="708"/>
      <c r="C130" s="708"/>
    </row>
    <row r="131" spans="2:3" ht="12.75">
      <c r="B131" s="708"/>
      <c r="C131" s="708"/>
    </row>
    <row r="132" spans="2:3" ht="12.75">
      <c r="B132" s="708"/>
      <c r="C132" s="708"/>
    </row>
  </sheetData>
  <sheetProtection/>
  <mergeCells count="13">
    <mergeCell ref="A1:I1"/>
    <mergeCell ref="A2:I2"/>
    <mergeCell ref="A3:I3"/>
    <mergeCell ref="A5:I5"/>
    <mergeCell ref="A67:X67"/>
    <mergeCell ref="A68:X68"/>
    <mergeCell ref="A70:C70"/>
    <mergeCell ref="AH70:AH71"/>
    <mergeCell ref="A71:C71"/>
    <mergeCell ref="A6:I6"/>
    <mergeCell ref="A8:C8"/>
    <mergeCell ref="A9:C9"/>
    <mergeCell ref="A66:X66"/>
  </mergeCells>
  <printOptions/>
  <pageMargins left="0.44" right="0.33" top="0.75" bottom="1" header="0.5" footer="0.5"/>
  <pageSetup fitToHeight="1" fitToWidth="1" horizontalDpi="600" verticalDpi="600" orientation="landscape" scale="4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B1">
      <selection activeCell="A1" sqref="A1:O1"/>
    </sheetView>
  </sheetViews>
  <sheetFormatPr defaultColWidth="9.421875" defaultRowHeight="12.75"/>
  <cols>
    <col min="1" max="1" width="13.140625" style="740" hidden="1" customWidth="1"/>
    <col min="2" max="2" width="8.00390625" style="740" customWidth="1"/>
    <col min="3" max="14" width="6.28125" style="736" customWidth="1"/>
    <col min="15" max="15" width="7.421875" style="740" bestFit="1" customWidth="1"/>
    <col min="16" max="16384" width="9.421875" style="736" customWidth="1"/>
  </cols>
  <sheetData>
    <row r="1" spans="1:15" ht="12.75">
      <c r="A1" s="1831" t="s">
        <v>309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</row>
    <row r="2" spans="1:16" ht="15.75">
      <c r="A2" s="2035" t="s">
        <v>262</v>
      </c>
      <c r="B2" s="2035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1006"/>
    </row>
    <row r="3" spans="1:15" ht="12.75" hidden="1">
      <c r="A3" s="131"/>
      <c r="B3" s="131"/>
      <c r="C3" s="586"/>
      <c r="D3" s="737"/>
      <c r="E3" s="737"/>
      <c r="F3" s="737"/>
      <c r="G3" s="586"/>
      <c r="H3" s="586"/>
      <c r="I3" s="586"/>
      <c r="J3" s="586"/>
      <c r="K3" s="586"/>
      <c r="L3" s="586"/>
      <c r="M3" s="586"/>
      <c r="N3" s="586"/>
      <c r="O3" s="131"/>
    </row>
    <row r="4" spans="1:15" ht="13.5" thickBot="1">
      <c r="A4" s="131"/>
      <c r="B4" s="131"/>
      <c r="C4" s="586"/>
      <c r="D4" s="586"/>
      <c r="E4" s="586"/>
      <c r="F4" s="586"/>
      <c r="G4" s="586"/>
      <c r="H4" s="586"/>
      <c r="I4" s="586"/>
      <c r="J4" s="586"/>
      <c r="K4" s="586"/>
      <c r="L4" s="737"/>
      <c r="M4" s="586"/>
      <c r="N4" s="586"/>
      <c r="O4" s="738" t="s">
        <v>263</v>
      </c>
    </row>
    <row r="5" spans="1:15" s="740" customFormat="1" ht="12.75">
      <c r="A5" s="2046" t="s">
        <v>264</v>
      </c>
      <c r="B5" s="522"/>
      <c r="C5" s="2048" t="s">
        <v>1359</v>
      </c>
      <c r="D5" s="2048"/>
      <c r="E5" s="2048"/>
      <c r="F5" s="2048"/>
      <c r="G5" s="2048"/>
      <c r="H5" s="2048"/>
      <c r="I5" s="2048"/>
      <c r="J5" s="2048"/>
      <c r="K5" s="2048"/>
      <c r="L5" s="2048"/>
      <c r="M5" s="2048"/>
      <c r="N5" s="2049"/>
      <c r="O5" s="739" t="s">
        <v>41</v>
      </c>
    </row>
    <row r="6" spans="1:15" s="740" customFormat="1" ht="12.75">
      <c r="A6" s="2047"/>
      <c r="B6" s="520" t="s">
        <v>264</v>
      </c>
      <c r="C6" s="741" t="s">
        <v>851</v>
      </c>
      <c r="D6" s="742" t="s">
        <v>1275</v>
      </c>
      <c r="E6" s="742" t="s">
        <v>1290</v>
      </c>
      <c r="F6" s="742" t="s">
        <v>1291</v>
      </c>
      <c r="G6" s="742" t="s">
        <v>1292</v>
      </c>
      <c r="H6" s="742" t="s">
        <v>1293</v>
      </c>
      <c r="I6" s="742" t="s">
        <v>1294</v>
      </c>
      <c r="J6" s="742" t="s">
        <v>1295</v>
      </c>
      <c r="K6" s="742" t="s">
        <v>1296</v>
      </c>
      <c r="L6" s="742" t="s">
        <v>1297</v>
      </c>
      <c r="M6" s="742" t="s">
        <v>1366</v>
      </c>
      <c r="N6" s="167" t="s">
        <v>1367</v>
      </c>
      <c r="O6" s="168" t="s">
        <v>1134</v>
      </c>
    </row>
    <row r="7" spans="1:15" ht="15" customHeight="1">
      <c r="A7" s="743" t="s">
        <v>265</v>
      </c>
      <c r="B7" s="744" t="s">
        <v>266</v>
      </c>
      <c r="C7" s="745">
        <v>8.43</v>
      </c>
      <c r="D7" s="745">
        <v>8.78</v>
      </c>
      <c r="E7" s="745">
        <v>8.84</v>
      </c>
      <c r="F7" s="745">
        <v>8.7</v>
      </c>
      <c r="G7" s="745">
        <v>8.82</v>
      </c>
      <c r="H7" s="745">
        <v>8.93</v>
      </c>
      <c r="I7" s="745">
        <v>9.33</v>
      </c>
      <c r="J7" s="745">
        <v>9.56</v>
      </c>
      <c r="K7" s="745">
        <v>9.6</v>
      </c>
      <c r="L7" s="745">
        <v>9.64</v>
      </c>
      <c r="M7" s="745">
        <v>9.59</v>
      </c>
      <c r="N7" s="745">
        <v>9.64</v>
      </c>
      <c r="O7" s="746">
        <v>9.24</v>
      </c>
    </row>
    <row r="8" spans="1:15" ht="15" customHeight="1">
      <c r="A8" s="743" t="s">
        <v>267</v>
      </c>
      <c r="B8" s="744" t="s">
        <v>268</v>
      </c>
      <c r="C8" s="745">
        <v>10.17</v>
      </c>
      <c r="D8" s="745">
        <v>10.45</v>
      </c>
      <c r="E8" s="745">
        <v>12.17</v>
      </c>
      <c r="F8" s="745">
        <v>11.68</v>
      </c>
      <c r="G8" s="745">
        <v>12.03</v>
      </c>
      <c r="H8" s="745">
        <v>12.36</v>
      </c>
      <c r="I8" s="745">
        <v>12.57</v>
      </c>
      <c r="J8" s="745">
        <v>12.43</v>
      </c>
      <c r="K8" s="745">
        <v>11.3</v>
      </c>
      <c r="L8" s="745">
        <v>9.56</v>
      </c>
      <c r="M8" s="745">
        <v>11.28</v>
      </c>
      <c r="N8" s="745">
        <v>11.92</v>
      </c>
      <c r="O8" s="747">
        <v>11.34</v>
      </c>
    </row>
    <row r="9" spans="1:15" ht="15" customHeight="1">
      <c r="A9" s="743" t="s">
        <v>269</v>
      </c>
      <c r="B9" s="744" t="s">
        <v>270</v>
      </c>
      <c r="C9" s="745">
        <v>8.49</v>
      </c>
      <c r="D9" s="745">
        <v>5.94</v>
      </c>
      <c r="E9" s="745">
        <v>7.24</v>
      </c>
      <c r="F9" s="745">
        <v>8.74</v>
      </c>
      <c r="G9" s="745">
        <v>6.05</v>
      </c>
      <c r="H9" s="745">
        <v>3.93</v>
      </c>
      <c r="I9" s="745">
        <v>7.57</v>
      </c>
      <c r="J9" s="745">
        <v>7.56</v>
      </c>
      <c r="K9" s="745">
        <v>6.38</v>
      </c>
      <c r="L9" s="745">
        <v>4.93</v>
      </c>
      <c r="M9" s="745">
        <v>5.31</v>
      </c>
      <c r="N9" s="745">
        <v>6.01</v>
      </c>
      <c r="O9" s="747">
        <v>6.5</v>
      </c>
    </row>
    <row r="10" spans="1:15" ht="15" customHeight="1">
      <c r="A10" s="743" t="s">
        <v>271</v>
      </c>
      <c r="B10" s="744" t="s">
        <v>272</v>
      </c>
      <c r="C10" s="745">
        <v>6.36</v>
      </c>
      <c r="D10" s="745">
        <v>6.26</v>
      </c>
      <c r="E10" s="745">
        <v>6.54</v>
      </c>
      <c r="F10" s="745">
        <v>7.02</v>
      </c>
      <c r="G10" s="745">
        <v>6.91</v>
      </c>
      <c r="H10" s="745">
        <v>6.99</v>
      </c>
      <c r="I10" s="745">
        <v>7.38</v>
      </c>
      <c r="J10" s="745">
        <v>7.97</v>
      </c>
      <c r="K10" s="745">
        <v>8.12</v>
      </c>
      <c r="L10" s="745">
        <v>7.94</v>
      </c>
      <c r="M10" s="745">
        <v>7.89</v>
      </c>
      <c r="N10" s="745">
        <v>8.33</v>
      </c>
      <c r="O10" s="747">
        <v>7.35</v>
      </c>
    </row>
    <row r="11" spans="1:15" ht="15" customHeight="1">
      <c r="A11" s="743" t="s">
        <v>273</v>
      </c>
      <c r="B11" s="744" t="s">
        <v>274</v>
      </c>
      <c r="C11" s="745">
        <v>8.34</v>
      </c>
      <c r="D11" s="745">
        <v>8.61</v>
      </c>
      <c r="E11" s="745">
        <v>8.78</v>
      </c>
      <c r="F11" s="745">
        <v>9.14</v>
      </c>
      <c r="G11" s="745">
        <v>9.69</v>
      </c>
      <c r="H11" s="745">
        <v>11.83</v>
      </c>
      <c r="I11" s="745">
        <v>12.68</v>
      </c>
      <c r="J11" s="745">
        <v>12.21</v>
      </c>
      <c r="K11" s="745">
        <v>10.93</v>
      </c>
      <c r="L11" s="745">
        <v>12.7</v>
      </c>
      <c r="M11" s="745">
        <v>12.88</v>
      </c>
      <c r="N11" s="745">
        <v>12.66</v>
      </c>
      <c r="O11" s="747">
        <v>10.93</v>
      </c>
    </row>
    <row r="12" spans="1:15" ht="15" customHeight="1">
      <c r="A12" s="743" t="s">
        <v>275</v>
      </c>
      <c r="B12" s="744" t="s">
        <v>276</v>
      </c>
      <c r="C12" s="745">
        <v>12.180580266567938</v>
      </c>
      <c r="D12" s="745">
        <v>11.753995135135135</v>
      </c>
      <c r="E12" s="745">
        <v>11.43</v>
      </c>
      <c r="F12" s="745">
        <v>11.62647106257875</v>
      </c>
      <c r="G12" s="745">
        <v>11.507426486486487</v>
      </c>
      <c r="H12" s="745">
        <v>11.47</v>
      </c>
      <c r="I12" s="745">
        <v>11.624515713784637</v>
      </c>
      <c r="J12" s="745">
        <v>10.994226486486486</v>
      </c>
      <c r="K12" s="745">
        <v>9.76545743647647</v>
      </c>
      <c r="L12" s="745">
        <v>8.51255915744377</v>
      </c>
      <c r="M12" s="745">
        <v>6.032429189189189</v>
      </c>
      <c r="N12" s="745">
        <v>5.6191894558599635</v>
      </c>
      <c r="O12" s="747">
        <v>10.22055196436712</v>
      </c>
    </row>
    <row r="13" spans="1:15" ht="15" customHeight="1">
      <c r="A13" s="743" t="s">
        <v>277</v>
      </c>
      <c r="B13" s="744" t="s">
        <v>278</v>
      </c>
      <c r="C13" s="745">
        <v>4.868429567408652</v>
      </c>
      <c r="D13" s="745">
        <v>3.3598782967250815</v>
      </c>
      <c r="E13" s="745">
        <v>3.8128924099661266</v>
      </c>
      <c r="F13" s="745">
        <v>3.358146871062578</v>
      </c>
      <c r="G13" s="745">
        <v>2.630800540540541</v>
      </c>
      <c r="H13" s="745">
        <v>2.7138949166740067</v>
      </c>
      <c r="I13" s="745">
        <v>3.9024395212095753</v>
      </c>
      <c r="J13" s="745">
        <v>4.0046837837837845</v>
      </c>
      <c r="K13" s="745">
        <v>4.168231948270435</v>
      </c>
      <c r="L13" s="745">
        <v>3.4432686832740216</v>
      </c>
      <c r="M13" s="745">
        <v>3.2424281081081077</v>
      </c>
      <c r="N13" s="745">
        <v>2.8717697704892062</v>
      </c>
      <c r="O13" s="747">
        <v>3.5174291324677225</v>
      </c>
    </row>
    <row r="14" spans="1:15" ht="15" customHeight="1">
      <c r="A14" s="743" t="s">
        <v>279</v>
      </c>
      <c r="B14" s="744" t="s">
        <v>280</v>
      </c>
      <c r="C14" s="745">
        <v>1.6129035699286014</v>
      </c>
      <c r="D14" s="745">
        <v>0.89907419712949</v>
      </c>
      <c r="E14" s="745">
        <v>0.846207755463706</v>
      </c>
      <c r="F14" s="745">
        <v>2.879197306069458</v>
      </c>
      <c r="G14" s="745">
        <v>3.2362716517326144</v>
      </c>
      <c r="H14" s="745">
        <v>3.288953117353205</v>
      </c>
      <c r="I14" s="745">
        <v>1.6134097188476224</v>
      </c>
      <c r="J14" s="745">
        <v>1.2147113333333335</v>
      </c>
      <c r="K14" s="745">
        <v>2.1575733145895724</v>
      </c>
      <c r="L14" s="745">
        <v>3.090519992960225</v>
      </c>
      <c r="M14" s="745">
        <v>3.3535156756756757</v>
      </c>
      <c r="N14" s="745">
        <v>3.3197895928330032</v>
      </c>
      <c r="O14" s="747">
        <v>2.3316103563160104</v>
      </c>
    </row>
    <row r="15" spans="1:15" ht="15" customHeight="1">
      <c r="A15" s="743" t="s">
        <v>281</v>
      </c>
      <c r="B15" s="744" t="s">
        <v>282</v>
      </c>
      <c r="C15" s="745">
        <v>3.3968185352308224</v>
      </c>
      <c r="D15" s="745">
        <v>2.895359281579573</v>
      </c>
      <c r="E15" s="745">
        <v>3.4084731132075468</v>
      </c>
      <c r="F15" s="745">
        <v>4.093331220329517</v>
      </c>
      <c r="G15" s="745">
        <v>3.994682751045284</v>
      </c>
      <c r="H15" s="745">
        <v>4.440908264329805</v>
      </c>
      <c r="I15" s="745">
        <v>5.164051891704268</v>
      </c>
      <c r="J15" s="745">
        <v>5.596070322580646</v>
      </c>
      <c r="K15" s="745">
        <v>5.456351824840063</v>
      </c>
      <c r="L15" s="745">
        <v>5.726184461067665</v>
      </c>
      <c r="M15" s="745">
        <v>5.46250458618313</v>
      </c>
      <c r="N15" s="745">
        <v>5.360435168115558</v>
      </c>
      <c r="O15" s="747">
        <v>4.662800140488818</v>
      </c>
    </row>
    <row r="16" spans="1:15" ht="15" customHeight="1">
      <c r="A16" s="743" t="s">
        <v>283</v>
      </c>
      <c r="B16" s="744" t="s">
        <v>284</v>
      </c>
      <c r="C16" s="745">
        <v>5.425047309961818</v>
      </c>
      <c r="D16" s="745">
        <v>5.222550591166958</v>
      </c>
      <c r="E16" s="745">
        <v>4.872020754716981</v>
      </c>
      <c r="F16" s="745">
        <v>5.242749264705882</v>
      </c>
      <c r="G16" s="745">
        <v>5.304209852404553</v>
      </c>
      <c r="H16" s="745">
        <v>5.26434765889847</v>
      </c>
      <c r="I16" s="745">
        <v>5.170746858729607</v>
      </c>
      <c r="J16" s="745">
        <v>4.551349535702849</v>
      </c>
      <c r="K16" s="745">
        <v>3.871767249497724</v>
      </c>
      <c r="L16" s="745">
        <v>4.674502013189865</v>
      </c>
      <c r="M16" s="745">
        <v>4.940809824561403</v>
      </c>
      <c r="N16" s="745">
        <v>4.9510305534645385</v>
      </c>
      <c r="O16" s="747">
        <v>4.9643167763801666</v>
      </c>
    </row>
    <row r="17" spans="1:15" ht="15" customHeight="1">
      <c r="A17" s="743" t="s">
        <v>285</v>
      </c>
      <c r="B17" s="744" t="s">
        <v>286</v>
      </c>
      <c r="C17" s="745">
        <v>4.775216950572465</v>
      </c>
      <c r="D17" s="745">
        <v>3.77765162028212</v>
      </c>
      <c r="E17" s="745">
        <v>4.663893382237086</v>
      </c>
      <c r="F17" s="745">
        <v>4.9555454448777025</v>
      </c>
      <c r="G17" s="745">
        <v>4.953859860574043</v>
      </c>
      <c r="H17" s="745">
        <v>4.846119482616302</v>
      </c>
      <c r="I17" s="745">
        <v>5.187522395978776</v>
      </c>
      <c r="J17" s="745">
        <v>5.385691068024617</v>
      </c>
      <c r="K17" s="745">
        <v>5.052342023311288</v>
      </c>
      <c r="L17" s="745">
        <v>4.859117983803406</v>
      </c>
      <c r="M17" s="745">
        <v>4.519417635205055</v>
      </c>
      <c r="N17" s="745">
        <v>3.780621060673431</v>
      </c>
      <c r="O17" s="747">
        <v>4.708875790310837</v>
      </c>
    </row>
    <row r="18" spans="1:16" ht="15" customHeight="1">
      <c r="A18" s="743" t="s">
        <v>287</v>
      </c>
      <c r="B18" s="744" t="s">
        <v>288</v>
      </c>
      <c r="C18" s="745">
        <v>3.41748440269408</v>
      </c>
      <c r="D18" s="745">
        <v>3.4932778280050107</v>
      </c>
      <c r="E18" s="745">
        <v>3.5961985600462625</v>
      </c>
      <c r="F18" s="745">
        <v>4.02602993577213</v>
      </c>
      <c r="G18" s="745">
        <v>3.7520925058548005</v>
      </c>
      <c r="H18" s="745">
        <v>4.10236892545691</v>
      </c>
      <c r="I18" s="745">
        <v>4.0122495923431405</v>
      </c>
      <c r="J18" s="745">
        <v>3.906800049016938</v>
      </c>
      <c r="K18" s="745">
        <v>4.055525032860332</v>
      </c>
      <c r="L18" s="745">
        <v>2.911661630829377</v>
      </c>
      <c r="M18" s="745">
        <v>1.6678396383639233</v>
      </c>
      <c r="N18" s="745">
        <v>2.9805422437758247</v>
      </c>
      <c r="O18" s="747">
        <v>3.4814174393084554</v>
      </c>
      <c r="P18" s="748"/>
    </row>
    <row r="19" spans="1:15" ht="15" customHeight="1">
      <c r="A19" s="749" t="s">
        <v>289</v>
      </c>
      <c r="B19" s="750" t="s">
        <v>96</v>
      </c>
      <c r="C19" s="745">
        <v>4.027662566465792</v>
      </c>
      <c r="D19" s="745">
        <v>3.6609049773755653</v>
      </c>
      <c r="E19" s="745">
        <v>3.701351713395639</v>
      </c>
      <c r="F19" s="745">
        <v>3.676631343283582</v>
      </c>
      <c r="G19" s="745">
        <v>3.850785333333333</v>
      </c>
      <c r="H19" s="745">
        <v>3.9490213213213217</v>
      </c>
      <c r="I19" s="745">
        <v>3.940556451612903</v>
      </c>
      <c r="J19" s="745">
        <v>3.8080159420289847</v>
      </c>
      <c r="K19" s="745">
        <v>1.6973710622710623</v>
      </c>
      <c r="L19" s="745">
        <v>0.7020408450704225</v>
      </c>
      <c r="M19" s="745">
        <v>0.8240442028985507</v>
      </c>
      <c r="N19" s="745">
        <v>1.4706548192771083</v>
      </c>
      <c r="O19" s="747">
        <v>2.929587760230834</v>
      </c>
    </row>
    <row r="20" spans="1:16" ht="15" customHeight="1">
      <c r="A20" s="743" t="s">
        <v>290</v>
      </c>
      <c r="B20" s="744" t="s">
        <v>77</v>
      </c>
      <c r="C20" s="745">
        <v>0.6176727272727273</v>
      </c>
      <c r="D20" s="745">
        <v>0.629863076923077</v>
      </c>
      <c r="E20" s="745">
        <v>1.3400342756183745</v>
      </c>
      <c r="F20" s="745">
        <v>1.9721844155844157</v>
      </c>
      <c r="G20" s="745">
        <v>2.401290153846154</v>
      </c>
      <c r="H20" s="745">
        <v>2.080350530035336</v>
      </c>
      <c r="I20" s="745">
        <v>2.3784652173913043</v>
      </c>
      <c r="J20" s="745">
        <v>2.9391873188405797</v>
      </c>
      <c r="K20" s="745">
        <v>3.109814156626506</v>
      </c>
      <c r="L20" s="745">
        <v>3.6963909090909097</v>
      </c>
      <c r="M20" s="745">
        <v>3.8208818461538465</v>
      </c>
      <c r="N20" s="745">
        <v>3.939815901060071</v>
      </c>
      <c r="O20" s="747">
        <v>2.4576696244599545</v>
      </c>
      <c r="P20" s="748"/>
    </row>
    <row r="21" spans="1:15" s="586" customFormat="1" ht="15" customHeight="1">
      <c r="A21" s="751" t="s">
        <v>291</v>
      </c>
      <c r="B21" s="752" t="s">
        <v>849</v>
      </c>
      <c r="C21" s="745">
        <v>2.2590185714285718</v>
      </c>
      <c r="D21" s="745">
        <v>3.3845412060301507</v>
      </c>
      <c r="E21" s="745">
        <v>3.102005803571429</v>
      </c>
      <c r="F21" s="745">
        <v>2.687988475836431</v>
      </c>
      <c r="G21" s="745">
        <v>2.1998130653266332</v>
      </c>
      <c r="H21" s="745">
        <v>2.4648049469964666</v>
      </c>
      <c r="I21" s="745">
        <v>2.2032</v>
      </c>
      <c r="J21" s="745">
        <v>2.651</v>
      </c>
      <c r="K21" s="745">
        <v>2.8861</v>
      </c>
      <c r="L21" s="745">
        <v>3.6293</v>
      </c>
      <c r="M21" s="745">
        <v>3.3082</v>
      </c>
      <c r="N21" s="745">
        <v>3.2485</v>
      </c>
      <c r="O21" s="747">
        <v>2.8427</v>
      </c>
    </row>
    <row r="22" spans="1:15" s="758" customFormat="1" ht="15" customHeight="1">
      <c r="A22" s="753" t="s">
        <v>291</v>
      </c>
      <c r="B22" s="754" t="s">
        <v>850</v>
      </c>
      <c r="C22" s="755">
        <v>2.9887</v>
      </c>
      <c r="D22" s="745">
        <v>2.7829</v>
      </c>
      <c r="E22" s="745">
        <v>2.5369</v>
      </c>
      <c r="F22" s="745">
        <v>2.1101</v>
      </c>
      <c r="G22" s="745">
        <v>1.9827</v>
      </c>
      <c r="H22" s="745">
        <v>2.6703</v>
      </c>
      <c r="I22" s="745">
        <v>2.5963603174603174</v>
      </c>
      <c r="J22" s="745">
        <v>2.3605678095238094</v>
      </c>
      <c r="K22" s="745">
        <v>1.8496</v>
      </c>
      <c r="L22" s="745">
        <v>2.4269</v>
      </c>
      <c r="M22" s="745">
        <v>2.1681</v>
      </c>
      <c r="N22" s="756">
        <v>2.7651367875647668</v>
      </c>
      <c r="O22" s="757">
        <v>2.4216334168057867</v>
      </c>
    </row>
    <row r="23" spans="1:15" s="763" customFormat="1" ht="15" customHeight="1">
      <c r="A23" s="759" t="s">
        <v>291</v>
      </c>
      <c r="B23" s="754" t="s">
        <v>1379</v>
      </c>
      <c r="C23" s="755">
        <v>4.2514</v>
      </c>
      <c r="D23" s="745">
        <v>2.1419</v>
      </c>
      <c r="E23" s="1416">
        <v>2.3486</v>
      </c>
      <c r="F23" s="1416">
        <v>3.0267</v>
      </c>
      <c r="G23" s="1416">
        <v>3.5927</v>
      </c>
      <c r="H23" s="1416">
        <v>3.8637</v>
      </c>
      <c r="I23" s="745">
        <v>5.7924</v>
      </c>
      <c r="J23" s="745">
        <v>5.5404</v>
      </c>
      <c r="K23" s="745">
        <v>4.0699</v>
      </c>
      <c r="L23" s="745">
        <v>5.32</v>
      </c>
      <c r="M23" s="745">
        <v>5.41</v>
      </c>
      <c r="N23" s="756">
        <v>5.13</v>
      </c>
      <c r="O23" s="757">
        <v>4.22</v>
      </c>
    </row>
    <row r="24" spans="2:15" ht="13.5" thickBot="1">
      <c r="B24" s="760" t="s">
        <v>1389</v>
      </c>
      <c r="C24" s="761">
        <v>5.17</v>
      </c>
      <c r="D24" s="762">
        <v>3.73</v>
      </c>
      <c r="E24" s="1198">
        <v>6.08</v>
      </c>
      <c r="F24" s="1198">
        <v>5.55</v>
      </c>
      <c r="G24" s="1198">
        <v>4.72</v>
      </c>
      <c r="H24" s="1198">
        <v>4.32</v>
      </c>
      <c r="I24" s="1198">
        <v>6.64</v>
      </c>
      <c r="J24" s="1198">
        <v>6.83</v>
      </c>
      <c r="K24" s="1198">
        <v>5.98</v>
      </c>
      <c r="L24" s="1198">
        <v>6.73</v>
      </c>
      <c r="M24" s="1417">
        <v>6</v>
      </c>
      <c r="N24" s="1198">
        <v>6.8</v>
      </c>
      <c r="O24" s="1418">
        <v>5.83</v>
      </c>
    </row>
    <row r="26" ht="12.75">
      <c r="M26" s="1006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A1" sqref="A1:O1"/>
    </sheetView>
  </sheetViews>
  <sheetFormatPr defaultColWidth="9.421875" defaultRowHeight="12.75"/>
  <cols>
    <col min="1" max="1" width="9.28125" style="765" hidden="1" customWidth="1"/>
    <col min="2" max="2" width="7.8515625" style="765" customWidth="1"/>
    <col min="3" max="13" width="5.28125" style="764" customWidth="1"/>
    <col min="14" max="14" width="6.28125" style="764" customWidth="1"/>
    <col min="15" max="15" width="8.00390625" style="765" customWidth="1"/>
    <col min="16" max="16384" width="9.421875" style="764" customWidth="1"/>
  </cols>
  <sheetData>
    <row r="1" spans="1:15" ht="12.75">
      <c r="A1" s="1831" t="s">
        <v>310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  <c r="O1" s="1831"/>
    </row>
    <row r="2" spans="1:16" ht="15.75">
      <c r="A2" s="2035" t="s">
        <v>292</v>
      </c>
      <c r="B2" s="2035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1007"/>
    </row>
    <row r="3" spans="1:15" ht="12.75" hidden="1">
      <c r="A3" s="131"/>
      <c r="B3" s="131"/>
      <c r="C3" s="586"/>
      <c r="D3" s="737"/>
      <c r="E3" s="737"/>
      <c r="F3" s="737"/>
      <c r="G3" s="586"/>
      <c r="H3" s="586"/>
      <c r="I3" s="586"/>
      <c r="J3" s="586"/>
      <c r="K3" s="586"/>
      <c r="L3" s="586"/>
      <c r="M3" s="586"/>
      <c r="N3" s="586"/>
      <c r="O3" s="131"/>
    </row>
    <row r="4" spans="1:15" ht="13.5" thickBot="1">
      <c r="A4" s="131"/>
      <c r="B4" s="131"/>
      <c r="C4" s="586"/>
      <c r="D4" s="586"/>
      <c r="E4" s="586"/>
      <c r="F4" s="586"/>
      <c r="G4" s="586"/>
      <c r="H4" s="586"/>
      <c r="I4" s="586"/>
      <c r="J4" s="586"/>
      <c r="K4" s="586"/>
      <c r="L4" s="737"/>
      <c r="M4" s="586"/>
      <c r="N4" s="586"/>
      <c r="O4" s="1683" t="s">
        <v>1506</v>
      </c>
    </row>
    <row r="5" spans="1:15" s="765" customFormat="1" ht="12.75">
      <c r="A5" s="2050" t="s">
        <v>264</v>
      </c>
      <c r="B5" s="2052" t="s">
        <v>264</v>
      </c>
      <c r="C5" s="2054" t="s">
        <v>1359</v>
      </c>
      <c r="D5" s="2048"/>
      <c r="E5" s="2048"/>
      <c r="F5" s="2048"/>
      <c r="G5" s="2048"/>
      <c r="H5" s="2048"/>
      <c r="I5" s="2048"/>
      <c r="J5" s="2048"/>
      <c r="K5" s="2048"/>
      <c r="L5" s="2048"/>
      <c r="M5" s="2048"/>
      <c r="N5" s="2049"/>
      <c r="O5" s="739" t="s">
        <v>41</v>
      </c>
    </row>
    <row r="6" spans="1:15" s="765" customFormat="1" ht="12.75">
      <c r="A6" s="2051"/>
      <c r="B6" s="2053"/>
      <c r="C6" s="766" t="s">
        <v>851</v>
      </c>
      <c r="D6" s="742" t="s">
        <v>1275</v>
      </c>
      <c r="E6" s="742" t="s">
        <v>1290</v>
      </c>
      <c r="F6" s="742" t="s">
        <v>1291</v>
      </c>
      <c r="G6" s="742" t="s">
        <v>1292</v>
      </c>
      <c r="H6" s="742" t="s">
        <v>1293</v>
      </c>
      <c r="I6" s="742" t="s">
        <v>1294</v>
      </c>
      <c r="J6" s="742" t="s">
        <v>1295</v>
      </c>
      <c r="K6" s="742" t="s">
        <v>1296</v>
      </c>
      <c r="L6" s="742" t="s">
        <v>1297</v>
      </c>
      <c r="M6" s="742" t="s">
        <v>1366</v>
      </c>
      <c r="N6" s="167" t="s">
        <v>1367</v>
      </c>
      <c r="O6" s="168" t="s">
        <v>1134</v>
      </c>
    </row>
    <row r="7" spans="1:15" ht="15.75" customHeight="1">
      <c r="A7" s="767" t="s">
        <v>275</v>
      </c>
      <c r="B7" s="744" t="s">
        <v>276</v>
      </c>
      <c r="C7" s="768" t="s">
        <v>31</v>
      </c>
      <c r="D7" s="769" t="s">
        <v>31</v>
      </c>
      <c r="E7" s="769" t="s">
        <v>31</v>
      </c>
      <c r="F7" s="769" t="s">
        <v>31</v>
      </c>
      <c r="G7" s="769" t="s">
        <v>31</v>
      </c>
      <c r="H7" s="745">
        <v>11.9631</v>
      </c>
      <c r="I7" s="769" t="s">
        <v>31</v>
      </c>
      <c r="J7" s="769" t="s">
        <v>31</v>
      </c>
      <c r="K7" s="745">
        <v>10.5283</v>
      </c>
      <c r="L7" s="769" t="s">
        <v>31</v>
      </c>
      <c r="M7" s="745">
        <v>8.9766</v>
      </c>
      <c r="N7" s="770" t="s">
        <v>31</v>
      </c>
      <c r="O7" s="855">
        <v>10.344</v>
      </c>
    </row>
    <row r="8" spans="1:15" ht="15.75" customHeight="1">
      <c r="A8" s="767" t="s">
        <v>277</v>
      </c>
      <c r="B8" s="744" t="s">
        <v>278</v>
      </c>
      <c r="C8" s="768" t="s">
        <v>31</v>
      </c>
      <c r="D8" s="769" t="s">
        <v>31</v>
      </c>
      <c r="E8" s="769" t="s">
        <v>31</v>
      </c>
      <c r="F8" s="769" t="s">
        <v>31</v>
      </c>
      <c r="G8" s="769" t="s">
        <v>31</v>
      </c>
      <c r="H8" s="745">
        <v>6.3049</v>
      </c>
      <c r="I8" s="769" t="s">
        <v>31</v>
      </c>
      <c r="J8" s="769" t="s">
        <v>31</v>
      </c>
      <c r="K8" s="745">
        <v>7.2517</v>
      </c>
      <c r="L8" s="769" t="s">
        <v>31</v>
      </c>
      <c r="M8" s="745">
        <v>6.9928</v>
      </c>
      <c r="N8" s="770" t="s">
        <v>31</v>
      </c>
      <c r="O8" s="855">
        <v>6.8624</v>
      </c>
    </row>
    <row r="9" spans="1:15" ht="15.75" customHeight="1">
      <c r="A9" s="767" t="s">
        <v>279</v>
      </c>
      <c r="B9" s="744" t="s">
        <v>280</v>
      </c>
      <c r="C9" s="768" t="s">
        <v>31</v>
      </c>
      <c r="D9" s="769" t="s">
        <v>31</v>
      </c>
      <c r="E9" s="769" t="s">
        <v>31</v>
      </c>
      <c r="F9" s="769" t="s">
        <v>31</v>
      </c>
      <c r="G9" s="769" t="s">
        <v>31</v>
      </c>
      <c r="H9" s="769" t="s">
        <v>31</v>
      </c>
      <c r="I9" s="769" t="s">
        <v>31</v>
      </c>
      <c r="J9" s="769" t="s">
        <v>31</v>
      </c>
      <c r="K9" s="745">
        <v>4.9129</v>
      </c>
      <c r="L9" s="745">
        <v>5.424</v>
      </c>
      <c r="M9" s="745">
        <v>5.3116</v>
      </c>
      <c r="N9" s="770" t="s">
        <v>31</v>
      </c>
      <c r="O9" s="855">
        <v>5.1282</v>
      </c>
    </row>
    <row r="10" spans="1:15" ht="15.75" customHeight="1">
      <c r="A10" s="767" t="s">
        <v>281</v>
      </c>
      <c r="B10" s="744" t="s">
        <v>282</v>
      </c>
      <c r="C10" s="768" t="s">
        <v>31</v>
      </c>
      <c r="D10" s="769" t="s">
        <v>31</v>
      </c>
      <c r="E10" s="769" t="s">
        <v>31</v>
      </c>
      <c r="F10" s="769" t="s">
        <v>31</v>
      </c>
      <c r="G10" s="745">
        <v>5.6721</v>
      </c>
      <c r="H10" s="745">
        <v>5.5712</v>
      </c>
      <c r="I10" s="745">
        <v>6.0824</v>
      </c>
      <c r="J10" s="745">
        <v>7.2849</v>
      </c>
      <c r="K10" s="745">
        <v>6.142</v>
      </c>
      <c r="L10" s="769" t="s">
        <v>31</v>
      </c>
      <c r="M10" s="769" t="s">
        <v>31</v>
      </c>
      <c r="N10" s="770" t="s">
        <v>31</v>
      </c>
      <c r="O10" s="855">
        <v>6.1565</v>
      </c>
    </row>
    <row r="11" spans="1:15" ht="15.75" customHeight="1">
      <c r="A11" s="767" t="s">
        <v>283</v>
      </c>
      <c r="B11" s="744" t="s">
        <v>284</v>
      </c>
      <c r="C11" s="768" t="s">
        <v>31</v>
      </c>
      <c r="D11" s="769" t="s">
        <v>31</v>
      </c>
      <c r="E11" s="769" t="s">
        <v>31</v>
      </c>
      <c r="F11" s="769" t="s">
        <v>31</v>
      </c>
      <c r="G11" s="745">
        <v>5.731</v>
      </c>
      <c r="H11" s="745">
        <v>5.4412</v>
      </c>
      <c r="I11" s="745">
        <v>5.4568</v>
      </c>
      <c r="J11" s="745">
        <v>5.113</v>
      </c>
      <c r="K11" s="745">
        <v>4.921</v>
      </c>
      <c r="L11" s="745">
        <v>5.2675</v>
      </c>
      <c r="M11" s="745">
        <v>5.5204</v>
      </c>
      <c r="N11" s="771">
        <v>5.6215</v>
      </c>
      <c r="O11" s="855">
        <v>5.2623</v>
      </c>
    </row>
    <row r="12" spans="1:15" ht="15.75" customHeight="1">
      <c r="A12" s="767" t="s">
        <v>285</v>
      </c>
      <c r="B12" s="744" t="s">
        <v>286</v>
      </c>
      <c r="C12" s="768" t="s">
        <v>31</v>
      </c>
      <c r="D12" s="769" t="s">
        <v>31</v>
      </c>
      <c r="E12" s="769" t="s">
        <v>31</v>
      </c>
      <c r="F12" s="769" t="s">
        <v>31</v>
      </c>
      <c r="G12" s="745">
        <v>5.5134</v>
      </c>
      <c r="H12" s="745">
        <v>5.1547</v>
      </c>
      <c r="I12" s="745">
        <v>5.6571</v>
      </c>
      <c r="J12" s="745">
        <v>5.5606</v>
      </c>
      <c r="K12" s="745">
        <v>5.1416</v>
      </c>
      <c r="L12" s="745">
        <v>5.04</v>
      </c>
      <c r="M12" s="745">
        <v>4.9911</v>
      </c>
      <c r="N12" s="771">
        <v>4.4332</v>
      </c>
      <c r="O12" s="855">
        <v>5.2011</v>
      </c>
    </row>
    <row r="13" spans="1:15" ht="15.75" customHeight="1">
      <c r="A13" s="767" t="s">
        <v>287</v>
      </c>
      <c r="B13" s="744" t="s">
        <v>288</v>
      </c>
      <c r="C13" s="768" t="s">
        <v>31</v>
      </c>
      <c r="D13" s="769" t="s">
        <v>31</v>
      </c>
      <c r="E13" s="769" t="s">
        <v>31</v>
      </c>
      <c r="F13" s="769" t="s">
        <v>31</v>
      </c>
      <c r="G13" s="745">
        <v>4.0799</v>
      </c>
      <c r="H13" s="745">
        <v>4.4582</v>
      </c>
      <c r="I13" s="745">
        <v>4.2217</v>
      </c>
      <c r="J13" s="745">
        <v>4.940833333333333</v>
      </c>
      <c r="K13" s="745">
        <v>5.125140609689712</v>
      </c>
      <c r="L13" s="745">
        <v>4.6283</v>
      </c>
      <c r="M13" s="745">
        <v>3.313868815443266</v>
      </c>
      <c r="N13" s="771">
        <v>4.928079080914116</v>
      </c>
      <c r="O13" s="855">
        <v>4.7107238804707094</v>
      </c>
    </row>
    <row r="14" spans="1:15" ht="15.75" customHeight="1">
      <c r="A14" s="767" t="s">
        <v>289</v>
      </c>
      <c r="B14" s="750" t="s">
        <v>96</v>
      </c>
      <c r="C14" s="755">
        <v>5.313810591133005</v>
      </c>
      <c r="D14" s="745">
        <v>5.181625</v>
      </c>
      <c r="E14" s="745">
        <v>5.297252284263959</v>
      </c>
      <c r="F14" s="745">
        <v>5.152060401853295</v>
      </c>
      <c r="G14" s="745">
        <v>5.120841242937853</v>
      </c>
      <c r="H14" s="745">
        <v>4.954478199052133</v>
      </c>
      <c r="I14" s="745">
        <v>4.7035</v>
      </c>
      <c r="J14" s="745">
        <v>4.042</v>
      </c>
      <c r="K14" s="745">
        <v>3.018677865612648</v>
      </c>
      <c r="L14" s="745">
        <v>2.652016149068323</v>
      </c>
      <c r="M14" s="745">
        <v>2.5699083938892775</v>
      </c>
      <c r="N14" s="771">
        <v>3.8123749843660346</v>
      </c>
      <c r="O14" s="855">
        <v>4.1462783631415165</v>
      </c>
    </row>
    <row r="15" spans="1:15" ht="15.75" customHeight="1">
      <c r="A15" s="767" t="s">
        <v>290</v>
      </c>
      <c r="B15" s="744" t="s">
        <v>77</v>
      </c>
      <c r="C15" s="768" t="s">
        <v>31</v>
      </c>
      <c r="D15" s="769" t="s">
        <v>31</v>
      </c>
      <c r="E15" s="745">
        <v>3.5281</v>
      </c>
      <c r="F15" s="745" t="s">
        <v>31</v>
      </c>
      <c r="G15" s="745">
        <v>3.0617128712871287</v>
      </c>
      <c r="H15" s="745">
        <v>2.494175</v>
      </c>
      <c r="I15" s="745">
        <v>2.7779</v>
      </c>
      <c r="J15" s="745">
        <v>3.536573184786784</v>
      </c>
      <c r="K15" s="745">
        <v>3.9791776119402984</v>
      </c>
      <c r="L15" s="745">
        <v>4.841109933774834</v>
      </c>
      <c r="M15" s="745">
        <v>4.865694115697157</v>
      </c>
      <c r="N15" s="771">
        <v>4.78535242830253</v>
      </c>
      <c r="O15" s="855">
        <v>4.32219165363855</v>
      </c>
    </row>
    <row r="16" spans="1:15" ht="15.75" customHeight="1">
      <c r="A16" s="772" t="s">
        <v>291</v>
      </c>
      <c r="B16" s="752" t="s">
        <v>849</v>
      </c>
      <c r="C16" s="773" t="s">
        <v>31</v>
      </c>
      <c r="D16" s="774" t="s">
        <v>31</v>
      </c>
      <c r="E16" s="775">
        <v>3.8745670329670325</v>
      </c>
      <c r="F16" s="775">
        <v>3.9333</v>
      </c>
      <c r="G16" s="775">
        <v>3.0897297029702973</v>
      </c>
      <c r="H16" s="775">
        <v>3.4186746835443036</v>
      </c>
      <c r="I16" s="775">
        <v>3.5002</v>
      </c>
      <c r="J16" s="775">
        <v>3.7999</v>
      </c>
      <c r="K16" s="775">
        <v>4.3114</v>
      </c>
      <c r="L16" s="775">
        <v>4.2023</v>
      </c>
      <c r="M16" s="775">
        <v>3.7381</v>
      </c>
      <c r="N16" s="776">
        <v>4.04</v>
      </c>
      <c r="O16" s="856">
        <v>3.9504</v>
      </c>
    </row>
    <row r="17" spans="1:15" s="778" customFormat="1" ht="15.75" customHeight="1">
      <c r="A17" s="772" t="s">
        <v>291</v>
      </c>
      <c r="B17" s="752" t="s">
        <v>850</v>
      </c>
      <c r="C17" s="773" t="s">
        <v>31</v>
      </c>
      <c r="D17" s="774" t="s">
        <v>31</v>
      </c>
      <c r="E17" s="775">
        <v>3.7822</v>
      </c>
      <c r="F17" s="775">
        <v>3.3252</v>
      </c>
      <c r="G17" s="775">
        <v>3.0398</v>
      </c>
      <c r="H17" s="775">
        <v>3.1393</v>
      </c>
      <c r="I17" s="777">
        <v>3.2068</v>
      </c>
      <c r="J17" s="777">
        <v>3.0105</v>
      </c>
      <c r="K17" s="775">
        <v>3.0861</v>
      </c>
      <c r="L17" s="775">
        <v>3.546</v>
      </c>
      <c r="M17" s="777">
        <v>3.187</v>
      </c>
      <c r="N17" s="776">
        <v>3.9996456840042054</v>
      </c>
      <c r="O17" s="856">
        <v>3.504522439769843</v>
      </c>
    </row>
    <row r="18" spans="1:15" s="778" customFormat="1" ht="15.75" customHeight="1">
      <c r="A18" s="779" t="s">
        <v>291</v>
      </c>
      <c r="B18" s="752" t="s">
        <v>1379</v>
      </c>
      <c r="C18" s="773" t="s">
        <v>31</v>
      </c>
      <c r="D18" s="774">
        <v>3.0449</v>
      </c>
      <c r="E18" s="775">
        <v>3.0448</v>
      </c>
      <c r="F18" s="777">
        <v>3.2809</v>
      </c>
      <c r="G18" s="777">
        <v>3.3989</v>
      </c>
      <c r="H18" s="777">
        <v>4.6724</v>
      </c>
      <c r="I18" s="777">
        <v>6.44</v>
      </c>
      <c r="J18" s="777">
        <v>5.9542</v>
      </c>
      <c r="K18" s="775">
        <v>4.822</v>
      </c>
      <c r="L18" s="775">
        <v>5.3</v>
      </c>
      <c r="M18" s="777">
        <v>5.66</v>
      </c>
      <c r="N18" s="776">
        <v>6.47</v>
      </c>
      <c r="O18" s="856">
        <v>5.49</v>
      </c>
    </row>
    <row r="19" spans="1:15" s="1422" customFormat="1" ht="13.5" thickBot="1">
      <c r="A19" s="1419"/>
      <c r="B19" s="1420" t="s">
        <v>1389</v>
      </c>
      <c r="C19" s="1421" t="s">
        <v>31</v>
      </c>
      <c r="D19" s="1198">
        <v>3.56</v>
      </c>
      <c r="E19" s="1198">
        <v>5.57</v>
      </c>
      <c r="F19" s="1198">
        <v>5.65</v>
      </c>
      <c r="G19" s="1198">
        <v>4.96</v>
      </c>
      <c r="H19" s="1198">
        <v>5.2</v>
      </c>
      <c r="I19" s="1198">
        <v>6.84</v>
      </c>
      <c r="J19" s="1198">
        <v>6.19</v>
      </c>
      <c r="K19" s="1198">
        <v>5.96</v>
      </c>
      <c r="L19" s="1198">
        <v>6.53</v>
      </c>
      <c r="M19" s="1198">
        <v>6.59</v>
      </c>
      <c r="N19" s="1198">
        <v>6.55</v>
      </c>
      <c r="O19" s="1418">
        <v>6.06</v>
      </c>
    </row>
    <row r="20" spans="3:15" ht="12"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2"/>
      <c r="N20" s="780"/>
      <c r="O20" s="781"/>
    </row>
    <row r="21" spans="3:15" ht="12"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2"/>
      <c r="N21" s="1741"/>
      <c r="O21" s="781"/>
    </row>
    <row r="22" spans="3:15" ht="12"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2"/>
      <c r="N22" s="780"/>
      <c r="O22" s="781"/>
    </row>
    <row r="23" spans="3:15" ht="12"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3"/>
      <c r="N23" s="780"/>
      <c r="O23" s="781"/>
    </row>
    <row r="24" spans="3:15" ht="12"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1"/>
    </row>
    <row r="25" spans="3:15" ht="12"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1"/>
    </row>
    <row r="26" spans="3:15" ht="12"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  <c r="O26" s="781"/>
    </row>
    <row r="27" spans="3:15" ht="12"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1"/>
    </row>
    <row r="28" spans="3:15" ht="12">
      <c r="C28" s="780"/>
      <c r="D28" s="780"/>
      <c r="E28" s="780"/>
      <c r="F28" s="780"/>
      <c r="G28" s="780"/>
      <c r="H28" s="780"/>
      <c r="I28" s="780"/>
      <c r="J28" s="780"/>
      <c r="K28" s="780"/>
      <c r="L28" s="780"/>
      <c r="M28" s="780"/>
      <c r="N28" s="780"/>
      <c r="O28" s="781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B2" sqref="B2:H2"/>
    </sheetView>
  </sheetViews>
  <sheetFormatPr defaultColWidth="11.00390625" defaultRowHeight="12.75"/>
  <cols>
    <col min="1" max="1" width="5.00390625" style="726" customWidth="1"/>
    <col min="2" max="2" width="15.8515625" style="726" customWidth="1"/>
    <col min="3" max="6" width="7.8515625" style="726" customWidth="1"/>
    <col min="7" max="8" width="7.8515625" style="784" customWidth="1"/>
    <col min="9" max="9" width="8.140625" style="784" customWidth="1"/>
    <col min="10" max="16384" width="11.00390625" style="726" customWidth="1"/>
  </cols>
  <sheetData>
    <row r="1" spans="2:8" ht="12.75">
      <c r="B1" s="1831" t="s">
        <v>311</v>
      </c>
      <c r="C1" s="1831"/>
      <c r="D1" s="1831"/>
      <c r="E1" s="1831"/>
      <c r="F1" s="1831"/>
      <c r="G1" s="1831"/>
      <c r="H1" s="1831"/>
    </row>
    <row r="2" spans="2:9" ht="15.75">
      <c r="B2" s="1832" t="s">
        <v>325</v>
      </c>
      <c r="C2" s="1832"/>
      <c r="D2" s="1832"/>
      <c r="E2" s="1832"/>
      <c r="F2" s="1832"/>
      <c r="G2" s="1832"/>
      <c r="H2" s="1832"/>
      <c r="I2" s="1008"/>
    </row>
    <row r="3" spans="2:8" ht="15.75">
      <c r="B3" s="1832" t="s">
        <v>848</v>
      </c>
      <c r="C3" s="1832"/>
      <c r="D3" s="1832"/>
      <c r="E3" s="1832"/>
      <c r="F3" s="1832"/>
      <c r="G3" s="1832"/>
      <c r="H3" s="1832"/>
    </row>
    <row r="4" spans="2:8" ht="13.5" thickBot="1">
      <c r="B4" s="586"/>
      <c r="C4" s="169"/>
      <c r="D4" s="169"/>
      <c r="E4" s="169"/>
      <c r="H4" s="1683" t="s">
        <v>1506</v>
      </c>
    </row>
    <row r="5" spans="2:9" ht="12.75">
      <c r="B5" s="785" t="s">
        <v>293</v>
      </c>
      <c r="C5" s="786" t="s">
        <v>96</v>
      </c>
      <c r="D5" s="786" t="s">
        <v>77</v>
      </c>
      <c r="E5" s="787" t="s">
        <v>849</v>
      </c>
      <c r="F5" s="787" t="s">
        <v>850</v>
      </c>
      <c r="G5" s="787" t="s">
        <v>1379</v>
      </c>
      <c r="H5" s="788" t="s">
        <v>1389</v>
      </c>
      <c r="I5" s="726"/>
    </row>
    <row r="6" spans="2:9" ht="15.75" customHeight="1">
      <c r="B6" s="789" t="s">
        <v>79</v>
      </c>
      <c r="C6" s="775">
        <v>4.151581108829569</v>
      </c>
      <c r="D6" s="775">
        <v>1.0163611046646555</v>
      </c>
      <c r="E6" s="775">
        <v>2.4683254436238493</v>
      </c>
      <c r="F6" s="775">
        <v>2.0735</v>
      </c>
      <c r="G6" s="775">
        <v>4.0988</v>
      </c>
      <c r="H6" s="790">
        <v>5.15</v>
      </c>
      <c r="I6" s="726"/>
    </row>
    <row r="7" spans="2:9" ht="15.75" customHeight="1">
      <c r="B7" s="789" t="s">
        <v>80</v>
      </c>
      <c r="C7" s="775">
        <v>2.6650996015936252</v>
      </c>
      <c r="D7" s="775">
        <v>0.38693505507026205</v>
      </c>
      <c r="E7" s="775">
        <v>3.8682395168318435</v>
      </c>
      <c r="F7" s="775">
        <v>1.8315</v>
      </c>
      <c r="G7" s="775">
        <v>2.1819</v>
      </c>
      <c r="H7" s="790">
        <v>2.33</v>
      </c>
      <c r="I7" s="726"/>
    </row>
    <row r="8" spans="2:9" ht="15.75" customHeight="1">
      <c r="B8" s="789" t="s">
        <v>81</v>
      </c>
      <c r="C8" s="775">
        <v>3.597813121272366</v>
      </c>
      <c r="D8" s="777">
        <v>0.8257719226018938</v>
      </c>
      <c r="E8" s="775">
        <v>3.1771517899231903</v>
      </c>
      <c r="F8" s="775">
        <v>2.1114</v>
      </c>
      <c r="G8" s="775">
        <v>3.3517</v>
      </c>
      <c r="H8" s="790">
        <v>5.16</v>
      </c>
      <c r="I8" s="726"/>
    </row>
    <row r="9" spans="2:9" ht="15.75" customHeight="1">
      <c r="B9" s="789" t="s">
        <v>82</v>
      </c>
      <c r="C9" s="775">
        <v>4.207682092282675</v>
      </c>
      <c r="D9" s="775">
        <v>2.2410335689045935</v>
      </c>
      <c r="E9" s="775">
        <v>2.358943324653615</v>
      </c>
      <c r="F9" s="775">
        <v>1.2029</v>
      </c>
      <c r="G9" s="777">
        <v>3.7336</v>
      </c>
      <c r="H9" s="791">
        <v>5.34</v>
      </c>
      <c r="I9" s="726"/>
    </row>
    <row r="10" spans="2:9" ht="15.75" customHeight="1">
      <c r="B10" s="789" t="s">
        <v>83</v>
      </c>
      <c r="C10" s="775">
        <v>4.629822784810126</v>
      </c>
      <c r="D10" s="775">
        <v>3.5449809402795425</v>
      </c>
      <c r="E10" s="775">
        <v>0.9606522028369707</v>
      </c>
      <c r="F10" s="775">
        <v>1.34</v>
      </c>
      <c r="G10" s="777">
        <v>4.7295</v>
      </c>
      <c r="H10" s="791">
        <v>2.38</v>
      </c>
      <c r="I10" s="726"/>
    </row>
    <row r="11" spans="2:9" ht="15.75" customHeight="1">
      <c r="B11" s="789" t="s">
        <v>84</v>
      </c>
      <c r="C11" s="775">
        <v>4.680861812778603</v>
      </c>
      <c r="D11" s="792">
        <v>3.4931097008159564</v>
      </c>
      <c r="E11" s="792">
        <v>1.222</v>
      </c>
      <c r="F11" s="793">
        <v>3.0295</v>
      </c>
      <c r="G11" s="793">
        <v>4.9269</v>
      </c>
      <c r="H11" s="794">
        <v>3.37</v>
      </c>
      <c r="I11" s="726"/>
    </row>
    <row r="12" spans="2:9" ht="15.75" customHeight="1">
      <c r="B12" s="789" t="s">
        <v>85</v>
      </c>
      <c r="C12" s="775">
        <v>4.819987623762376</v>
      </c>
      <c r="D12" s="792">
        <v>3.954523996852872</v>
      </c>
      <c r="E12" s="793">
        <v>2.483</v>
      </c>
      <c r="F12" s="793">
        <v>2.01308</v>
      </c>
      <c r="G12" s="793">
        <v>7.55</v>
      </c>
      <c r="H12" s="794">
        <v>8.32</v>
      </c>
      <c r="I12" s="726"/>
    </row>
    <row r="13" spans="2:9" ht="15.75" customHeight="1">
      <c r="B13" s="789" t="s">
        <v>86</v>
      </c>
      <c r="C13" s="775">
        <v>3.665607142857143</v>
      </c>
      <c r="D13" s="792">
        <v>4.332315789473684</v>
      </c>
      <c r="E13" s="793">
        <v>2.837</v>
      </c>
      <c r="F13" s="793">
        <v>1.3863</v>
      </c>
      <c r="G13" s="793">
        <v>5.066</v>
      </c>
      <c r="H13" s="794">
        <v>6.38</v>
      </c>
      <c r="I13" s="726"/>
    </row>
    <row r="14" spans="2:9" ht="15.75" customHeight="1">
      <c r="B14" s="789" t="s">
        <v>87</v>
      </c>
      <c r="C14" s="775">
        <v>0.8290443686006825</v>
      </c>
      <c r="D14" s="792">
        <v>4.502812465587491</v>
      </c>
      <c r="E14" s="793">
        <v>1.965</v>
      </c>
      <c r="F14" s="793">
        <v>1.6876</v>
      </c>
      <c r="G14" s="793">
        <v>2.69</v>
      </c>
      <c r="H14" s="794">
        <v>5.06</v>
      </c>
      <c r="I14" s="726"/>
    </row>
    <row r="15" spans="2:9" ht="15.75" customHeight="1">
      <c r="B15" s="789" t="s">
        <v>1297</v>
      </c>
      <c r="C15" s="775">
        <v>1.0105181918412347</v>
      </c>
      <c r="D15" s="792">
        <v>4.2827892720306515</v>
      </c>
      <c r="E15" s="793">
        <v>3.516</v>
      </c>
      <c r="F15" s="793">
        <v>3.3494</v>
      </c>
      <c r="G15" s="793">
        <v>6.48</v>
      </c>
      <c r="H15" s="794">
        <v>7.07</v>
      </c>
      <c r="I15" s="726"/>
    </row>
    <row r="16" spans="2:9" ht="15.75" customHeight="1">
      <c r="B16" s="789" t="s">
        <v>1298</v>
      </c>
      <c r="C16" s="775">
        <v>0.9897522123893804</v>
      </c>
      <c r="D16" s="792">
        <v>4.112680775052157</v>
      </c>
      <c r="E16" s="793">
        <v>1.769</v>
      </c>
      <c r="F16" s="793">
        <v>2.7218</v>
      </c>
      <c r="G16" s="793">
        <v>4.64</v>
      </c>
      <c r="H16" s="794">
        <v>5.02</v>
      </c>
      <c r="I16" s="726"/>
    </row>
    <row r="17" spans="2:9" ht="15.75" customHeight="1">
      <c r="B17" s="795" t="s">
        <v>1299</v>
      </c>
      <c r="C17" s="796">
        <v>0.7114005153562226</v>
      </c>
      <c r="D17" s="797">
        <v>4.71190657464941</v>
      </c>
      <c r="E17" s="798">
        <v>2.133</v>
      </c>
      <c r="F17" s="798">
        <v>3.0342345624701954</v>
      </c>
      <c r="G17" s="798">
        <v>3.61</v>
      </c>
      <c r="H17" s="799">
        <v>3.66</v>
      </c>
      <c r="I17" s="726"/>
    </row>
    <row r="18" spans="2:9" ht="15.75" customHeight="1" thickBot="1">
      <c r="B18" s="800" t="s">
        <v>294</v>
      </c>
      <c r="C18" s="801">
        <v>3.0301222744460543</v>
      </c>
      <c r="D18" s="802">
        <v>3.3879368644199483</v>
      </c>
      <c r="E18" s="803">
        <v>2.4746</v>
      </c>
      <c r="F18" s="803">
        <v>2.2572540566778705</v>
      </c>
      <c r="G18" s="803">
        <v>4.2</v>
      </c>
      <c r="H18" s="804">
        <v>5.07</v>
      </c>
      <c r="I18" s="726"/>
    </row>
    <row r="20" ht="12.75">
      <c r="H20" s="1008"/>
    </row>
  </sheetData>
  <sheetProtection/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6.7109375" style="18" customWidth="1"/>
    <col min="2" max="2" width="15.7109375" style="1323" customWidth="1"/>
    <col min="3" max="3" width="15.8515625" style="18" customWidth="1"/>
    <col min="4" max="4" width="15.7109375" style="18" customWidth="1"/>
    <col min="5" max="5" width="9.140625" style="18" customWidth="1"/>
    <col min="6" max="6" width="9.00390625" style="18" customWidth="1"/>
    <col min="7" max="16384" width="9.140625" style="18" customWidth="1"/>
  </cols>
  <sheetData>
    <row r="1" spans="1:6" ht="12.75">
      <c r="A1" s="1807" t="s">
        <v>312</v>
      </c>
      <c r="B1" s="1807"/>
      <c r="C1" s="1807"/>
      <c r="D1" s="1807"/>
      <c r="E1" s="1807"/>
      <c r="F1" s="1807"/>
    </row>
    <row r="2" spans="1:6" ht="15.75">
      <c r="A2" s="2057" t="s">
        <v>434</v>
      </c>
      <c r="B2" s="2057"/>
      <c r="C2" s="2057"/>
      <c r="D2" s="2057"/>
      <c r="E2" s="2057"/>
      <c r="F2" s="2057"/>
    </row>
    <row r="3" spans="1:6" ht="12.75">
      <c r="A3" s="87"/>
      <c r="B3" s="2058" t="s">
        <v>687</v>
      </c>
      <c r="C3" s="1820"/>
      <c r="D3" s="2059"/>
      <c r="E3" s="2060" t="s">
        <v>1301</v>
      </c>
      <c r="F3" s="2061"/>
    </row>
    <row r="4" spans="1:6" ht="12.75">
      <c r="A4" s="1453" t="s">
        <v>1377</v>
      </c>
      <c r="B4" s="1454">
        <v>2007</v>
      </c>
      <c r="C4" s="1454">
        <v>2008</v>
      </c>
      <c r="D4" s="1454">
        <v>2009</v>
      </c>
      <c r="E4" s="2062" t="s">
        <v>1387</v>
      </c>
      <c r="F4" s="2062" t="s">
        <v>1381</v>
      </c>
    </row>
    <row r="5" spans="1:6" ht="12.75">
      <c r="A5" s="459"/>
      <c r="B5" s="1073">
        <v>1</v>
      </c>
      <c r="C5" s="1452">
        <v>2</v>
      </c>
      <c r="D5" s="1455">
        <v>3</v>
      </c>
      <c r="E5" s="2063"/>
      <c r="F5" s="2063"/>
    </row>
    <row r="6" spans="1:6" ht="12.75">
      <c r="A6" s="1456" t="s">
        <v>1382</v>
      </c>
      <c r="B6" s="827">
        <v>683.95</v>
      </c>
      <c r="C6" s="827">
        <v>963.36</v>
      </c>
      <c r="D6" s="827">
        <v>749.1</v>
      </c>
      <c r="E6" s="1457">
        <v>40.852401491337076</v>
      </c>
      <c r="F6" s="1457">
        <v>-22.240906826108613</v>
      </c>
    </row>
    <row r="7" spans="1:6" ht="12.75">
      <c r="A7" s="1456" t="s">
        <v>1383</v>
      </c>
      <c r="B7" s="827">
        <v>175.08</v>
      </c>
      <c r="C7" s="827">
        <v>253.42</v>
      </c>
      <c r="D7" s="827">
        <v>198.77</v>
      </c>
      <c r="E7" s="1458" t="s">
        <v>31</v>
      </c>
      <c r="F7" s="1457">
        <v>-21.564990924157513</v>
      </c>
    </row>
    <row r="8" spans="1:6" ht="12.75">
      <c r="A8" s="1456" t="s">
        <v>1437</v>
      </c>
      <c r="B8" s="827" t="s">
        <v>31</v>
      </c>
      <c r="C8" s="827" t="s">
        <v>31</v>
      </c>
      <c r="D8" s="827">
        <v>71.22</v>
      </c>
      <c r="E8" s="1458"/>
      <c r="F8" s="1457"/>
    </row>
    <row r="9" spans="1:6" ht="12.75">
      <c r="A9" s="1456" t="s">
        <v>672</v>
      </c>
      <c r="B9" s="827">
        <v>789.21</v>
      </c>
      <c r="C9" s="827">
        <v>985.65</v>
      </c>
      <c r="D9" s="827">
        <v>780.87</v>
      </c>
      <c r="E9" s="1457">
        <v>24.89071349830843</v>
      </c>
      <c r="F9" s="1457">
        <v>-20.77613757418962</v>
      </c>
    </row>
    <row r="10" spans="1:7" ht="12.75">
      <c r="A10" s="1456" t="s">
        <v>1438</v>
      </c>
      <c r="B10" s="841">
        <v>186301.28</v>
      </c>
      <c r="C10" s="827">
        <v>366247.56</v>
      </c>
      <c r="D10" s="827">
        <v>512939.07</v>
      </c>
      <c r="E10" s="1457">
        <v>96.58885864874358</v>
      </c>
      <c r="F10" s="1457">
        <v>40.05255625457275</v>
      </c>
      <c r="G10" s="244"/>
    </row>
    <row r="11" spans="1:6" ht="21.75" customHeight="1">
      <c r="A11" s="1459" t="s">
        <v>1439</v>
      </c>
      <c r="B11" s="827">
        <v>21746</v>
      </c>
      <c r="C11" s="827">
        <v>29465</v>
      </c>
      <c r="D11" s="827">
        <v>61140</v>
      </c>
      <c r="E11" s="1457">
        <v>35.49618320610688</v>
      </c>
      <c r="F11" s="1457">
        <v>107.50042423213984</v>
      </c>
    </row>
    <row r="12" spans="1:6" ht="12.75">
      <c r="A12" s="1460" t="s">
        <v>1384</v>
      </c>
      <c r="B12" s="842">
        <v>135</v>
      </c>
      <c r="C12" s="842">
        <v>142</v>
      </c>
      <c r="D12" s="842">
        <v>159</v>
      </c>
      <c r="E12" s="1461" t="s">
        <v>31</v>
      </c>
      <c r="F12" s="1461" t="s">
        <v>31</v>
      </c>
    </row>
    <row r="13" spans="1:6" ht="12.75">
      <c r="A13" s="1460" t="s">
        <v>1813</v>
      </c>
      <c r="B13" s="842">
        <v>243504</v>
      </c>
      <c r="C13" s="842">
        <v>321131</v>
      </c>
      <c r="D13" s="842">
        <v>637868</v>
      </c>
      <c r="E13" s="1462">
        <v>31.87914777580656</v>
      </c>
      <c r="F13" s="1462">
        <v>98.63171104627085</v>
      </c>
    </row>
    <row r="14" spans="1:6" ht="12.75">
      <c r="A14" s="1456" t="s">
        <v>1309</v>
      </c>
      <c r="B14" s="842">
        <v>22</v>
      </c>
      <c r="C14" s="842">
        <v>23</v>
      </c>
      <c r="D14" s="842">
        <v>23</v>
      </c>
      <c r="E14" s="1461" t="s">
        <v>31</v>
      </c>
      <c r="F14" s="1461" t="s">
        <v>31</v>
      </c>
    </row>
    <row r="15" spans="1:6" ht="12.75">
      <c r="A15" s="1460" t="s">
        <v>1310</v>
      </c>
      <c r="B15" s="842">
        <v>93</v>
      </c>
      <c r="C15" s="842">
        <v>110</v>
      </c>
      <c r="D15" s="842">
        <v>116</v>
      </c>
      <c r="E15" s="1461" t="s">
        <v>31</v>
      </c>
      <c r="F15" s="1461" t="s">
        <v>31</v>
      </c>
    </row>
    <row r="16" spans="1:6" ht="12.75">
      <c r="A16" s="1460" t="s">
        <v>1311</v>
      </c>
      <c r="B16" s="842">
        <v>8698</v>
      </c>
      <c r="C16" s="842">
        <v>14819</v>
      </c>
      <c r="D16" s="842">
        <v>17980</v>
      </c>
      <c r="E16" s="1457">
        <v>70.37249942515521</v>
      </c>
      <c r="F16" s="1457">
        <v>21.330724070450103</v>
      </c>
    </row>
    <row r="17" spans="1:6" ht="14.25" customHeight="1">
      <c r="A17" s="440" t="s">
        <v>673</v>
      </c>
      <c r="B17" s="1463"/>
      <c r="C17" s="1464"/>
      <c r="D17" s="1464"/>
      <c r="E17" s="1465"/>
      <c r="F17" s="1466"/>
    </row>
    <row r="18" spans="1:6" ht="16.5" customHeight="1">
      <c r="A18" s="1467" t="s">
        <v>1385</v>
      </c>
      <c r="B18" s="827">
        <v>3832.95</v>
      </c>
      <c r="C18" s="827">
        <v>3328.42</v>
      </c>
      <c r="D18" s="137">
        <v>4062.24</v>
      </c>
      <c r="E18" s="1457">
        <v>-13.162968470760106</v>
      </c>
      <c r="F18" s="1457">
        <v>22.04709742159943</v>
      </c>
    </row>
    <row r="19" spans="1:6" ht="12" customHeight="1">
      <c r="A19" s="1460" t="s">
        <v>674</v>
      </c>
      <c r="B19" s="827">
        <v>1432.05</v>
      </c>
      <c r="C19" s="827">
        <v>1596.06</v>
      </c>
      <c r="D19" s="137">
        <v>1475.23</v>
      </c>
      <c r="E19" s="1457">
        <v>11.452812401801623</v>
      </c>
      <c r="F19" s="1457">
        <v>-7.570517399095266</v>
      </c>
    </row>
    <row r="20" spans="1:6" ht="24.75" customHeight="1">
      <c r="A20" s="1467" t="s">
        <v>1440</v>
      </c>
      <c r="B20" s="1457">
        <v>0.7686742678311174</v>
      </c>
      <c r="C20" s="1457">
        <v>0.43578720360621653</v>
      </c>
      <c r="D20" s="1457">
        <v>0.28760335998581665</v>
      </c>
      <c r="E20" s="1461" t="s">
        <v>31</v>
      </c>
      <c r="F20" s="1461" t="s">
        <v>31</v>
      </c>
    </row>
    <row r="21" spans="1:6" ht="23.25" customHeight="1">
      <c r="A21" s="1467" t="s">
        <v>675</v>
      </c>
      <c r="B21" s="1468">
        <v>25.622934225293225</v>
      </c>
      <c r="C21" s="1468">
        <v>44.6199886697977</v>
      </c>
      <c r="D21" s="1469">
        <v>58.09345549886461</v>
      </c>
      <c r="E21" s="1461" t="s">
        <v>31</v>
      </c>
      <c r="F21" s="1461" t="s">
        <v>31</v>
      </c>
    </row>
    <row r="22" spans="1:6" ht="20.25" customHeight="1">
      <c r="A22" s="1470" t="s">
        <v>1386</v>
      </c>
      <c r="B22" s="137">
        <v>85.6</v>
      </c>
      <c r="C22" s="137">
        <v>104.5</v>
      </c>
      <c r="D22" s="1456">
        <v>146.9</v>
      </c>
      <c r="E22" s="1461" t="s">
        <v>31</v>
      </c>
      <c r="F22" s="1461" t="s">
        <v>31</v>
      </c>
    </row>
    <row r="23" spans="1:6" ht="18.75" customHeight="1" thickBot="1">
      <c r="A23" s="1467" t="s">
        <v>1441</v>
      </c>
      <c r="B23" s="477">
        <v>727088</v>
      </c>
      <c r="C23" s="477">
        <v>820815</v>
      </c>
      <c r="D23" s="1471">
        <v>882955</v>
      </c>
      <c r="E23" s="1461" t="s">
        <v>31</v>
      </c>
      <c r="F23" s="1461" t="s">
        <v>31</v>
      </c>
    </row>
    <row r="24" spans="1:6" ht="18.75" customHeight="1">
      <c r="A24" s="2055" t="s">
        <v>1442</v>
      </c>
      <c r="B24" s="2056"/>
      <c r="C24" s="135"/>
      <c r="D24" s="135"/>
      <c r="E24" s="136"/>
      <c r="F24" s="136"/>
    </row>
    <row r="25" spans="1:3" ht="12.75">
      <c r="A25" s="1472" t="s">
        <v>1421</v>
      </c>
      <c r="B25" s="1473"/>
      <c r="C25" s="20"/>
    </row>
    <row r="26" spans="1:6" ht="12.75">
      <c r="A26" s="1472" t="s">
        <v>1422</v>
      </c>
      <c r="B26" s="1473"/>
      <c r="C26" s="20"/>
      <c r="F26" s="466"/>
    </row>
    <row r="27" ht="12.75">
      <c r="A27" s="1472" t="s">
        <v>1443</v>
      </c>
    </row>
    <row r="28" spans="1:5" ht="12.75">
      <c r="A28" s="1472"/>
      <c r="B28" s="20"/>
      <c r="C28" s="20"/>
      <c r="D28" s="20"/>
      <c r="E28" s="20"/>
    </row>
  </sheetData>
  <sheetProtection/>
  <mergeCells count="7">
    <mergeCell ref="A24:B24"/>
    <mergeCell ref="A1:F1"/>
    <mergeCell ref="A2:F2"/>
    <mergeCell ref="B3:D3"/>
    <mergeCell ref="E3:F3"/>
    <mergeCell ref="E4:E5"/>
    <mergeCell ref="F4:F5"/>
  </mergeCells>
  <printOptions/>
  <pageMargins left="0.75" right="0.75" top="1" bottom="1" header="0.5" footer="0.5"/>
  <pageSetup horizontalDpi="600" verticalDpi="600" orientation="portrait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1">
      <selection activeCell="D181" sqref="D181"/>
    </sheetView>
  </sheetViews>
  <sheetFormatPr defaultColWidth="9.140625" defaultRowHeight="12.75"/>
  <cols>
    <col min="1" max="1" width="7.7109375" style="18" customWidth="1"/>
    <col min="2" max="2" width="44.7109375" style="18" customWidth="1"/>
    <col min="3" max="3" width="14.00390625" style="18" customWidth="1"/>
    <col min="4" max="4" width="13.421875" style="18" customWidth="1"/>
    <col min="5" max="5" width="19.421875" style="18" customWidth="1"/>
    <col min="6" max="6" width="9.140625" style="18" customWidth="1"/>
    <col min="7" max="7" width="29.28125" style="18" customWidth="1"/>
    <col min="8" max="16384" width="9.140625" style="18" customWidth="1"/>
  </cols>
  <sheetData>
    <row r="1" spans="2:6" ht="12.75">
      <c r="B1" s="1807" t="s">
        <v>953</v>
      </c>
      <c r="C1" s="1807"/>
      <c r="D1" s="1807"/>
      <c r="E1" s="1807"/>
      <c r="F1" s="466"/>
    </row>
    <row r="2" spans="1:6" ht="15.75">
      <c r="A2" s="466"/>
      <c r="B2" s="2003" t="s">
        <v>1740</v>
      </c>
      <c r="C2" s="2003"/>
      <c r="D2" s="2003"/>
      <c r="E2" s="2003"/>
      <c r="F2" s="466"/>
    </row>
    <row r="3" spans="1:5" ht="12.75">
      <c r="A3" s="466"/>
      <c r="B3" s="1944" t="s">
        <v>1389</v>
      </c>
      <c r="C3" s="1944"/>
      <c r="D3" s="1944"/>
      <c r="E3" s="1944"/>
    </row>
    <row r="4" spans="1:5" ht="13.5" thickBot="1">
      <c r="A4" s="466"/>
      <c r="B4" s="658"/>
      <c r="C4" s="658"/>
      <c r="D4" s="658"/>
      <c r="E4" s="1679" t="s">
        <v>435</v>
      </c>
    </row>
    <row r="5" spans="1:5" ht="12.75" customHeight="1">
      <c r="A5" s="1140" t="s">
        <v>1195</v>
      </c>
      <c r="B5" s="2064" t="s">
        <v>1312</v>
      </c>
      <c r="C5" s="2064" t="s">
        <v>1444</v>
      </c>
      <c r="D5" s="2068" t="s">
        <v>1388</v>
      </c>
      <c r="E5" s="2066" t="s">
        <v>1313</v>
      </c>
    </row>
    <row r="6" spans="1:5" ht="12.75">
      <c r="A6" s="1512"/>
      <c r="B6" s="2065"/>
      <c r="C6" s="2065"/>
      <c r="D6" s="2069"/>
      <c r="E6" s="2067"/>
    </row>
    <row r="7" spans="1:5" ht="12.75" customHeight="1">
      <c r="A7" s="1474">
        <v>1</v>
      </c>
      <c r="B7" s="1475" t="s">
        <v>1445</v>
      </c>
      <c r="C7" s="1475" t="s">
        <v>1446</v>
      </c>
      <c r="D7" s="977">
        <v>14</v>
      </c>
      <c r="E7" s="1476" t="s">
        <v>689</v>
      </c>
    </row>
    <row r="8" spans="1:5" ht="12.75" customHeight="1">
      <c r="A8" s="1513">
        <v>2</v>
      </c>
      <c r="B8" s="1693" t="s">
        <v>1447</v>
      </c>
      <c r="C8" s="1475" t="s">
        <v>1446</v>
      </c>
      <c r="D8" s="1477">
        <v>72.52</v>
      </c>
      <c r="E8" s="1476" t="s">
        <v>1448</v>
      </c>
    </row>
    <row r="9" spans="1:5" ht="12.75" customHeight="1">
      <c r="A9" s="1513">
        <v>3</v>
      </c>
      <c r="B9" s="1693" t="s">
        <v>1449</v>
      </c>
      <c r="C9" s="1475" t="s">
        <v>1446</v>
      </c>
      <c r="D9" s="1477">
        <v>1200</v>
      </c>
      <c r="E9" s="1476" t="s">
        <v>1450</v>
      </c>
    </row>
    <row r="10" spans="1:5" ht="12.75" customHeight="1">
      <c r="A10" s="1513">
        <v>4</v>
      </c>
      <c r="B10" s="1693" t="s">
        <v>1451</v>
      </c>
      <c r="C10" s="1475" t="s">
        <v>1446</v>
      </c>
      <c r="D10" s="1477">
        <v>168</v>
      </c>
      <c r="E10" s="1476" t="s">
        <v>1452</v>
      </c>
    </row>
    <row r="11" spans="1:5" ht="12.75" customHeight="1">
      <c r="A11" s="1513">
        <v>5</v>
      </c>
      <c r="B11" s="1693" t="s">
        <v>686</v>
      </c>
      <c r="C11" s="1475" t="s">
        <v>1453</v>
      </c>
      <c r="D11" s="1477">
        <v>14</v>
      </c>
      <c r="E11" s="1476" t="s">
        <v>1454</v>
      </c>
    </row>
    <row r="12" spans="1:5" ht="12.75" customHeight="1">
      <c r="A12" s="1513">
        <v>6</v>
      </c>
      <c r="B12" s="1693" t="s">
        <v>1455</v>
      </c>
      <c r="C12" s="1475" t="s">
        <v>1453</v>
      </c>
      <c r="D12" s="1477">
        <v>35</v>
      </c>
      <c r="E12" s="1476" t="s">
        <v>1454</v>
      </c>
    </row>
    <row r="13" spans="1:5" ht="12.75" customHeight="1">
      <c r="A13" s="1513">
        <v>7</v>
      </c>
      <c r="B13" s="1693" t="s">
        <v>1456</v>
      </c>
      <c r="C13" s="1475" t="s">
        <v>1453</v>
      </c>
      <c r="D13" s="1477">
        <v>200</v>
      </c>
      <c r="E13" s="1476" t="s">
        <v>1457</v>
      </c>
    </row>
    <row r="14" spans="1:5" ht="12.75" customHeight="1">
      <c r="A14" s="1513">
        <v>8</v>
      </c>
      <c r="B14" s="1693" t="s">
        <v>1458</v>
      </c>
      <c r="C14" s="1475" t="s">
        <v>1453</v>
      </c>
      <c r="D14" s="1477">
        <v>62.8</v>
      </c>
      <c r="E14" s="1476" t="s">
        <v>1459</v>
      </c>
    </row>
    <row r="15" spans="1:5" ht="12.75" customHeight="1">
      <c r="A15" s="1513">
        <v>9</v>
      </c>
      <c r="B15" s="1693" t="s">
        <v>1460</v>
      </c>
      <c r="C15" s="1475" t="s">
        <v>1453</v>
      </c>
      <c r="D15" s="1477">
        <v>27.84</v>
      </c>
      <c r="E15" s="1476" t="s">
        <v>1461</v>
      </c>
    </row>
    <row r="16" spans="1:5" ht="12.75" customHeight="1">
      <c r="A16" s="1513">
        <v>10</v>
      </c>
      <c r="B16" s="1693" t="s">
        <v>1462</v>
      </c>
      <c r="C16" s="1475" t="s">
        <v>1453</v>
      </c>
      <c r="D16" s="1477">
        <v>1116.89</v>
      </c>
      <c r="E16" s="1476" t="s">
        <v>1463</v>
      </c>
    </row>
    <row r="17" spans="1:5" ht="12.75" customHeight="1">
      <c r="A17" s="1513">
        <v>11</v>
      </c>
      <c r="B17" s="1693" t="s">
        <v>1464</v>
      </c>
      <c r="C17" s="1475" t="s">
        <v>1453</v>
      </c>
      <c r="D17" s="1477">
        <v>15</v>
      </c>
      <c r="E17" s="1476" t="s">
        <v>1465</v>
      </c>
    </row>
    <row r="18" spans="1:5" ht="12.75" customHeight="1">
      <c r="A18" s="1513">
        <v>12</v>
      </c>
      <c r="B18" s="1693" t="s">
        <v>1466</v>
      </c>
      <c r="C18" s="1475" t="s">
        <v>1453</v>
      </c>
      <c r="D18" s="1477">
        <v>180</v>
      </c>
      <c r="E18" s="1476" t="s">
        <v>1465</v>
      </c>
    </row>
    <row r="19" spans="1:5" ht="12.75" customHeight="1">
      <c r="A19" s="1513">
        <v>13</v>
      </c>
      <c r="B19" s="1693" t="s">
        <v>1467</v>
      </c>
      <c r="C19" s="1475" t="s">
        <v>1453</v>
      </c>
      <c r="D19" s="1477">
        <v>125</v>
      </c>
      <c r="E19" s="1476" t="s">
        <v>1468</v>
      </c>
    </row>
    <row r="20" spans="1:5" ht="12.75" customHeight="1">
      <c r="A20" s="1513">
        <v>14</v>
      </c>
      <c r="B20" s="1693" t="s">
        <v>1469</v>
      </c>
      <c r="C20" s="1475" t="s">
        <v>1453</v>
      </c>
      <c r="D20" s="1477">
        <v>320</v>
      </c>
      <c r="E20" s="1476" t="s">
        <v>1470</v>
      </c>
    </row>
    <row r="21" spans="1:5" ht="12.75" customHeight="1">
      <c r="A21" s="1513">
        <v>15</v>
      </c>
      <c r="B21" s="1693" t="s">
        <v>1471</v>
      </c>
      <c r="C21" s="1475" t="s">
        <v>1453</v>
      </c>
      <c r="D21" s="1477">
        <v>240</v>
      </c>
      <c r="E21" s="1476" t="s">
        <v>1472</v>
      </c>
    </row>
    <row r="22" spans="1:5" ht="12.75" customHeight="1">
      <c r="A22" s="1513">
        <v>16</v>
      </c>
      <c r="B22" s="1693" t="s">
        <v>1473</v>
      </c>
      <c r="C22" s="1475" t="s">
        <v>1453</v>
      </c>
      <c r="D22" s="1477">
        <v>803.03</v>
      </c>
      <c r="E22" s="1476" t="s">
        <v>1474</v>
      </c>
    </row>
    <row r="23" spans="1:5" ht="12.75" customHeight="1">
      <c r="A23" s="1513">
        <v>17</v>
      </c>
      <c r="B23" s="1693" t="s">
        <v>1475</v>
      </c>
      <c r="C23" s="1475" t="s">
        <v>1453</v>
      </c>
      <c r="D23" s="1477">
        <v>60.22</v>
      </c>
      <c r="E23" s="1476" t="s">
        <v>1476</v>
      </c>
    </row>
    <row r="24" spans="1:7" ht="12.75" customHeight="1">
      <c r="A24" s="1513">
        <v>18</v>
      </c>
      <c r="B24" s="1693" t="s">
        <v>1477</v>
      </c>
      <c r="C24" s="1475" t="s">
        <v>1453</v>
      </c>
      <c r="D24" s="1477">
        <v>132</v>
      </c>
      <c r="E24" s="1476" t="s">
        <v>1478</v>
      </c>
      <c r="G24" s="20"/>
    </row>
    <row r="25" spans="1:9" ht="12.75" customHeight="1">
      <c r="A25" s="1513">
        <v>19</v>
      </c>
      <c r="B25" s="1693" t="s">
        <v>1479</v>
      </c>
      <c r="C25" s="1475" t="s">
        <v>1453</v>
      </c>
      <c r="D25" s="1477">
        <v>537.86</v>
      </c>
      <c r="E25" s="1476" t="s">
        <v>1478</v>
      </c>
      <c r="G25" s="20"/>
      <c r="H25" s="20"/>
      <c r="I25" s="20"/>
    </row>
    <row r="26" spans="1:10" ht="12.75" customHeight="1">
      <c r="A26" s="1712">
        <v>20</v>
      </c>
      <c r="B26" s="1693" t="s">
        <v>1480</v>
      </c>
      <c r="C26" s="1475" t="s">
        <v>1453</v>
      </c>
      <c r="D26" s="1477">
        <v>50</v>
      </c>
      <c r="E26" s="1476" t="s">
        <v>1481</v>
      </c>
      <c r="G26" s="20"/>
      <c r="H26" s="20"/>
      <c r="I26" s="20"/>
      <c r="J26" s="20"/>
    </row>
    <row r="27" spans="1:10" ht="12.75" customHeight="1">
      <c r="A27" s="1712">
        <v>21</v>
      </c>
      <c r="B27" s="1693" t="s">
        <v>1814</v>
      </c>
      <c r="C27" s="1475" t="s">
        <v>1453</v>
      </c>
      <c r="D27" s="1477">
        <v>47.52</v>
      </c>
      <c r="E27" s="1476" t="s">
        <v>1481</v>
      </c>
      <c r="G27" s="2070"/>
      <c r="H27" s="1478"/>
      <c r="I27" s="2071"/>
      <c r="J27" s="1479"/>
    </row>
    <row r="28" spans="1:10" ht="12.75" customHeight="1">
      <c r="A28" s="1712">
        <v>22</v>
      </c>
      <c r="B28" s="1693" t="s">
        <v>1482</v>
      </c>
      <c r="C28" s="1475" t="s">
        <v>1453</v>
      </c>
      <c r="D28" s="1477">
        <v>28.8</v>
      </c>
      <c r="E28" s="1476" t="s">
        <v>1481</v>
      </c>
      <c r="G28" s="2070"/>
      <c r="H28" s="1478"/>
      <c r="I28" s="2071"/>
      <c r="J28" s="1478"/>
    </row>
    <row r="29" spans="1:10" ht="12.75" customHeight="1">
      <c r="A29" s="1712">
        <v>23</v>
      </c>
      <c r="B29" s="1693" t="s">
        <v>1483</v>
      </c>
      <c r="C29" s="1475" t="s">
        <v>1453</v>
      </c>
      <c r="D29" s="1477">
        <v>72</v>
      </c>
      <c r="E29" s="1476" t="s">
        <v>1484</v>
      </c>
      <c r="G29" s="2070"/>
      <c r="H29" s="1478"/>
      <c r="I29" s="2071"/>
      <c r="J29" s="1479"/>
    </row>
    <row r="30" spans="1:10" ht="12.75" customHeight="1">
      <c r="A30" s="1712">
        <v>24</v>
      </c>
      <c r="B30" s="1693" t="s">
        <v>1485</v>
      </c>
      <c r="C30" s="1475" t="s">
        <v>1453</v>
      </c>
      <c r="D30" s="1477">
        <v>50</v>
      </c>
      <c r="E30" s="1476" t="s">
        <v>1486</v>
      </c>
      <c r="G30" s="2070"/>
      <c r="H30" s="1478"/>
      <c r="I30" s="2071"/>
      <c r="J30" s="1478"/>
    </row>
    <row r="31" spans="1:10" ht="12.75" customHeight="1">
      <c r="A31" s="1712">
        <v>25</v>
      </c>
      <c r="B31" s="1480" t="s">
        <v>1487</v>
      </c>
      <c r="C31" s="1475" t="s">
        <v>1453</v>
      </c>
      <c r="D31" s="1477">
        <v>384</v>
      </c>
      <c r="E31" s="1684" t="s">
        <v>1488</v>
      </c>
      <c r="G31" s="844"/>
      <c r="H31" s="1478"/>
      <c r="I31" s="1478"/>
      <c r="J31" s="1478"/>
    </row>
    <row r="32" spans="1:10" ht="12.75" customHeight="1">
      <c r="A32" s="1712">
        <v>26</v>
      </c>
      <c r="B32" s="1480" t="s">
        <v>1489</v>
      </c>
      <c r="C32" s="1475" t="s">
        <v>1453</v>
      </c>
      <c r="D32" s="1477">
        <v>292.86</v>
      </c>
      <c r="E32" s="1684" t="s">
        <v>1490</v>
      </c>
      <c r="G32" s="844"/>
      <c r="H32" s="1478"/>
      <c r="I32" s="1478"/>
      <c r="J32" s="1478"/>
    </row>
    <row r="33" spans="1:10" ht="12.75" customHeight="1">
      <c r="A33" s="1712">
        <v>27</v>
      </c>
      <c r="B33" s="1480" t="s">
        <v>1491</v>
      </c>
      <c r="C33" s="1475" t="s">
        <v>1453</v>
      </c>
      <c r="D33" s="1477">
        <v>330</v>
      </c>
      <c r="E33" s="1684" t="s">
        <v>1492</v>
      </c>
      <c r="G33" s="844"/>
      <c r="H33" s="1478"/>
      <c r="I33" s="1478"/>
      <c r="J33" s="1478"/>
    </row>
    <row r="34" spans="1:10" ht="12.75" customHeight="1">
      <c r="A34" s="1712">
        <v>28</v>
      </c>
      <c r="B34" s="1480" t="s">
        <v>1493</v>
      </c>
      <c r="C34" s="1475" t="s">
        <v>1453</v>
      </c>
      <c r="D34" s="1477">
        <v>553.73</v>
      </c>
      <c r="E34" s="1684" t="s">
        <v>1494</v>
      </c>
      <c r="G34" s="844"/>
      <c r="H34" s="1478"/>
      <c r="I34" s="1478"/>
      <c r="J34" s="1478"/>
    </row>
    <row r="35" spans="1:10" ht="12.75" customHeight="1">
      <c r="A35" s="1513">
        <v>29</v>
      </c>
      <c r="B35" s="1480" t="s">
        <v>1495</v>
      </c>
      <c r="C35" s="1475" t="s">
        <v>1453</v>
      </c>
      <c r="D35" s="1477">
        <v>45</v>
      </c>
      <c r="E35" s="1684" t="s">
        <v>1496</v>
      </c>
      <c r="G35" s="844"/>
      <c r="H35" s="1478"/>
      <c r="I35" s="1478"/>
      <c r="J35" s="1478"/>
    </row>
    <row r="36" spans="1:10" ht="12.75" customHeight="1">
      <c r="A36" s="1513">
        <v>30</v>
      </c>
      <c r="B36" s="1480" t="s">
        <v>1508</v>
      </c>
      <c r="C36" s="1475" t="s">
        <v>1453</v>
      </c>
      <c r="D36" s="1477">
        <v>10</v>
      </c>
      <c r="E36" s="1684" t="s">
        <v>1509</v>
      </c>
      <c r="G36" s="844"/>
      <c r="H36" s="1478"/>
      <c r="I36" s="1478"/>
      <c r="J36" s="1478"/>
    </row>
    <row r="37" spans="1:10" ht="12.75" customHeight="1">
      <c r="A37" s="1513">
        <v>31</v>
      </c>
      <c r="B37" s="1480" t="s">
        <v>1510</v>
      </c>
      <c r="C37" s="1475" t="s">
        <v>1453</v>
      </c>
      <c r="D37" s="1477">
        <v>50</v>
      </c>
      <c r="E37" s="1684" t="s">
        <v>1509</v>
      </c>
      <c r="G37" s="844"/>
      <c r="H37" s="1478"/>
      <c r="I37" s="1478"/>
      <c r="J37" s="1478"/>
    </row>
    <row r="38" spans="1:10" ht="12.75" customHeight="1">
      <c r="A38" s="1513">
        <v>32</v>
      </c>
      <c r="B38" s="1480" t="s">
        <v>1511</v>
      </c>
      <c r="C38" s="1475" t="s">
        <v>1453</v>
      </c>
      <c r="D38" s="1477">
        <v>156.77</v>
      </c>
      <c r="E38" s="1684" t="s">
        <v>1512</v>
      </c>
      <c r="G38" s="844"/>
      <c r="H38" s="1478"/>
      <c r="I38" s="1478"/>
      <c r="J38" s="1478"/>
    </row>
    <row r="39" spans="1:10" ht="12.75" customHeight="1">
      <c r="A39" s="1513">
        <v>33</v>
      </c>
      <c r="B39" s="1480" t="s">
        <v>1513</v>
      </c>
      <c r="C39" s="1475" t="s">
        <v>1453</v>
      </c>
      <c r="D39" s="1477">
        <v>60</v>
      </c>
      <c r="E39" s="1684" t="s">
        <v>1512</v>
      </c>
      <c r="G39" s="844"/>
      <c r="H39" s="1478"/>
      <c r="I39" s="1478"/>
      <c r="J39" s="1478"/>
    </row>
    <row r="40" spans="1:10" ht="12.75" customHeight="1">
      <c r="A40" s="1513">
        <v>34</v>
      </c>
      <c r="B40" s="1480" t="s">
        <v>339</v>
      </c>
      <c r="C40" s="1475" t="s">
        <v>1453</v>
      </c>
      <c r="D40" s="1477">
        <v>120</v>
      </c>
      <c r="E40" s="1684" t="s">
        <v>1514</v>
      </c>
      <c r="G40" s="844"/>
      <c r="H40" s="1478"/>
      <c r="I40" s="1478"/>
      <c r="J40" s="1478"/>
    </row>
    <row r="41" spans="1:10" ht="12.75" customHeight="1">
      <c r="A41" s="1513">
        <v>35</v>
      </c>
      <c r="B41" s="1480" t="s">
        <v>1515</v>
      </c>
      <c r="C41" s="1475" t="s">
        <v>1453</v>
      </c>
      <c r="D41" s="1477">
        <v>25.39</v>
      </c>
      <c r="E41" s="1684" t="s">
        <v>1516</v>
      </c>
      <c r="G41" s="844"/>
      <c r="H41" s="1478"/>
      <c r="I41" s="1478"/>
      <c r="J41" s="1478"/>
    </row>
    <row r="42" spans="1:10" ht="12.75" customHeight="1">
      <c r="A42" s="1513">
        <v>36</v>
      </c>
      <c r="B42" s="1480" t="s">
        <v>1517</v>
      </c>
      <c r="C42" s="1475" t="s">
        <v>1453</v>
      </c>
      <c r="D42" s="1477">
        <v>834.9</v>
      </c>
      <c r="E42" s="1684" t="s">
        <v>1518</v>
      </c>
      <c r="G42" s="844"/>
      <c r="H42" s="1478"/>
      <c r="I42" s="1478"/>
      <c r="J42" s="1478"/>
    </row>
    <row r="43" spans="1:10" ht="12.75" customHeight="1">
      <c r="A43" s="1513">
        <v>37</v>
      </c>
      <c r="B43" s="1480" t="s">
        <v>1519</v>
      </c>
      <c r="C43" s="1475" t="s">
        <v>1453</v>
      </c>
      <c r="D43" s="1477">
        <v>140.99</v>
      </c>
      <c r="E43" s="1684" t="s">
        <v>1520</v>
      </c>
      <c r="G43" s="844"/>
      <c r="H43" s="1478"/>
      <c r="I43" s="1478"/>
      <c r="J43" s="1478"/>
    </row>
    <row r="44" spans="1:10" ht="12.75" customHeight="1">
      <c r="A44" s="1513">
        <v>38</v>
      </c>
      <c r="B44" s="1480" t="s">
        <v>1521</v>
      </c>
      <c r="C44" s="1475" t="s">
        <v>1453</v>
      </c>
      <c r="D44" s="1477">
        <v>160</v>
      </c>
      <c r="E44" s="1684" t="s">
        <v>1518</v>
      </c>
      <c r="G44" s="844"/>
      <c r="H44" s="1478"/>
      <c r="I44" s="1478"/>
      <c r="J44" s="1478"/>
    </row>
    <row r="45" spans="1:10" ht="12.75" customHeight="1">
      <c r="A45" s="1513">
        <v>39</v>
      </c>
      <c r="B45" s="1480" t="s">
        <v>1522</v>
      </c>
      <c r="C45" s="1475" t="s">
        <v>1453</v>
      </c>
      <c r="D45" s="1481">
        <v>54.72</v>
      </c>
      <c r="E45" s="1685" t="s">
        <v>1523</v>
      </c>
      <c r="G45" s="844"/>
      <c r="H45" s="1478"/>
      <c r="I45" s="1478"/>
      <c r="J45" s="1478"/>
    </row>
    <row r="46" spans="1:10" ht="12.75" customHeight="1">
      <c r="A46" s="1513">
        <v>40</v>
      </c>
      <c r="B46" s="1482" t="s">
        <v>1524</v>
      </c>
      <c r="C46" s="1475" t="s">
        <v>1453</v>
      </c>
      <c r="D46" s="1483">
        <v>20</v>
      </c>
      <c r="E46" s="1686" t="s">
        <v>1525</v>
      </c>
      <c r="G46" s="844"/>
      <c r="H46" s="1478"/>
      <c r="I46" s="1478"/>
      <c r="J46" s="1478"/>
    </row>
    <row r="47" spans="1:10" ht="12.75" customHeight="1">
      <c r="A47" s="1513">
        <v>41</v>
      </c>
      <c r="B47" s="1482" t="s">
        <v>1526</v>
      </c>
      <c r="C47" s="1475" t="s">
        <v>1453</v>
      </c>
      <c r="D47" s="1483">
        <v>80</v>
      </c>
      <c r="E47" s="1686" t="s">
        <v>1527</v>
      </c>
      <c r="G47" s="844"/>
      <c r="H47" s="1478"/>
      <c r="I47" s="1478"/>
      <c r="J47" s="1478"/>
    </row>
    <row r="48" spans="1:10" ht="12.75" customHeight="1">
      <c r="A48" s="1513">
        <v>42</v>
      </c>
      <c r="B48" s="1482" t="s">
        <v>1528</v>
      </c>
      <c r="C48" s="1475" t="s">
        <v>1453</v>
      </c>
      <c r="D48" s="1483">
        <v>182</v>
      </c>
      <c r="E48" s="1686" t="s">
        <v>1529</v>
      </c>
      <c r="G48" s="844"/>
      <c r="H48" s="1478"/>
      <c r="I48" s="1478"/>
      <c r="J48" s="1478"/>
    </row>
    <row r="49" spans="1:10" ht="12.75" customHeight="1">
      <c r="A49" s="1513">
        <v>43</v>
      </c>
      <c r="B49" s="1480" t="s">
        <v>1530</v>
      </c>
      <c r="C49" s="1475" t="s">
        <v>1453</v>
      </c>
      <c r="D49" s="1481">
        <v>24.24</v>
      </c>
      <c r="E49" s="1685" t="s">
        <v>1531</v>
      </c>
      <c r="G49" s="844"/>
      <c r="H49" s="1478"/>
      <c r="I49" s="1478"/>
      <c r="J49" s="1478"/>
    </row>
    <row r="50" spans="1:10" ht="12.75" customHeight="1">
      <c r="A50" s="1513">
        <v>44</v>
      </c>
      <c r="B50" s="1480" t="s">
        <v>1532</v>
      </c>
      <c r="C50" s="1475" t="s">
        <v>1453</v>
      </c>
      <c r="D50" s="1481">
        <v>24</v>
      </c>
      <c r="E50" s="1685" t="s">
        <v>1533</v>
      </c>
      <c r="G50" s="844"/>
      <c r="H50" s="1478"/>
      <c r="I50" s="1478"/>
      <c r="J50" s="1478"/>
    </row>
    <row r="51" spans="1:10" ht="12.75" customHeight="1">
      <c r="A51" s="1513">
        <v>45</v>
      </c>
      <c r="B51" s="1480" t="s">
        <v>330</v>
      </c>
      <c r="C51" s="1475" t="s">
        <v>1453</v>
      </c>
      <c r="D51" s="1481" t="s">
        <v>1534</v>
      </c>
      <c r="E51" s="1685" t="s">
        <v>1535</v>
      </c>
      <c r="G51" s="844"/>
      <c r="H51" s="1478"/>
      <c r="I51" s="1478"/>
      <c r="J51" s="1478"/>
    </row>
    <row r="52" spans="1:10" ht="12.75" customHeight="1">
      <c r="A52" s="1513">
        <v>46</v>
      </c>
      <c r="B52" s="1480" t="s">
        <v>1536</v>
      </c>
      <c r="C52" s="1480" t="s">
        <v>1537</v>
      </c>
      <c r="D52" s="1481">
        <v>150</v>
      </c>
      <c r="E52" s="1685" t="s">
        <v>1538</v>
      </c>
      <c r="G52" s="844"/>
      <c r="H52" s="1478"/>
      <c r="I52" s="1478"/>
      <c r="J52" s="1478"/>
    </row>
    <row r="53" spans="1:10" ht="12.75" customHeight="1">
      <c r="A53" s="1513">
        <v>47</v>
      </c>
      <c r="B53" s="1480" t="s">
        <v>1539</v>
      </c>
      <c r="C53" s="1480" t="s">
        <v>1540</v>
      </c>
      <c r="D53" s="1481">
        <v>419.32</v>
      </c>
      <c r="E53" s="1685" t="s">
        <v>1541</v>
      </c>
      <c r="G53" s="844"/>
      <c r="H53" s="1478"/>
      <c r="I53" s="1478"/>
      <c r="J53" s="1478"/>
    </row>
    <row r="54" spans="1:10" ht="12.75" customHeight="1">
      <c r="A54" s="1513">
        <v>48</v>
      </c>
      <c r="B54" s="1480" t="s">
        <v>1542</v>
      </c>
      <c r="C54" s="1480" t="s">
        <v>1543</v>
      </c>
      <c r="D54" s="1481">
        <v>75</v>
      </c>
      <c r="E54" s="1685" t="s">
        <v>1541</v>
      </c>
      <c r="G54" s="844"/>
      <c r="H54" s="1478"/>
      <c r="I54" s="1478"/>
      <c r="J54" s="1478"/>
    </row>
    <row r="55" spans="1:10" ht="12.75" customHeight="1">
      <c r="A55" s="1513">
        <v>49</v>
      </c>
      <c r="B55" s="1480" t="s">
        <v>1544</v>
      </c>
      <c r="C55" s="1480" t="s">
        <v>1545</v>
      </c>
      <c r="D55" s="1481">
        <v>100</v>
      </c>
      <c r="E55" s="1685" t="s">
        <v>1541</v>
      </c>
      <c r="G55" s="844"/>
      <c r="H55" s="1478"/>
      <c r="I55" s="1478"/>
      <c r="J55" s="1478"/>
    </row>
    <row r="56" spans="1:10" ht="12.75" customHeight="1">
      <c r="A56" s="1513">
        <v>50</v>
      </c>
      <c r="B56" s="1480" t="s">
        <v>1546</v>
      </c>
      <c r="C56" s="1480" t="s">
        <v>1547</v>
      </c>
      <c r="D56" s="1481">
        <v>37.5</v>
      </c>
      <c r="E56" s="1685" t="s">
        <v>1541</v>
      </c>
      <c r="G56" s="844"/>
      <c r="H56" s="1478"/>
      <c r="I56" s="1478"/>
      <c r="J56" s="1478"/>
    </row>
    <row r="57" spans="1:10" ht="12.75" customHeight="1">
      <c r="A57" s="1712"/>
      <c r="B57" s="1694"/>
      <c r="C57" s="1687" t="s">
        <v>1548</v>
      </c>
      <c r="D57" s="1688">
        <v>9902.9</v>
      </c>
      <c r="E57" s="1476"/>
      <c r="G57" s="2070"/>
      <c r="H57" s="1478"/>
      <c r="I57" s="2071"/>
      <c r="J57" s="1479"/>
    </row>
    <row r="58" spans="1:10" ht="12.75" customHeight="1">
      <c r="A58" s="1513">
        <v>1</v>
      </c>
      <c r="B58" s="1693" t="s">
        <v>1549</v>
      </c>
      <c r="C58" s="1475" t="s">
        <v>1550</v>
      </c>
      <c r="D58" s="1477">
        <v>400</v>
      </c>
      <c r="E58" s="1476" t="s">
        <v>1551</v>
      </c>
      <c r="G58" s="2070"/>
      <c r="H58" s="1478"/>
      <c r="I58" s="2071"/>
      <c r="J58" s="1478"/>
    </row>
    <row r="59" spans="1:10" ht="12.75" customHeight="1">
      <c r="A59" s="1513">
        <v>2</v>
      </c>
      <c r="B59" s="1693" t="s">
        <v>1552</v>
      </c>
      <c r="C59" s="1475" t="s">
        <v>1550</v>
      </c>
      <c r="D59" s="1477">
        <v>350</v>
      </c>
      <c r="E59" s="1476" t="s">
        <v>1553</v>
      </c>
      <c r="G59" s="2070"/>
      <c r="H59" s="1478"/>
      <c r="I59" s="2071"/>
      <c r="J59" s="1479"/>
    </row>
    <row r="60" spans="1:10" ht="12.75" customHeight="1">
      <c r="A60" s="1513"/>
      <c r="B60" s="1689"/>
      <c r="C60" s="1689" t="s">
        <v>1554</v>
      </c>
      <c r="D60" s="1688">
        <v>750</v>
      </c>
      <c r="E60" s="1476"/>
      <c r="G60" s="2070"/>
      <c r="H60" s="1478"/>
      <c r="I60" s="2071"/>
      <c r="J60" s="1478"/>
    </row>
    <row r="61" spans="1:10" ht="12.75" customHeight="1">
      <c r="A61" s="1513">
        <v>1</v>
      </c>
      <c r="B61" s="1693" t="s">
        <v>1555</v>
      </c>
      <c r="C61" s="1475" t="s">
        <v>1556</v>
      </c>
      <c r="D61" s="1477">
        <v>300</v>
      </c>
      <c r="E61" s="1476" t="s">
        <v>1557</v>
      </c>
      <c r="G61" s="2070"/>
      <c r="H61" s="1478"/>
      <c r="I61" s="2071"/>
      <c r="J61" s="1478"/>
    </row>
    <row r="62" spans="1:10" ht="12.75" customHeight="1">
      <c r="A62" s="1513">
        <v>2</v>
      </c>
      <c r="B62" s="1693" t="s">
        <v>1558</v>
      </c>
      <c r="C62" s="1475" t="s">
        <v>1556</v>
      </c>
      <c r="D62" s="1477">
        <v>300</v>
      </c>
      <c r="E62" s="1690" t="s">
        <v>1476</v>
      </c>
      <c r="G62" s="2070"/>
      <c r="H62" s="1478"/>
      <c r="I62" s="2071"/>
      <c r="J62" s="1478"/>
    </row>
    <row r="63" spans="1:10" ht="12.75" customHeight="1">
      <c r="A63" s="1513">
        <v>3</v>
      </c>
      <c r="B63" s="1693" t="s">
        <v>1559</v>
      </c>
      <c r="C63" s="1475" t="s">
        <v>1556</v>
      </c>
      <c r="D63" s="1477">
        <v>18</v>
      </c>
      <c r="E63" s="1476" t="s">
        <v>1560</v>
      </c>
      <c r="G63" s="20"/>
      <c r="H63" s="20"/>
      <c r="I63" s="20"/>
      <c r="J63" s="20"/>
    </row>
    <row r="64" spans="1:10" ht="12.75" customHeight="1">
      <c r="A64" s="1513">
        <v>4</v>
      </c>
      <c r="B64" s="1693" t="s">
        <v>1561</v>
      </c>
      <c r="C64" s="1475" t="s">
        <v>1556</v>
      </c>
      <c r="D64" s="1477">
        <v>375</v>
      </c>
      <c r="E64" s="1476" t="s">
        <v>1484</v>
      </c>
      <c r="G64" s="20"/>
      <c r="H64" s="20"/>
      <c r="I64" s="20"/>
      <c r="J64" s="20"/>
    </row>
    <row r="65" spans="1:10" ht="12.75" customHeight="1">
      <c r="A65" s="1513">
        <v>5</v>
      </c>
      <c r="B65" s="1480" t="s">
        <v>1562</v>
      </c>
      <c r="C65" s="1475" t="s">
        <v>1556</v>
      </c>
      <c r="D65" s="1477">
        <v>300</v>
      </c>
      <c r="E65" s="1684" t="s">
        <v>1563</v>
      </c>
      <c r="G65" s="20"/>
      <c r="H65" s="20"/>
      <c r="I65" s="20"/>
      <c r="J65" s="20"/>
    </row>
    <row r="66" spans="1:10" ht="12.75" customHeight="1">
      <c r="A66" s="1513">
        <v>6</v>
      </c>
      <c r="B66" s="1480" t="s">
        <v>1564</v>
      </c>
      <c r="C66" s="1475" t="s">
        <v>1556</v>
      </c>
      <c r="D66" s="1477">
        <v>30</v>
      </c>
      <c r="E66" s="1684" t="s">
        <v>1565</v>
      </c>
      <c r="G66" s="20"/>
      <c r="H66" s="20"/>
      <c r="I66" s="20"/>
      <c r="J66" s="20"/>
    </row>
    <row r="67" spans="1:10" ht="12.75" customHeight="1">
      <c r="A67" s="1513">
        <v>7</v>
      </c>
      <c r="B67" s="1480" t="s">
        <v>1566</v>
      </c>
      <c r="C67" s="1475" t="s">
        <v>1556</v>
      </c>
      <c r="D67" s="1477">
        <v>94.76</v>
      </c>
      <c r="E67" s="1684" t="s">
        <v>1567</v>
      </c>
      <c r="G67" s="20"/>
      <c r="H67" s="20"/>
      <c r="I67" s="20"/>
      <c r="J67" s="20"/>
    </row>
    <row r="68" spans="1:10" ht="12.75" customHeight="1">
      <c r="A68" s="1513">
        <v>8</v>
      </c>
      <c r="B68" s="1480" t="s">
        <v>1568</v>
      </c>
      <c r="C68" s="1475" t="s">
        <v>1556</v>
      </c>
      <c r="D68" s="1477">
        <v>21</v>
      </c>
      <c r="E68" s="1684" t="s">
        <v>1518</v>
      </c>
      <c r="G68" s="20"/>
      <c r="H68" s="20"/>
      <c r="I68" s="20"/>
      <c r="J68" s="20"/>
    </row>
    <row r="69" spans="1:10" ht="12.75" customHeight="1">
      <c r="A69" s="1513">
        <v>9</v>
      </c>
      <c r="B69" s="1480" t="s">
        <v>1569</v>
      </c>
      <c r="C69" s="1475" t="s">
        <v>1556</v>
      </c>
      <c r="D69" s="1481">
        <v>745.81</v>
      </c>
      <c r="E69" s="1684" t="s">
        <v>1570</v>
      </c>
      <c r="G69" s="20"/>
      <c r="H69" s="20"/>
      <c r="I69" s="20"/>
      <c r="J69" s="20"/>
    </row>
    <row r="70" spans="1:10" ht="12.75" customHeight="1">
      <c r="A70" s="1513">
        <v>10</v>
      </c>
      <c r="B70" s="1480" t="s">
        <v>1571</v>
      </c>
      <c r="C70" s="1475" t="s">
        <v>1556</v>
      </c>
      <c r="D70" s="1481">
        <v>265.2</v>
      </c>
      <c r="E70" s="1684" t="s">
        <v>1572</v>
      </c>
      <c r="G70" s="20"/>
      <c r="H70" s="20"/>
      <c r="I70" s="20"/>
      <c r="J70" s="20"/>
    </row>
    <row r="71" spans="1:10" ht="12.75" customHeight="1">
      <c r="A71" s="1513">
        <v>11</v>
      </c>
      <c r="B71" s="1482" t="s">
        <v>1573</v>
      </c>
      <c r="C71" s="1475" t="s">
        <v>1556</v>
      </c>
      <c r="D71" s="1483">
        <v>60</v>
      </c>
      <c r="E71" s="1691" t="s">
        <v>1574</v>
      </c>
      <c r="G71" s="20"/>
      <c r="H71" s="20"/>
      <c r="I71" s="20"/>
      <c r="J71" s="20"/>
    </row>
    <row r="72" spans="1:10" ht="12.75" customHeight="1">
      <c r="A72" s="1513"/>
      <c r="B72" s="1693"/>
      <c r="C72" s="1689" t="s">
        <v>1575</v>
      </c>
      <c r="D72" s="1692">
        <v>2509.77</v>
      </c>
      <c r="E72" s="1476"/>
      <c r="G72" s="2070"/>
      <c r="H72" s="2071"/>
      <c r="I72" s="2071"/>
      <c r="J72" s="1479"/>
    </row>
    <row r="73" spans="1:10" ht="12.75" customHeight="1" thickBot="1">
      <c r="A73" s="1514"/>
      <c r="B73" s="1695"/>
      <c r="C73" s="1485" t="s">
        <v>1576</v>
      </c>
      <c r="D73" s="1486">
        <v>13162.67</v>
      </c>
      <c r="E73" s="1487"/>
      <c r="G73" s="2070"/>
      <c r="H73" s="2071"/>
      <c r="I73" s="2071"/>
      <c r="J73" s="1478"/>
    </row>
    <row r="74" spans="1:9" ht="12.75" customHeight="1">
      <c r="A74" s="710"/>
      <c r="B74" s="844"/>
      <c r="C74" s="970"/>
      <c r="D74" s="1488"/>
      <c r="E74" s="1489"/>
      <c r="G74" s="20"/>
      <c r="H74" s="20"/>
      <c r="I74" s="20"/>
    </row>
    <row r="75" spans="1:5" ht="12.75" customHeight="1">
      <c r="A75" s="710"/>
      <c r="B75" s="1490"/>
      <c r="C75" s="1491"/>
      <c r="D75" s="972"/>
      <c r="E75" s="1492"/>
    </row>
    <row r="76" spans="1:6" ht="12.75" customHeight="1">
      <c r="A76" s="1813" t="s">
        <v>1577</v>
      </c>
      <c r="B76" s="1813"/>
      <c r="C76" s="1813"/>
      <c r="D76" s="1813"/>
      <c r="E76" s="1813"/>
      <c r="F76" s="1813"/>
    </row>
    <row r="77" spans="1:5" ht="12.75" customHeight="1" thickBot="1">
      <c r="A77" s="710"/>
      <c r="B77" s="971"/>
      <c r="C77" s="971"/>
      <c r="D77" s="972"/>
      <c r="E77" s="973"/>
    </row>
    <row r="78" spans="1:6" ht="12.75" customHeight="1">
      <c r="A78" s="1763" t="s">
        <v>1195</v>
      </c>
      <c r="B78" s="2068" t="s">
        <v>1578</v>
      </c>
      <c r="C78" s="2068" t="s">
        <v>1444</v>
      </c>
      <c r="D78" s="1762" t="s">
        <v>1579</v>
      </c>
      <c r="E78" s="2072" t="s">
        <v>1580</v>
      </c>
      <c r="F78" s="1493"/>
    </row>
    <row r="79" spans="1:6" ht="12.75" customHeight="1">
      <c r="A79" s="1764"/>
      <c r="B79" s="2069"/>
      <c r="C79" s="2069"/>
      <c r="D79" s="463" t="s">
        <v>1581</v>
      </c>
      <c r="E79" s="2073"/>
      <c r="F79" s="1493"/>
    </row>
    <row r="80" spans="1:6" ht="12.75" customHeight="1">
      <c r="A80" s="1765">
        <v>1</v>
      </c>
      <c r="B80" s="1494" t="s">
        <v>1582</v>
      </c>
      <c r="C80" s="1495" t="s">
        <v>1583</v>
      </c>
      <c r="D80" s="1496">
        <v>1500</v>
      </c>
      <c r="E80" s="1766">
        <v>1500</v>
      </c>
      <c r="F80" s="1498"/>
    </row>
    <row r="81" spans="1:6" ht="12.75" customHeight="1">
      <c r="A81" s="1765">
        <v>2</v>
      </c>
      <c r="B81" s="1494" t="s">
        <v>684</v>
      </c>
      <c r="C81" s="1495" t="s">
        <v>1583</v>
      </c>
      <c r="D81" s="1496">
        <v>500</v>
      </c>
      <c r="E81" s="1767">
        <v>500</v>
      </c>
      <c r="F81" s="1498"/>
    </row>
    <row r="82" spans="1:6" ht="12.75" customHeight="1">
      <c r="A82" s="1765">
        <v>3</v>
      </c>
      <c r="B82" s="1499" t="s">
        <v>682</v>
      </c>
      <c r="C82" s="1500" t="s">
        <v>1583</v>
      </c>
      <c r="D82" s="1496">
        <v>400</v>
      </c>
      <c r="E82" s="1767">
        <v>400</v>
      </c>
      <c r="F82" s="1498"/>
    </row>
    <row r="83" spans="1:6" ht="12.75" customHeight="1">
      <c r="A83" s="1765">
        <v>4</v>
      </c>
      <c r="B83" s="1494" t="s">
        <v>681</v>
      </c>
      <c r="C83" s="1495" t="s">
        <v>1583</v>
      </c>
      <c r="D83" s="1496">
        <v>250</v>
      </c>
      <c r="E83" s="1767">
        <v>250</v>
      </c>
      <c r="F83" s="1498"/>
    </row>
    <row r="84" spans="1:6" ht="12.75" customHeight="1">
      <c r="A84" s="1765">
        <v>5</v>
      </c>
      <c r="B84" s="1359" t="s">
        <v>680</v>
      </c>
      <c r="C84" s="1495" t="s">
        <v>1583</v>
      </c>
      <c r="D84" s="1515">
        <v>300</v>
      </c>
      <c r="E84" s="1768">
        <v>300</v>
      </c>
      <c r="F84" s="1498"/>
    </row>
    <row r="85" spans="1:6" ht="12.75" customHeight="1">
      <c r="A85" s="1765">
        <v>6</v>
      </c>
      <c r="B85" s="1359" t="s">
        <v>1584</v>
      </c>
      <c r="C85" s="1495" t="s">
        <v>1583</v>
      </c>
      <c r="D85" s="1515">
        <v>350</v>
      </c>
      <c r="E85" s="1768">
        <v>350</v>
      </c>
      <c r="F85" s="1498"/>
    </row>
    <row r="86" spans="1:6" ht="12.75" customHeight="1">
      <c r="A86" s="1765"/>
      <c r="B86" s="1494"/>
      <c r="C86" s="1501" t="s">
        <v>1585</v>
      </c>
      <c r="D86" s="1502">
        <v>3300</v>
      </c>
      <c r="E86" s="1769">
        <v>3300</v>
      </c>
      <c r="F86" s="1498"/>
    </row>
    <row r="87" spans="1:6" ht="12.75" customHeight="1">
      <c r="A87" s="1765">
        <v>1</v>
      </c>
      <c r="B87" s="1494" t="s">
        <v>1586</v>
      </c>
      <c r="C87" s="1495" t="s">
        <v>1587</v>
      </c>
      <c r="D87" s="1496">
        <v>120</v>
      </c>
      <c r="E87" s="1767">
        <v>12</v>
      </c>
      <c r="F87" s="1498"/>
    </row>
    <row r="88" spans="1:6" ht="12.75">
      <c r="A88" s="1765">
        <v>2</v>
      </c>
      <c r="B88" s="1494" t="s">
        <v>1588</v>
      </c>
      <c r="C88" s="1495" t="s">
        <v>1587</v>
      </c>
      <c r="D88" s="1496">
        <v>30</v>
      </c>
      <c r="E88" s="1767">
        <v>3</v>
      </c>
      <c r="F88" s="1498"/>
    </row>
    <row r="89" spans="1:6" ht="12.75">
      <c r="A89" s="1765">
        <v>3</v>
      </c>
      <c r="B89" s="1494" t="s">
        <v>1589</v>
      </c>
      <c r="C89" s="1495" t="s">
        <v>1587</v>
      </c>
      <c r="D89" s="1496">
        <v>47.677</v>
      </c>
      <c r="E89" s="1767">
        <v>4.7677</v>
      </c>
      <c r="F89" s="1498"/>
    </row>
    <row r="90" spans="1:6" ht="12.75">
      <c r="A90" s="1765">
        <v>4</v>
      </c>
      <c r="B90" s="1494" t="s">
        <v>1590</v>
      </c>
      <c r="C90" s="1495" t="s">
        <v>1587</v>
      </c>
      <c r="D90" s="1496">
        <v>60.441</v>
      </c>
      <c r="E90" s="1767">
        <v>6.0441</v>
      </c>
      <c r="F90" s="1498"/>
    </row>
    <row r="91" spans="1:6" ht="12.75">
      <c r="A91" s="1765">
        <v>5</v>
      </c>
      <c r="B91" s="1499" t="s">
        <v>1591</v>
      </c>
      <c r="C91" s="1500" t="s">
        <v>1587</v>
      </c>
      <c r="D91" s="1496">
        <v>241.5</v>
      </c>
      <c r="E91" s="1767">
        <v>24.15</v>
      </c>
      <c r="F91" s="1498"/>
    </row>
    <row r="92" spans="1:6" ht="12.75" customHeight="1">
      <c r="A92" s="1765">
        <v>6</v>
      </c>
      <c r="B92" s="1499" t="s">
        <v>1592</v>
      </c>
      <c r="C92" s="1500" t="s">
        <v>1587</v>
      </c>
      <c r="D92" s="1496">
        <v>35</v>
      </c>
      <c r="E92" s="1767">
        <v>3.5</v>
      </c>
      <c r="F92" s="1498"/>
    </row>
    <row r="93" spans="1:6" ht="12.75">
      <c r="A93" s="1765">
        <v>7</v>
      </c>
      <c r="B93" s="1499" t="s">
        <v>1593</v>
      </c>
      <c r="C93" s="1500" t="s">
        <v>1587</v>
      </c>
      <c r="D93" s="1496">
        <v>300</v>
      </c>
      <c r="E93" s="1767">
        <v>30</v>
      </c>
      <c r="F93" s="1498"/>
    </row>
    <row r="94" spans="1:6" ht="12.75">
      <c r="A94" s="1765">
        <v>8</v>
      </c>
      <c r="B94" s="1499" t="s">
        <v>1594</v>
      </c>
      <c r="C94" s="1500" t="s">
        <v>1587</v>
      </c>
      <c r="D94" s="1496">
        <v>157.418</v>
      </c>
      <c r="E94" s="1767">
        <v>15.7418</v>
      </c>
      <c r="F94" s="1498"/>
    </row>
    <row r="95" spans="1:6" ht="12.75">
      <c r="A95" s="1765">
        <v>9</v>
      </c>
      <c r="B95" s="1499" t="s">
        <v>1595</v>
      </c>
      <c r="C95" s="1500" t="s">
        <v>1587</v>
      </c>
      <c r="D95" s="1496">
        <v>50</v>
      </c>
      <c r="E95" s="1767">
        <v>5</v>
      </c>
      <c r="F95" s="1498"/>
    </row>
    <row r="96" spans="1:6" ht="12.75">
      <c r="A96" s="1765">
        <v>10</v>
      </c>
      <c r="B96" s="1499" t="s">
        <v>681</v>
      </c>
      <c r="C96" s="1500" t="s">
        <v>1587</v>
      </c>
      <c r="D96" s="1496">
        <v>4021.5</v>
      </c>
      <c r="E96" s="1767">
        <v>402.15</v>
      </c>
      <c r="F96" s="1498"/>
    </row>
    <row r="97" spans="1:6" ht="12.75">
      <c r="A97" s="1765">
        <v>11</v>
      </c>
      <c r="B97" s="1499" t="s">
        <v>1596</v>
      </c>
      <c r="C97" s="1500" t="s">
        <v>1587</v>
      </c>
      <c r="D97" s="1496">
        <v>500</v>
      </c>
      <c r="E97" s="1767">
        <v>50</v>
      </c>
      <c r="F97" s="1498"/>
    </row>
    <row r="98" spans="1:6" ht="12.75">
      <c r="A98" s="1765">
        <v>12</v>
      </c>
      <c r="B98" s="1499" t="s">
        <v>683</v>
      </c>
      <c r="C98" s="1500" t="s">
        <v>1587</v>
      </c>
      <c r="D98" s="1515">
        <v>52.2</v>
      </c>
      <c r="E98" s="1770">
        <v>5.22</v>
      </c>
      <c r="F98" s="1498"/>
    </row>
    <row r="99" spans="1:6" ht="12.75">
      <c r="A99" s="1765">
        <v>13</v>
      </c>
      <c r="B99" s="1499" t="s">
        <v>1597</v>
      </c>
      <c r="C99" s="1500" t="s">
        <v>1587</v>
      </c>
      <c r="D99" s="1496">
        <v>3111.82</v>
      </c>
      <c r="E99" s="1767">
        <v>311.18</v>
      </c>
      <c r="F99" s="1498"/>
    </row>
    <row r="100" spans="1:6" ht="12.75">
      <c r="A100" s="1765">
        <v>14</v>
      </c>
      <c r="B100" s="1499" t="s">
        <v>1598</v>
      </c>
      <c r="C100" s="1500" t="s">
        <v>1587</v>
      </c>
      <c r="D100" s="1496">
        <v>112.5</v>
      </c>
      <c r="E100" s="1767">
        <v>11.25</v>
      </c>
      <c r="F100" s="1498"/>
    </row>
    <row r="101" spans="1:6" ht="12.75">
      <c r="A101" s="1765">
        <v>15</v>
      </c>
      <c r="B101" s="1499" t="s">
        <v>693</v>
      </c>
      <c r="C101" s="1500" t="s">
        <v>1587</v>
      </c>
      <c r="D101" s="1496">
        <v>2027.02</v>
      </c>
      <c r="E101" s="1767">
        <v>202.7</v>
      </c>
      <c r="F101" s="1498"/>
    </row>
    <row r="102" spans="1:6" ht="12.75">
      <c r="A102" s="1765">
        <v>16</v>
      </c>
      <c r="B102" s="1499" t="s">
        <v>1599</v>
      </c>
      <c r="C102" s="1500" t="s">
        <v>1587</v>
      </c>
      <c r="D102" s="1496">
        <v>1900.8</v>
      </c>
      <c r="E102" s="1767">
        <v>190.08</v>
      </c>
      <c r="F102" s="1498"/>
    </row>
    <row r="103" spans="1:6" ht="12.75">
      <c r="A103" s="1765">
        <v>17</v>
      </c>
      <c r="B103" s="1499" t="s">
        <v>1491</v>
      </c>
      <c r="C103" s="1500" t="s">
        <v>1587</v>
      </c>
      <c r="D103" s="1496">
        <v>1000</v>
      </c>
      <c r="E103" s="1767">
        <v>100</v>
      </c>
      <c r="F103" s="1498"/>
    </row>
    <row r="104" spans="1:6" ht="12.75">
      <c r="A104" s="1765">
        <v>18</v>
      </c>
      <c r="B104" s="1499" t="s">
        <v>1528</v>
      </c>
      <c r="C104" s="1500" t="s">
        <v>1587</v>
      </c>
      <c r="D104" s="1496">
        <v>210</v>
      </c>
      <c r="E104" s="1767">
        <v>21</v>
      </c>
      <c r="F104" s="1498"/>
    </row>
    <row r="105" spans="1:6" ht="12.75">
      <c r="A105" s="1765">
        <v>19</v>
      </c>
      <c r="B105" s="1499" t="s">
        <v>1600</v>
      </c>
      <c r="C105" s="1500" t="s">
        <v>1587</v>
      </c>
      <c r="D105" s="1496">
        <v>129.6</v>
      </c>
      <c r="E105" s="1767">
        <v>12.96</v>
      </c>
      <c r="F105" s="1498"/>
    </row>
    <row r="106" spans="1:6" ht="12.75">
      <c r="A106" s="1765">
        <v>20</v>
      </c>
      <c r="B106" s="1499" t="s">
        <v>1601</v>
      </c>
      <c r="C106" s="1500" t="s">
        <v>1587</v>
      </c>
      <c r="D106" s="1496">
        <v>60</v>
      </c>
      <c r="E106" s="1767">
        <v>6</v>
      </c>
      <c r="F106" s="1498"/>
    </row>
    <row r="107" spans="1:6" ht="12.75">
      <c r="A107" s="1765">
        <v>21</v>
      </c>
      <c r="B107" s="1499" t="s">
        <v>1602</v>
      </c>
      <c r="C107" s="1500" t="s">
        <v>1587</v>
      </c>
      <c r="D107" s="1496">
        <v>33.2</v>
      </c>
      <c r="E107" s="1767">
        <v>3.32</v>
      </c>
      <c r="F107" s="1498"/>
    </row>
    <row r="108" spans="1:6" ht="12.75">
      <c r="A108" s="1765">
        <v>22</v>
      </c>
      <c r="B108" s="1499" t="s">
        <v>1603</v>
      </c>
      <c r="C108" s="1500" t="s">
        <v>1587</v>
      </c>
      <c r="D108" s="1496">
        <v>379.2</v>
      </c>
      <c r="E108" s="1767">
        <v>37.92</v>
      </c>
      <c r="F108" s="1498"/>
    </row>
    <row r="109" spans="1:6" ht="12.75">
      <c r="A109" s="1765">
        <v>23</v>
      </c>
      <c r="B109" s="1499" t="s">
        <v>1604</v>
      </c>
      <c r="C109" s="1500" t="s">
        <v>1587</v>
      </c>
      <c r="D109" s="1496">
        <v>117.3</v>
      </c>
      <c r="E109" s="1767">
        <v>11.74</v>
      </c>
      <c r="F109" s="1498"/>
    </row>
    <row r="110" spans="1:6" ht="12.75">
      <c r="A110" s="1765">
        <v>24</v>
      </c>
      <c r="B110" s="1499" t="s">
        <v>1605</v>
      </c>
      <c r="C110" s="1500" t="s">
        <v>1587</v>
      </c>
      <c r="D110" s="1496">
        <v>126.94</v>
      </c>
      <c r="E110" s="1767">
        <v>12.69</v>
      </c>
      <c r="F110" s="1498"/>
    </row>
    <row r="111" spans="1:6" ht="12.75">
      <c r="A111" s="1765">
        <v>25</v>
      </c>
      <c r="B111" s="1499" t="s">
        <v>1606</v>
      </c>
      <c r="C111" s="1500" t="s">
        <v>1587</v>
      </c>
      <c r="D111" s="1496">
        <v>191.9</v>
      </c>
      <c r="E111" s="1767">
        <v>19.19</v>
      </c>
      <c r="F111" s="1498"/>
    </row>
    <row r="112" spans="1:6" ht="12.75">
      <c r="A112" s="1765">
        <v>26</v>
      </c>
      <c r="B112" s="1499" t="s">
        <v>1607</v>
      </c>
      <c r="C112" s="1500" t="s">
        <v>1587</v>
      </c>
      <c r="D112" s="1496">
        <v>604.8</v>
      </c>
      <c r="E112" s="1767">
        <v>60.48</v>
      </c>
      <c r="F112" s="1498"/>
    </row>
    <row r="113" spans="1:6" ht="12.75">
      <c r="A113" s="1765">
        <v>27</v>
      </c>
      <c r="B113" s="1499" t="s">
        <v>1608</v>
      </c>
      <c r="C113" s="1500" t="s">
        <v>1587</v>
      </c>
      <c r="D113" s="1496">
        <v>150</v>
      </c>
      <c r="E113" s="1767">
        <v>15</v>
      </c>
      <c r="F113" s="1498"/>
    </row>
    <row r="114" spans="1:6" ht="12.75">
      <c r="A114" s="1765">
        <v>28</v>
      </c>
      <c r="B114" s="1499" t="s">
        <v>1609</v>
      </c>
      <c r="C114" s="1500" t="s">
        <v>1587</v>
      </c>
      <c r="D114" s="1496">
        <v>126</v>
      </c>
      <c r="E114" s="1767">
        <v>12.6</v>
      </c>
      <c r="F114" s="1498"/>
    </row>
    <row r="115" spans="1:6" ht="12.75">
      <c r="A115" s="1765">
        <v>29</v>
      </c>
      <c r="B115" s="1499" t="s">
        <v>678</v>
      </c>
      <c r="C115" s="1500" t="s">
        <v>1587</v>
      </c>
      <c r="D115" s="1496">
        <v>1646.27</v>
      </c>
      <c r="E115" s="1767">
        <v>164.62</v>
      </c>
      <c r="F115" s="1498"/>
    </row>
    <row r="116" spans="1:6" ht="12.75">
      <c r="A116" s="1765">
        <v>30</v>
      </c>
      <c r="B116" s="1499" t="s">
        <v>691</v>
      </c>
      <c r="C116" s="1500" t="s">
        <v>1587</v>
      </c>
      <c r="D116" s="1496">
        <v>217.59</v>
      </c>
      <c r="E116" s="1767">
        <v>21.75</v>
      </c>
      <c r="F116" s="1498"/>
    </row>
    <row r="117" spans="1:6" ht="12.75">
      <c r="A117" s="1765">
        <v>31</v>
      </c>
      <c r="B117" s="1499" t="s">
        <v>1610</v>
      </c>
      <c r="C117" s="1500" t="s">
        <v>1587</v>
      </c>
      <c r="D117" s="1496">
        <v>235.49</v>
      </c>
      <c r="E117" s="1767">
        <v>23.54</v>
      </c>
      <c r="F117" s="1498"/>
    </row>
    <row r="118" spans="1:6" ht="12.75">
      <c r="A118" s="1765">
        <v>32</v>
      </c>
      <c r="B118" s="1499" t="s">
        <v>1611</v>
      </c>
      <c r="C118" s="1500" t="s">
        <v>1587</v>
      </c>
      <c r="D118" s="1496">
        <v>148.75</v>
      </c>
      <c r="E118" s="1767">
        <v>14.87</v>
      </c>
      <c r="F118" s="1498"/>
    </row>
    <row r="119" spans="1:6" ht="12.75">
      <c r="A119" s="1765">
        <v>33</v>
      </c>
      <c r="B119" s="1499" t="s">
        <v>1612</v>
      </c>
      <c r="C119" s="1500" t="s">
        <v>1587</v>
      </c>
      <c r="D119" s="1496">
        <v>168</v>
      </c>
      <c r="E119" s="1767">
        <v>16.8</v>
      </c>
      <c r="F119" s="1498"/>
    </row>
    <row r="120" spans="1:6" ht="12.75">
      <c r="A120" s="1765">
        <v>34</v>
      </c>
      <c r="B120" s="1499" t="s">
        <v>1613</v>
      </c>
      <c r="C120" s="1500" t="s">
        <v>1587</v>
      </c>
      <c r="D120" s="1496">
        <v>296.42</v>
      </c>
      <c r="E120" s="1767">
        <v>29.64</v>
      </c>
      <c r="F120" s="1498"/>
    </row>
    <row r="121" spans="1:6" ht="12.75">
      <c r="A121" s="1771"/>
      <c r="B121" s="1503" t="s">
        <v>1614</v>
      </c>
      <c r="C121" s="1500" t="s">
        <v>1587</v>
      </c>
      <c r="D121" s="1496">
        <v>160</v>
      </c>
      <c r="E121" s="1767">
        <v>16</v>
      </c>
      <c r="F121" s="1498"/>
    </row>
    <row r="122" spans="1:6" ht="12.75">
      <c r="A122" s="1771"/>
      <c r="B122" s="1503" t="s">
        <v>39</v>
      </c>
      <c r="C122" s="1500" t="s">
        <v>1587</v>
      </c>
      <c r="D122" s="1496">
        <v>200</v>
      </c>
      <c r="E122" s="1767">
        <v>20</v>
      </c>
      <c r="F122" s="1498"/>
    </row>
    <row r="123" spans="1:6" ht="12.75">
      <c r="A123" s="1771"/>
      <c r="B123" s="1503" t="s">
        <v>1805</v>
      </c>
      <c r="C123" s="1500" t="s">
        <v>1587</v>
      </c>
      <c r="D123" s="1496">
        <v>278.77</v>
      </c>
      <c r="E123" s="1767">
        <v>27.87</v>
      </c>
      <c r="F123" s="1498"/>
    </row>
    <row r="124" spans="1:6" ht="12.75">
      <c r="A124" s="1771"/>
      <c r="B124" s="1504"/>
      <c r="C124" s="1505" t="s">
        <v>1615</v>
      </c>
      <c r="D124" s="1506">
        <v>19248.106</v>
      </c>
      <c r="E124" s="1772">
        <v>1924.7736</v>
      </c>
      <c r="F124" s="1498"/>
    </row>
    <row r="125" spans="1:6" ht="12.75">
      <c r="A125" s="1765">
        <v>1</v>
      </c>
      <c r="B125" s="1495" t="s">
        <v>1616</v>
      </c>
      <c r="C125" s="1495" t="s">
        <v>1556</v>
      </c>
      <c r="D125" s="1496">
        <v>150000</v>
      </c>
      <c r="E125" s="1767">
        <v>15000</v>
      </c>
      <c r="F125" s="171"/>
    </row>
    <row r="126" spans="1:6" ht="12.75">
      <c r="A126" s="1765">
        <v>2</v>
      </c>
      <c r="B126" s="1482" t="s">
        <v>1526</v>
      </c>
      <c r="C126" s="1495" t="s">
        <v>1556</v>
      </c>
      <c r="D126" s="1496">
        <v>1600</v>
      </c>
      <c r="E126" s="1767">
        <v>160</v>
      </c>
      <c r="F126" s="1498"/>
    </row>
    <row r="127" spans="1:6" ht="11.25" customHeight="1">
      <c r="A127" s="1765">
        <v>3</v>
      </c>
      <c r="B127" s="1482" t="s">
        <v>1617</v>
      </c>
      <c r="C127" s="1495" t="s">
        <v>1556</v>
      </c>
      <c r="D127" s="1496">
        <v>3200</v>
      </c>
      <c r="E127" s="1767">
        <v>320</v>
      </c>
      <c r="F127" s="1498"/>
    </row>
    <row r="128" spans="1:6" ht="12.75">
      <c r="A128" s="1765">
        <v>4</v>
      </c>
      <c r="B128" s="1359" t="s">
        <v>1618</v>
      </c>
      <c r="C128" s="1495" t="s">
        <v>1556</v>
      </c>
      <c r="D128" s="1515">
        <v>750</v>
      </c>
      <c r="E128" s="1770">
        <v>75</v>
      </c>
      <c r="F128" s="1498"/>
    </row>
    <row r="129" spans="1:6" ht="12.75">
      <c r="A129" s="1765">
        <v>5</v>
      </c>
      <c r="B129" s="1359" t="s">
        <v>1619</v>
      </c>
      <c r="C129" s="1495" t="s">
        <v>1556</v>
      </c>
      <c r="D129" s="1515">
        <v>500</v>
      </c>
      <c r="E129" s="1770">
        <v>50</v>
      </c>
      <c r="F129" s="1498"/>
    </row>
    <row r="130" spans="1:6" ht="12.75">
      <c r="A130" s="1765">
        <v>6</v>
      </c>
      <c r="B130" s="1359" t="s">
        <v>1620</v>
      </c>
      <c r="C130" s="1495" t="s">
        <v>1556</v>
      </c>
      <c r="D130" s="1515">
        <v>400</v>
      </c>
      <c r="E130" s="1770">
        <v>40</v>
      </c>
      <c r="F130" s="1498"/>
    </row>
    <row r="131" spans="1:6" ht="12.75">
      <c r="A131" s="1765">
        <v>7</v>
      </c>
      <c r="B131" s="1359" t="s">
        <v>1621</v>
      </c>
      <c r="C131" s="1495" t="s">
        <v>1556</v>
      </c>
      <c r="D131" s="1515">
        <v>500</v>
      </c>
      <c r="E131" s="1770">
        <v>50</v>
      </c>
      <c r="F131" s="1498"/>
    </row>
    <row r="132" spans="1:6" ht="12.75">
      <c r="A132" s="1765">
        <v>8</v>
      </c>
      <c r="B132" s="1499" t="s">
        <v>1622</v>
      </c>
      <c r="C132" s="1495" t="s">
        <v>1556</v>
      </c>
      <c r="D132" s="1496">
        <v>600</v>
      </c>
      <c r="E132" s="1767">
        <v>60</v>
      </c>
      <c r="F132" s="1498"/>
    </row>
    <row r="133" spans="1:6" ht="12.75">
      <c r="A133" s="1765">
        <v>9</v>
      </c>
      <c r="B133" s="1499" t="s">
        <v>676</v>
      </c>
      <c r="C133" s="1495" t="s">
        <v>1556</v>
      </c>
      <c r="D133" s="1496">
        <v>10000</v>
      </c>
      <c r="E133" s="1767">
        <v>1000</v>
      </c>
      <c r="F133" s="1498"/>
    </row>
    <row r="134" spans="1:6" ht="12.75">
      <c r="A134" s="1765">
        <v>10</v>
      </c>
      <c r="B134" s="1499" t="s">
        <v>1623</v>
      </c>
      <c r="C134" s="1495" t="s">
        <v>1556</v>
      </c>
      <c r="D134" s="1496">
        <v>825</v>
      </c>
      <c r="E134" s="1767">
        <v>82.5</v>
      </c>
      <c r="F134" s="1498"/>
    </row>
    <row r="135" spans="1:6" ht="12.75">
      <c r="A135" s="1765">
        <v>11</v>
      </c>
      <c r="B135" s="1499" t="s">
        <v>1624</v>
      </c>
      <c r="C135" s="1495" t="s">
        <v>1556</v>
      </c>
      <c r="D135" s="1496">
        <v>2000</v>
      </c>
      <c r="E135" s="1767">
        <v>200</v>
      </c>
      <c r="F135" s="1498"/>
    </row>
    <row r="136" spans="1:6" ht="12.75">
      <c r="A136" s="1765">
        <v>12</v>
      </c>
      <c r="B136" s="1499" t="s">
        <v>1625</v>
      </c>
      <c r="C136" s="1495" t="s">
        <v>1556</v>
      </c>
      <c r="D136" s="1496">
        <v>500</v>
      </c>
      <c r="E136" s="1767">
        <v>50</v>
      </c>
      <c r="F136" s="1498"/>
    </row>
    <row r="137" spans="1:6" ht="12.75">
      <c r="A137" s="1765">
        <v>13</v>
      </c>
      <c r="B137" s="1499" t="s">
        <v>1626</v>
      </c>
      <c r="C137" s="1495" t="s">
        <v>1556</v>
      </c>
      <c r="D137" s="1496">
        <v>10000</v>
      </c>
      <c r="E137" s="1767">
        <v>1000</v>
      </c>
      <c r="F137" s="1498"/>
    </row>
    <row r="138" spans="1:6" ht="12.75">
      <c r="A138" s="1765">
        <v>14</v>
      </c>
      <c r="B138" s="1499" t="s">
        <v>1627</v>
      </c>
      <c r="C138" s="1495" t="s">
        <v>1556</v>
      </c>
      <c r="D138" s="1496">
        <v>10000</v>
      </c>
      <c r="E138" s="1767">
        <v>1000</v>
      </c>
      <c r="F138" s="1498"/>
    </row>
    <row r="139" spans="1:6" ht="12.75">
      <c r="A139" s="1765"/>
      <c r="B139" s="1482"/>
      <c r="C139" s="1501" t="s">
        <v>1575</v>
      </c>
      <c r="D139" s="1502">
        <v>190875</v>
      </c>
      <c r="E139" s="1769">
        <v>19087.5</v>
      </c>
      <c r="F139" s="1498"/>
    </row>
    <row r="140" spans="1:6" ht="12.75">
      <c r="A140" s="1773">
        <v>1</v>
      </c>
      <c r="B140" s="1507" t="s">
        <v>1628</v>
      </c>
      <c r="C140" s="1508" t="s">
        <v>1629</v>
      </c>
      <c r="D140" s="1483">
        <v>6000</v>
      </c>
      <c r="E140" s="1774">
        <v>600</v>
      </c>
      <c r="F140" s="1516"/>
    </row>
    <row r="141" spans="1:6" ht="12.75">
      <c r="A141" s="1773">
        <v>2</v>
      </c>
      <c r="B141" s="1507" t="s">
        <v>1584</v>
      </c>
      <c r="C141" s="1508" t="s">
        <v>1629</v>
      </c>
      <c r="D141" s="1483">
        <v>1830</v>
      </c>
      <c r="E141" s="1774">
        <v>183</v>
      </c>
      <c r="F141" s="1516"/>
    </row>
    <row r="142" spans="1:8" ht="12.75">
      <c r="A142" s="1773">
        <v>3</v>
      </c>
      <c r="B142" s="1507" t="s">
        <v>1630</v>
      </c>
      <c r="C142" s="1508" t="s">
        <v>1629</v>
      </c>
      <c r="D142" s="1483">
        <v>600</v>
      </c>
      <c r="E142" s="1774">
        <v>60</v>
      </c>
      <c r="F142" s="1516"/>
      <c r="H142" s="20"/>
    </row>
    <row r="143" spans="1:6" ht="12.75">
      <c r="A143" s="1773">
        <v>4</v>
      </c>
      <c r="B143" s="1507" t="s">
        <v>1631</v>
      </c>
      <c r="C143" s="1508" t="s">
        <v>1629</v>
      </c>
      <c r="D143" s="1483">
        <v>500</v>
      </c>
      <c r="E143" s="1774">
        <v>50</v>
      </c>
      <c r="F143" s="1516"/>
    </row>
    <row r="144" spans="1:6" ht="12.75">
      <c r="A144" s="1773">
        <v>5</v>
      </c>
      <c r="B144" s="1507" t="s">
        <v>340</v>
      </c>
      <c r="C144" s="1508" t="s">
        <v>1629</v>
      </c>
      <c r="D144" s="1483">
        <v>1500</v>
      </c>
      <c r="E144" s="1774">
        <v>150</v>
      </c>
      <c r="F144" s="1516"/>
    </row>
    <row r="145" spans="1:5" ht="12.75">
      <c r="A145" s="1773">
        <v>6</v>
      </c>
      <c r="B145" s="1482" t="s">
        <v>1632</v>
      </c>
      <c r="C145" s="1500" t="s">
        <v>1629</v>
      </c>
      <c r="D145" s="1483">
        <v>144</v>
      </c>
      <c r="E145" s="1774">
        <v>14.4</v>
      </c>
    </row>
    <row r="146" spans="1:5" ht="12.75">
      <c r="A146" s="1773">
        <v>7</v>
      </c>
      <c r="B146" s="1482" t="s">
        <v>1633</v>
      </c>
      <c r="C146" s="1500" t="s">
        <v>1629</v>
      </c>
      <c r="D146" s="1483">
        <v>1518.77</v>
      </c>
      <c r="E146" s="1774">
        <v>151.8773</v>
      </c>
    </row>
    <row r="147" spans="1:5" ht="12.75">
      <c r="A147" s="1773">
        <v>8</v>
      </c>
      <c r="B147" s="1482" t="s">
        <v>1489</v>
      </c>
      <c r="C147" s="1482" t="s">
        <v>1629</v>
      </c>
      <c r="D147" s="1509">
        <v>960</v>
      </c>
      <c r="E147" s="1775">
        <v>96</v>
      </c>
    </row>
    <row r="148" spans="1:5" ht="12.75">
      <c r="A148" s="1773">
        <v>9</v>
      </c>
      <c r="B148" s="1482" t="s">
        <v>1589</v>
      </c>
      <c r="C148" s="1482" t="s">
        <v>1629</v>
      </c>
      <c r="D148" s="1509">
        <v>300.32</v>
      </c>
      <c r="E148" s="1775">
        <v>30.032</v>
      </c>
    </row>
    <row r="149" spans="1:5" ht="12.75">
      <c r="A149" s="1773">
        <v>10</v>
      </c>
      <c r="B149" s="1482" t="s">
        <v>1634</v>
      </c>
      <c r="C149" s="1482" t="s">
        <v>1629</v>
      </c>
      <c r="D149" s="1509">
        <v>1600</v>
      </c>
      <c r="E149" s="1775">
        <v>160</v>
      </c>
    </row>
    <row r="150" spans="1:5" ht="12.75">
      <c r="A150" s="1773">
        <v>11</v>
      </c>
      <c r="B150" s="1482" t="s">
        <v>1635</v>
      </c>
      <c r="C150" s="1482" t="s">
        <v>1629</v>
      </c>
      <c r="D150" s="1509">
        <v>640</v>
      </c>
      <c r="E150" s="1775">
        <v>64</v>
      </c>
    </row>
    <row r="151" spans="1:5" ht="12.75">
      <c r="A151" s="1773">
        <v>12</v>
      </c>
      <c r="B151" s="1482" t="s">
        <v>1595</v>
      </c>
      <c r="C151" s="1482" t="s">
        <v>1629</v>
      </c>
      <c r="D151" s="1509">
        <v>500</v>
      </c>
      <c r="E151" s="1775">
        <v>50</v>
      </c>
    </row>
    <row r="152" spans="1:5" ht="12.75">
      <c r="A152" s="1773">
        <v>13</v>
      </c>
      <c r="B152" s="1359" t="s">
        <v>1636</v>
      </c>
      <c r="C152" s="1482" t="s">
        <v>1629</v>
      </c>
      <c r="D152" s="1515">
        <v>168</v>
      </c>
      <c r="E152" s="1775">
        <v>16.8</v>
      </c>
    </row>
    <row r="153" spans="1:5" ht="12.75">
      <c r="A153" s="1773">
        <v>14</v>
      </c>
      <c r="B153" s="1359" t="s">
        <v>343</v>
      </c>
      <c r="C153" s="1482" t="s">
        <v>1629</v>
      </c>
      <c r="D153" s="1515">
        <v>2248.062</v>
      </c>
      <c r="E153" s="1775">
        <v>224.8062</v>
      </c>
    </row>
    <row r="154" spans="1:5" ht="14.25" customHeight="1">
      <c r="A154" s="1773">
        <v>15</v>
      </c>
      <c r="B154" s="1359" t="s">
        <v>1633</v>
      </c>
      <c r="C154" s="1482" t="s">
        <v>1629</v>
      </c>
      <c r="D154" s="1515">
        <v>65.227</v>
      </c>
      <c r="E154" s="1775">
        <v>6.5227</v>
      </c>
    </row>
    <row r="155" spans="1:5" ht="15" customHeight="1">
      <c r="A155" s="1773">
        <v>16</v>
      </c>
      <c r="B155" s="1359" t="s">
        <v>1637</v>
      </c>
      <c r="C155" s="1482" t="s">
        <v>1629</v>
      </c>
      <c r="D155" s="1515">
        <v>168</v>
      </c>
      <c r="E155" s="1775">
        <v>16.8</v>
      </c>
    </row>
    <row r="156" spans="1:5" ht="12.75">
      <c r="A156" s="1773">
        <v>17</v>
      </c>
      <c r="B156" s="1359" t="s">
        <v>685</v>
      </c>
      <c r="C156" s="1482" t="s">
        <v>1629</v>
      </c>
      <c r="D156" s="1515">
        <v>726</v>
      </c>
      <c r="E156" s="1775">
        <v>72.6</v>
      </c>
    </row>
    <row r="157" spans="1:5" ht="12.75">
      <c r="A157" s="1773">
        <v>18</v>
      </c>
      <c r="B157" s="1359" t="s">
        <v>1638</v>
      </c>
      <c r="C157" s="1482" t="s">
        <v>1629</v>
      </c>
      <c r="D157" s="1515">
        <v>2495</v>
      </c>
      <c r="E157" s="1775">
        <v>249.5</v>
      </c>
    </row>
    <row r="158" spans="1:5" ht="12.75">
      <c r="A158" s="1773">
        <v>19</v>
      </c>
      <c r="B158" s="1359" t="s">
        <v>342</v>
      </c>
      <c r="C158" s="1482" t="s">
        <v>1629</v>
      </c>
      <c r="D158" s="1515">
        <v>615.843</v>
      </c>
      <c r="E158" s="1775">
        <v>61.5843</v>
      </c>
    </row>
    <row r="159" spans="1:5" ht="12.75">
      <c r="A159" s="1773">
        <v>20</v>
      </c>
      <c r="B159" s="1359" t="s">
        <v>682</v>
      </c>
      <c r="C159" s="1482" t="s">
        <v>1629</v>
      </c>
      <c r="D159" s="1515">
        <v>1782.72</v>
      </c>
      <c r="E159" s="1775">
        <v>178.272</v>
      </c>
    </row>
    <row r="160" spans="1:5" ht="12.75">
      <c r="A160" s="1773">
        <v>21</v>
      </c>
      <c r="B160" s="1359" t="s">
        <v>341</v>
      </c>
      <c r="C160" s="1482" t="s">
        <v>1629</v>
      </c>
      <c r="D160" s="1515">
        <v>300</v>
      </c>
      <c r="E160" s="1775">
        <v>30</v>
      </c>
    </row>
    <row r="161" spans="1:5" ht="12.75">
      <c r="A161" s="1773">
        <v>22</v>
      </c>
      <c r="B161" s="1359" t="s">
        <v>1639</v>
      </c>
      <c r="C161" s="1482" t="s">
        <v>1629</v>
      </c>
      <c r="D161" s="1515">
        <v>4929.907</v>
      </c>
      <c r="E161" s="1775">
        <v>492.9907</v>
      </c>
    </row>
    <row r="162" spans="1:5" ht="12.75">
      <c r="A162" s="1773">
        <v>23</v>
      </c>
      <c r="B162" s="1359" t="s">
        <v>1640</v>
      </c>
      <c r="C162" s="1482" t="s">
        <v>1629</v>
      </c>
      <c r="D162" s="1515">
        <v>235.62</v>
      </c>
      <c r="E162" s="1775">
        <v>23.562</v>
      </c>
    </row>
    <row r="163" spans="1:5" ht="12.75">
      <c r="A163" s="1773">
        <v>24</v>
      </c>
      <c r="B163" s="1359" t="s">
        <v>1641</v>
      </c>
      <c r="C163" s="1482" t="s">
        <v>1629</v>
      </c>
      <c r="D163" s="1515">
        <v>1319.75</v>
      </c>
      <c r="E163" s="1775">
        <v>131.975</v>
      </c>
    </row>
    <row r="164" spans="1:5" ht="12.75">
      <c r="A164" s="1773">
        <v>25</v>
      </c>
      <c r="B164" s="1359" t="s">
        <v>1642</v>
      </c>
      <c r="C164" s="1482" t="s">
        <v>1629</v>
      </c>
      <c r="D164" s="1515">
        <v>5040</v>
      </c>
      <c r="E164" s="1775">
        <v>504</v>
      </c>
    </row>
    <row r="165" spans="1:5" ht="12.75">
      <c r="A165" s="1773">
        <v>26</v>
      </c>
      <c r="B165" s="1359" t="s">
        <v>1643</v>
      </c>
      <c r="C165" s="1482" t="s">
        <v>1629</v>
      </c>
      <c r="D165" s="1515">
        <v>370.088</v>
      </c>
      <c r="E165" s="1775">
        <v>37.0088</v>
      </c>
    </row>
    <row r="166" spans="1:5" ht="12.75">
      <c r="A166" s="1773">
        <v>27</v>
      </c>
      <c r="B166" s="1359" t="s">
        <v>692</v>
      </c>
      <c r="C166" s="1482" t="s">
        <v>1629</v>
      </c>
      <c r="D166" s="1515">
        <v>1469.527</v>
      </c>
      <c r="E166" s="1775">
        <v>146.9527</v>
      </c>
    </row>
    <row r="167" spans="1:5" ht="12.75">
      <c r="A167" s="1773">
        <v>28</v>
      </c>
      <c r="B167" s="1359" t="s">
        <v>1628</v>
      </c>
      <c r="C167" s="1482" t="s">
        <v>1629</v>
      </c>
      <c r="D167" s="1515">
        <v>12000</v>
      </c>
      <c r="E167" s="1775">
        <v>1200</v>
      </c>
    </row>
    <row r="168" spans="1:5" ht="12.75">
      <c r="A168" s="1773">
        <v>29</v>
      </c>
      <c r="B168" s="1359" t="s">
        <v>1703</v>
      </c>
      <c r="C168" s="1482" t="s">
        <v>1629</v>
      </c>
      <c r="D168" s="1515">
        <v>676.015</v>
      </c>
      <c r="E168" s="1775">
        <v>67.6015</v>
      </c>
    </row>
    <row r="169" spans="1:5" ht="12.75">
      <c r="A169" s="1773">
        <v>30</v>
      </c>
      <c r="B169" s="1359" t="s">
        <v>1704</v>
      </c>
      <c r="C169" s="1482" t="s">
        <v>1629</v>
      </c>
      <c r="D169" s="1515">
        <v>418.5</v>
      </c>
      <c r="E169" s="1775">
        <v>41.85</v>
      </c>
    </row>
    <row r="170" spans="1:5" ht="12.75">
      <c r="A170" s="1773">
        <v>31</v>
      </c>
      <c r="B170" s="1359" t="s">
        <v>1705</v>
      </c>
      <c r="C170" s="1482" t="s">
        <v>1629</v>
      </c>
      <c r="D170" s="1515">
        <v>378</v>
      </c>
      <c r="E170" s="1775">
        <v>37.8</v>
      </c>
    </row>
    <row r="171" spans="1:5" ht="12.75">
      <c r="A171" s="1773">
        <v>32</v>
      </c>
      <c r="B171" s="1359" t="s">
        <v>1706</v>
      </c>
      <c r="C171" s="1482" t="s">
        <v>1629</v>
      </c>
      <c r="D171" s="1515">
        <v>312.5</v>
      </c>
      <c r="E171" s="1775">
        <v>31.25</v>
      </c>
    </row>
    <row r="172" spans="1:5" ht="12.75">
      <c r="A172" s="1773">
        <v>33</v>
      </c>
      <c r="B172" s="1499" t="s">
        <v>1707</v>
      </c>
      <c r="C172" s="1482" t="s">
        <v>1629</v>
      </c>
      <c r="D172" s="1496">
        <v>750</v>
      </c>
      <c r="E172" s="1767">
        <v>75</v>
      </c>
    </row>
    <row r="173" spans="1:5" ht="12.75">
      <c r="A173" s="1773">
        <v>34</v>
      </c>
      <c r="B173" s="1499" t="s">
        <v>690</v>
      </c>
      <c r="C173" s="1482" t="s">
        <v>1629</v>
      </c>
      <c r="D173" s="1496">
        <v>180.25</v>
      </c>
      <c r="E173" s="1767">
        <v>18.02</v>
      </c>
    </row>
    <row r="174" spans="1:5" ht="12.75">
      <c r="A174" s="1773">
        <v>35</v>
      </c>
      <c r="B174" s="1499" t="s">
        <v>679</v>
      </c>
      <c r="C174" s="1482" t="s">
        <v>1629</v>
      </c>
      <c r="D174" s="1496">
        <v>500</v>
      </c>
      <c r="E174" s="1767">
        <v>50</v>
      </c>
    </row>
    <row r="175" spans="1:5" ht="12.75">
      <c r="A175" s="1773">
        <v>36</v>
      </c>
      <c r="B175" s="1499" t="s">
        <v>677</v>
      </c>
      <c r="C175" s="1482" t="s">
        <v>1629</v>
      </c>
      <c r="D175" s="1496">
        <v>295.5</v>
      </c>
      <c r="E175" s="1767">
        <v>29.55</v>
      </c>
    </row>
    <row r="176" spans="1:5" ht="12.75">
      <c r="A176" s="1773">
        <v>37</v>
      </c>
      <c r="B176" s="1499" t="s">
        <v>1601</v>
      </c>
      <c r="C176" s="1482" t="s">
        <v>1629</v>
      </c>
      <c r="D176" s="1496">
        <v>100</v>
      </c>
      <c r="E176" s="1767">
        <v>10</v>
      </c>
    </row>
    <row r="177" spans="1:5" ht="12.75">
      <c r="A177" s="1773">
        <v>38</v>
      </c>
      <c r="B177" s="1499" t="s">
        <v>1602</v>
      </c>
      <c r="C177" s="1482" t="s">
        <v>1629</v>
      </c>
      <c r="D177" s="1496">
        <v>347.3</v>
      </c>
      <c r="E177" s="1767">
        <v>34.73</v>
      </c>
    </row>
    <row r="178" spans="1:5" ht="12.75">
      <c r="A178" s="1773">
        <v>39</v>
      </c>
      <c r="B178" s="1499" t="s">
        <v>1708</v>
      </c>
      <c r="C178" s="1482" t="s">
        <v>1629</v>
      </c>
      <c r="D178" s="1496">
        <v>1244.6</v>
      </c>
      <c r="E178" s="1767">
        <v>124.46</v>
      </c>
    </row>
    <row r="179" spans="1:5" ht="12.75">
      <c r="A179" s="1773">
        <v>40</v>
      </c>
      <c r="B179" s="1499" t="s">
        <v>1458</v>
      </c>
      <c r="C179" s="1482" t="s">
        <v>1629</v>
      </c>
      <c r="D179" s="1496">
        <v>605.2</v>
      </c>
      <c r="E179" s="1767">
        <v>60.52</v>
      </c>
    </row>
    <row r="180" spans="1:5" ht="12.75">
      <c r="A180" s="1773">
        <v>41</v>
      </c>
      <c r="B180" s="1499" t="s">
        <v>1709</v>
      </c>
      <c r="C180" s="1482" t="s">
        <v>1629</v>
      </c>
      <c r="D180" s="1496">
        <v>139.56</v>
      </c>
      <c r="E180" s="1767">
        <v>13.95</v>
      </c>
    </row>
    <row r="181" spans="1:5" ht="12.75">
      <c r="A181" s="1773">
        <v>42</v>
      </c>
      <c r="B181" s="1499" t="s">
        <v>1729</v>
      </c>
      <c r="C181" s="1482" t="s">
        <v>1629</v>
      </c>
      <c r="D181" s="1496">
        <v>6851.86</v>
      </c>
      <c r="E181" s="1767">
        <v>685.18</v>
      </c>
    </row>
    <row r="182" spans="1:5" ht="12.75">
      <c r="A182" s="1773">
        <v>43</v>
      </c>
      <c r="B182" s="1499" t="s">
        <v>1462</v>
      </c>
      <c r="C182" s="1482" t="s">
        <v>1629</v>
      </c>
      <c r="D182" s="1496">
        <v>10786.5</v>
      </c>
      <c r="E182" s="1767">
        <v>1078.65</v>
      </c>
    </row>
    <row r="183" spans="1:5" ht="12.75">
      <c r="A183" s="1773">
        <v>44</v>
      </c>
      <c r="B183" s="1499" t="s">
        <v>1730</v>
      </c>
      <c r="C183" s="1482" t="s">
        <v>1629</v>
      </c>
      <c r="D183" s="1496">
        <v>165</v>
      </c>
      <c r="E183" s="1767">
        <v>16.5</v>
      </c>
    </row>
    <row r="184" spans="1:5" ht="12.75">
      <c r="A184" s="1773">
        <v>45</v>
      </c>
      <c r="B184" s="1499" t="s">
        <v>1611</v>
      </c>
      <c r="C184" s="1482" t="s">
        <v>1629</v>
      </c>
      <c r="D184" s="1496">
        <v>716.11</v>
      </c>
      <c r="E184" s="1767">
        <v>71.61</v>
      </c>
    </row>
    <row r="185" spans="1:5" ht="12.75">
      <c r="A185" s="1773">
        <v>46</v>
      </c>
      <c r="B185" s="1499" t="s">
        <v>1612</v>
      </c>
      <c r="C185" s="1482" t="s">
        <v>1629</v>
      </c>
      <c r="D185" s="1496">
        <v>1013.03</v>
      </c>
      <c r="E185" s="1767">
        <v>101.3</v>
      </c>
    </row>
    <row r="186" spans="1:5" ht="12.75">
      <c r="A186" s="1773">
        <v>47</v>
      </c>
      <c r="B186" s="1499" t="s">
        <v>38</v>
      </c>
      <c r="C186" s="1482" t="s">
        <v>1629</v>
      </c>
      <c r="D186" s="1496">
        <v>8010.03</v>
      </c>
      <c r="E186" s="1767">
        <v>801</v>
      </c>
    </row>
    <row r="187" spans="1:5" ht="12.75">
      <c r="A187" s="1773">
        <v>48</v>
      </c>
      <c r="B187" s="1499" t="s">
        <v>1731</v>
      </c>
      <c r="C187" s="1482" t="s">
        <v>1629</v>
      </c>
      <c r="D187" s="1496">
        <v>5374.27</v>
      </c>
      <c r="E187" s="1767">
        <v>537.42</v>
      </c>
    </row>
    <row r="188" spans="1:5" ht="12.75">
      <c r="A188" s="1773">
        <v>49</v>
      </c>
      <c r="B188" s="34" t="s">
        <v>1732</v>
      </c>
      <c r="C188" s="1482" t="s">
        <v>1629</v>
      </c>
      <c r="D188" s="1496">
        <v>2400</v>
      </c>
      <c r="E188" s="1767">
        <v>240</v>
      </c>
    </row>
    <row r="189" spans="1:5" ht="12.75">
      <c r="A189" s="1773">
        <v>50</v>
      </c>
      <c r="B189" s="1499" t="s">
        <v>1466</v>
      </c>
      <c r="C189" s="1482" t="s">
        <v>1629</v>
      </c>
      <c r="D189" s="1496">
        <v>1787.28</v>
      </c>
      <c r="E189" s="1767">
        <v>178.72</v>
      </c>
    </row>
    <row r="190" spans="1:5" ht="12.75">
      <c r="A190" s="1018"/>
      <c r="B190" s="1482"/>
      <c r="C190" s="1074" t="s">
        <v>1733</v>
      </c>
      <c r="D190" s="1510">
        <v>93078.339</v>
      </c>
      <c r="E190" s="1776">
        <v>9307.7952</v>
      </c>
    </row>
    <row r="191" spans="1:5" ht="13.5" thickBot="1">
      <c r="A191" s="1777"/>
      <c r="B191" s="1778"/>
      <c r="C191" s="1779" t="s">
        <v>1576</v>
      </c>
      <c r="D191" s="1780" t="s">
        <v>1734</v>
      </c>
      <c r="E191" s="1781">
        <v>33620.0688</v>
      </c>
    </row>
    <row r="193" ht="12.75">
      <c r="E193" s="466"/>
    </row>
    <row r="194" ht="12.75">
      <c r="D194" s="244"/>
    </row>
    <row r="195" ht="12.75">
      <c r="D195" s="244"/>
    </row>
  </sheetData>
  <sheetProtection/>
  <mergeCells count="24">
    <mergeCell ref="A76:F76"/>
    <mergeCell ref="B78:B79"/>
    <mergeCell ref="C78:C79"/>
    <mergeCell ref="E78:E79"/>
    <mergeCell ref="G59:G60"/>
    <mergeCell ref="I59:I60"/>
    <mergeCell ref="G61:G62"/>
    <mergeCell ref="I61:I62"/>
    <mergeCell ref="G72:G73"/>
    <mergeCell ref="H72:H73"/>
    <mergeCell ref="I72:I73"/>
    <mergeCell ref="G27:G28"/>
    <mergeCell ref="I27:I28"/>
    <mergeCell ref="G29:G30"/>
    <mergeCell ref="I29:I30"/>
    <mergeCell ref="G57:G58"/>
    <mergeCell ref="I57:I58"/>
    <mergeCell ref="B1:E1"/>
    <mergeCell ref="B2:E2"/>
    <mergeCell ref="B3:E3"/>
    <mergeCell ref="B5:B6"/>
    <mergeCell ref="C5:C6"/>
    <mergeCell ref="E5:E6"/>
    <mergeCell ref="D5:D6"/>
  </mergeCells>
  <printOptions/>
  <pageMargins left="0.44" right="0.35" top="0.81" bottom="0.8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807" t="s">
        <v>1314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</row>
    <row r="2" spans="1:12" ht="15.75">
      <c r="A2" s="1808" t="s">
        <v>635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</row>
    <row r="3" spans="1:12" ht="12.75">
      <c r="A3" s="1090" t="s">
        <v>1028</v>
      </c>
      <c r="B3" s="1090"/>
      <c r="C3" s="1044"/>
      <c r="D3" s="1044"/>
      <c r="E3" s="1044"/>
      <c r="F3" s="1044"/>
      <c r="G3" s="1044"/>
      <c r="H3" s="1044"/>
      <c r="I3" s="1044"/>
      <c r="J3" s="1044"/>
      <c r="K3" s="1044"/>
      <c r="L3" s="1044"/>
    </row>
    <row r="4" spans="1:13" ht="13.5" thickBot="1">
      <c r="A4" s="1807" t="s">
        <v>1790</v>
      </c>
      <c r="B4" s="1807"/>
      <c r="C4" s="1807"/>
      <c r="D4" s="1807"/>
      <c r="E4" s="1807"/>
      <c r="F4" s="1807"/>
      <c r="G4" s="1807"/>
      <c r="H4" s="1807"/>
      <c r="I4" s="1807"/>
      <c r="J4" s="1807"/>
      <c r="K4" s="1807"/>
      <c r="L4" s="1807"/>
      <c r="M4" s="466"/>
    </row>
    <row r="5" spans="1:12" s="173" customFormat="1" ht="14.25">
      <c r="A5" s="1088"/>
      <c r="B5" s="1144" t="s">
        <v>1029</v>
      </c>
      <c r="C5" s="1145" t="s">
        <v>850</v>
      </c>
      <c r="D5" s="1822" t="s">
        <v>1379</v>
      </c>
      <c r="E5" s="1823"/>
      <c r="F5" s="1824" t="s">
        <v>1497</v>
      </c>
      <c r="G5" s="1824"/>
      <c r="H5" s="1823"/>
      <c r="I5" s="1146"/>
      <c r="J5" s="1824" t="s">
        <v>1301</v>
      </c>
      <c r="K5" s="1824"/>
      <c r="L5" s="1147"/>
    </row>
    <row r="6" spans="1:12" s="173" customFormat="1" ht="12">
      <c r="A6" s="1148" t="s">
        <v>1756</v>
      </c>
      <c r="B6" s="1149" t="s">
        <v>1030</v>
      </c>
      <c r="C6" s="1203" t="s">
        <v>346</v>
      </c>
      <c r="D6" s="1168" t="s">
        <v>1285</v>
      </c>
      <c r="E6" s="1203" t="s">
        <v>346</v>
      </c>
      <c r="F6" s="1203" t="s">
        <v>338</v>
      </c>
      <c r="G6" s="1203" t="s">
        <v>1285</v>
      </c>
      <c r="H6" s="1203" t="s">
        <v>346</v>
      </c>
      <c r="I6" s="1150" t="s">
        <v>1031</v>
      </c>
      <c r="J6" s="1150" t="s">
        <v>1031</v>
      </c>
      <c r="K6" s="1150" t="s">
        <v>1032</v>
      </c>
      <c r="L6" s="1151" t="s">
        <v>1032</v>
      </c>
    </row>
    <row r="7" spans="1:12" s="173" customFormat="1" ht="12">
      <c r="A7" s="1152">
        <v>1</v>
      </c>
      <c r="B7" s="172">
        <v>2</v>
      </c>
      <c r="C7" s="1153" t="s">
        <v>1033</v>
      </c>
      <c r="D7" s="1154">
        <v>4</v>
      </c>
      <c r="E7" s="1155">
        <v>5</v>
      </c>
      <c r="F7" s="1155">
        <v>6</v>
      </c>
      <c r="G7" s="1155">
        <v>7</v>
      </c>
      <c r="H7" s="1153">
        <v>8</v>
      </c>
      <c r="I7" s="1156" t="s">
        <v>1034</v>
      </c>
      <c r="J7" s="1156" t="s">
        <v>1035</v>
      </c>
      <c r="K7" s="1156" t="s">
        <v>1036</v>
      </c>
      <c r="L7" s="1157" t="s">
        <v>1037</v>
      </c>
    </row>
    <row r="8" spans="1:12" ht="12.75">
      <c r="A8" s="110"/>
      <c r="B8" s="96"/>
      <c r="C8" s="1092"/>
      <c r="D8" s="150"/>
      <c r="E8" s="151"/>
      <c r="F8" s="150"/>
      <c r="G8" s="150"/>
      <c r="H8" s="151"/>
      <c r="I8" s="150"/>
      <c r="J8" s="150"/>
      <c r="K8" s="150"/>
      <c r="L8" s="152"/>
    </row>
    <row r="9" spans="1:12" ht="12.75">
      <c r="A9" s="1093" t="s">
        <v>1038</v>
      </c>
      <c r="B9" s="153">
        <v>100</v>
      </c>
      <c r="C9" s="1094">
        <v>189.8</v>
      </c>
      <c r="D9" s="73">
        <v>208.3</v>
      </c>
      <c r="E9" s="323">
        <v>212.7</v>
      </c>
      <c r="F9" s="73">
        <v>230.9</v>
      </c>
      <c r="G9" s="73">
        <v>234</v>
      </c>
      <c r="H9" s="323">
        <v>237</v>
      </c>
      <c r="I9" s="154">
        <v>12.1</v>
      </c>
      <c r="J9" s="154">
        <v>2.1</v>
      </c>
      <c r="K9" s="154">
        <v>11.4</v>
      </c>
      <c r="L9" s="1095">
        <v>1.3</v>
      </c>
    </row>
    <row r="10" spans="1:12" ht="12.75">
      <c r="A10" s="195"/>
      <c r="B10" s="155"/>
      <c r="C10" s="1096"/>
      <c r="D10" s="32"/>
      <c r="E10" s="335"/>
      <c r="F10" s="32"/>
      <c r="G10" s="32"/>
      <c r="H10" s="335"/>
      <c r="I10" s="157"/>
      <c r="J10" s="157"/>
      <c r="K10" s="157"/>
      <c r="L10" s="1097"/>
    </row>
    <row r="11" spans="1:12" ht="12.75">
      <c r="A11" s="1093" t="s">
        <v>1039</v>
      </c>
      <c r="B11" s="153">
        <v>53.2</v>
      </c>
      <c r="C11" s="1094">
        <v>184.8</v>
      </c>
      <c r="D11" s="73">
        <v>204.3</v>
      </c>
      <c r="E11" s="323">
        <v>208.6</v>
      </c>
      <c r="F11" s="73">
        <v>237.1</v>
      </c>
      <c r="G11" s="73">
        <v>243.1</v>
      </c>
      <c r="H11" s="323">
        <v>248.4</v>
      </c>
      <c r="I11" s="154">
        <v>12.9</v>
      </c>
      <c r="J11" s="154">
        <v>2.1</v>
      </c>
      <c r="K11" s="154">
        <v>19.1</v>
      </c>
      <c r="L11" s="1095">
        <v>2.2</v>
      </c>
    </row>
    <row r="12" spans="1:12" ht="12.75">
      <c r="A12" s="55"/>
      <c r="B12" s="155"/>
      <c r="C12" s="1096"/>
      <c r="D12" s="32" t="s">
        <v>1398</v>
      </c>
      <c r="E12" s="335"/>
      <c r="F12" s="32"/>
      <c r="G12" s="32"/>
      <c r="H12" s="335"/>
      <c r="I12" s="158"/>
      <c r="J12" s="158"/>
      <c r="K12" s="158"/>
      <c r="L12" s="1098"/>
    </row>
    <row r="13" spans="1:12" ht="12.75">
      <c r="A13" s="195" t="s">
        <v>1040</v>
      </c>
      <c r="B13" s="159">
        <v>18</v>
      </c>
      <c r="C13" s="1096">
        <v>180.8</v>
      </c>
      <c r="D13" s="32">
        <v>216.3</v>
      </c>
      <c r="E13" s="335">
        <v>220.5</v>
      </c>
      <c r="F13" s="32">
        <v>228.8</v>
      </c>
      <c r="G13" s="32">
        <v>230.6</v>
      </c>
      <c r="H13" s="335">
        <v>234.5</v>
      </c>
      <c r="I13" s="158">
        <v>22</v>
      </c>
      <c r="J13" s="158">
        <v>1.9</v>
      </c>
      <c r="K13" s="158">
        <v>6.3</v>
      </c>
      <c r="L13" s="1098">
        <v>1.7</v>
      </c>
    </row>
    <row r="14" spans="1:12" ht="12.75">
      <c r="A14" s="195" t="s">
        <v>1041</v>
      </c>
      <c r="B14" s="159" t="s">
        <v>1286</v>
      </c>
      <c r="C14" s="1096">
        <v>175.1</v>
      </c>
      <c r="D14" s="32">
        <v>215.2</v>
      </c>
      <c r="E14" s="335">
        <v>220.1</v>
      </c>
      <c r="F14" s="32">
        <v>230.3</v>
      </c>
      <c r="G14" s="32">
        <v>232.7</v>
      </c>
      <c r="H14" s="335">
        <v>237.6</v>
      </c>
      <c r="I14" s="158">
        <v>25.7</v>
      </c>
      <c r="J14" s="158">
        <v>2.3</v>
      </c>
      <c r="K14" s="158">
        <v>8</v>
      </c>
      <c r="L14" s="1098">
        <v>2.1</v>
      </c>
    </row>
    <row r="15" spans="1:12" ht="12.75" customHeight="1">
      <c r="A15" s="195" t="s">
        <v>1042</v>
      </c>
      <c r="B15" s="160">
        <v>1.79</v>
      </c>
      <c r="C15" s="1096">
        <v>230</v>
      </c>
      <c r="D15" s="32">
        <v>256</v>
      </c>
      <c r="E15" s="335">
        <v>254.9</v>
      </c>
      <c r="F15" s="32">
        <v>239.3</v>
      </c>
      <c r="G15" s="32">
        <v>239.2</v>
      </c>
      <c r="H15" s="335">
        <v>239.6</v>
      </c>
      <c r="I15" s="158">
        <v>10.8</v>
      </c>
      <c r="J15" s="158">
        <v>-0.4</v>
      </c>
      <c r="K15" s="158">
        <v>-6</v>
      </c>
      <c r="L15" s="1098">
        <v>0.2</v>
      </c>
    </row>
    <row r="16" spans="1:12" ht="12.75" customHeight="1">
      <c r="A16" s="195" t="s">
        <v>1043</v>
      </c>
      <c r="B16" s="160">
        <v>2.05</v>
      </c>
      <c r="C16" s="1096">
        <v>175</v>
      </c>
      <c r="D16" s="32">
        <v>185.7</v>
      </c>
      <c r="E16" s="335">
        <v>188.4</v>
      </c>
      <c r="F16" s="32">
        <v>204</v>
      </c>
      <c r="G16" s="32">
        <v>203.7</v>
      </c>
      <c r="H16" s="335">
        <v>204.1</v>
      </c>
      <c r="I16" s="158">
        <v>7.7</v>
      </c>
      <c r="J16" s="158">
        <v>1.5</v>
      </c>
      <c r="K16" s="158">
        <v>8.3</v>
      </c>
      <c r="L16" s="1098">
        <v>0.2</v>
      </c>
    </row>
    <row r="17" spans="1:12" ht="12.75">
      <c r="A17" s="195" t="s">
        <v>1044</v>
      </c>
      <c r="B17" s="160">
        <v>2.73</v>
      </c>
      <c r="C17" s="1096">
        <v>189.2</v>
      </c>
      <c r="D17" s="32">
        <v>206.5</v>
      </c>
      <c r="E17" s="335">
        <v>214.4</v>
      </c>
      <c r="F17" s="32">
        <v>259</v>
      </c>
      <c r="G17" s="32">
        <v>263.6</v>
      </c>
      <c r="H17" s="335">
        <v>274.1</v>
      </c>
      <c r="I17" s="158">
        <v>13.3</v>
      </c>
      <c r="J17" s="158">
        <v>3.8</v>
      </c>
      <c r="K17" s="158">
        <v>27.8</v>
      </c>
      <c r="L17" s="1098">
        <v>4</v>
      </c>
    </row>
    <row r="18" spans="1:12" ht="12.75">
      <c r="A18" s="195" t="s">
        <v>1045</v>
      </c>
      <c r="B18" s="160">
        <v>7.89</v>
      </c>
      <c r="C18" s="1096">
        <v>182.4</v>
      </c>
      <c r="D18" s="32">
        <v>158.6</v>
      </c>
      <c r="E18" s="335">
        <v>168.3</v>
      </c>
      <c r="F18" s="32">
        <v>219.9</v>
      </c>
      <c r="G18" s="32">
        <v>246.6</v>
      </c>
      <c r="H18" s="335">
        <v>264.2</v>
      </c>
      <c r="I18" s="158">
        <v>-7.7</v>
      </c>
      <c r="J18" s="158">
        <v>6.1</v>
      </c>
      <c r="K18" s="158">
        <v>57</v>
      </c>
      <c r="L18" s="1098">
        <v>7.1</v>
      </c>
    </row>
    <row r="19" spans="1:12" ht="12.75" customHeight="1">
      <c r="A19" s="195" t="s">
        <v>1047</v>
      </c>
      <c r="B19" s="160">
        <v>6.25</v>
      </c>
      <c r="C19" s="1096">
        <v>178.5</v>
      </c>
      <c r="D19" s="32">
        <v>143</v>
      </c>
      <c r="E19" s="335">
        <v>155.3</v>
      </c>
      <c r="F19" s="32">
        <v>213.5</v>
      </c>
      <c r="G19" s="32">
        <v>244.1</v>
      </c>
      <c r="H19" s="335">
        <v>263.6</v>
      </c>
      <c r="I19" s="158">
        <v>-13</v>
      </c>
      <c r="J19" s="158">
        <v>8.6</v>
      </c>
      <c r="K19" s="158">
        <v>69.7</v>
      </c>
      <c r="L19" s="1098">
        <v>8</v>
      </c>
    </row>
    <row r="20" spans="1:12" ht="12.75" customHeight="1">
      <c r="A20" s="195" t="s">
        <v>1048</v>
      </c>
      <c r="B20" s="160">
        <v>5.15</v>
      </c>
      <c r="C20" s="1096">
        <v>180.8</v>
      </c>
      <c r="D20" s="32">
        <v>139.9</v>
      </c>
      <c r="E20" s="335">
        <v>152.9</v>
      </c>
      <c r="F20" s="32">
        <v>219.8</v>
      </c>
      <c r="G20" s="32">
        <v>253</v>
      </c>
      <c r="H20" s="335">
        <v>274.6</v>
      </c>
      <c r="I20" s="158">
        <v>-15.4</v>
      </c>
      <c r="J20" s="158">
        <v>9.3</v>
      </c>
      <c r="K20" s="158">
        <v>79.6</v>
      </c>
      <c r="L20" s="1098">
        <v>8.5</v>
      </c>
    </row>
    <row r="21" spans="1:12" ht="12.75" customHeight="1">
      <c r="A21" s="195" t="s">
        <v>1049</v>
      </c>
      <c r="B21" s="160">
        <v>1.1</v>
      </c>
      <c r="C21" s="1096">
        <v>183.6</v>
      </c>
      <c r="D21" s="32">
        <v>172.2</v>
      </c>
      <c r="E21" s="335">
        <v>182.8</v>
      </c>
      <c r="F21" s="32">
        <v>196</v>
      </c>
      <c r="G21" s="32">
        <v>221.2</v>
      </c>
      <c r="H21" s="335">
        <v>233.2</v>
      </c>
      <c r="I21" s="158">
        <v>-0.4</v>
      </c>
      <c r="J21" s="158">
        <v>6.2</v>
      </c>
      <c r="K21" s="158">
        <v>27.6</v>
      </c>
      <c r="L21" s="1098">
        <v>5.4</v>
      </c>
    </row>
    <row r="22" spans="1:12" ht="12.75" customHeight="1">
      <c r="A22" s="195" t="s">
        <v>1050</v>
      </c>
      <c r="B22" s="160">
        <v>1.65</v>
      </c>
      <c r="C22" s="1096">
        <v>195.3</v>
      </c>
      <c r="D22" s="32">
        <v>219.9</v>
      </c>
      <c r="E22" s="335">
        <v>218.5</v>
      </c>
      <c r="F22" s="32">
        <v>244.1</v>
      </c>
      <c r="G22" s="32">
        <v>258</v>
      </c>
      <c r="H22" s="335">
        <v>266.6</v>
      </c>
      <c r="I22" s="158">
        <v>11.9</v>
      </c>
      <c r="J22" s="158">
        <v>-0.6</v>
      </c>
      <c r="K22" s="158">
        <v>22</v>
      </c>
      <c r="L22" s="1098">
        <v>3.3</v>
      </c>
    </row>
    <row r="23" spans="1:12" ht="12.75" customHeight="1">
      <c r="A23" s="195" t="s">
        <v>1051</v>
      </c>
      <c r="B23" s="160">
        <v>1.59</v>
      </c>
      <c r="C23" s="1096">
        <v>196.9</v>
      </c>
      <c r="D23" s="32">
        <v>222.1</v>
      </c>
      <c r="E23" s="335">
        <v>220.6</v>
      </c>
      <c r="F23" s="32">
        <v>247</v>
      </c>
      <c r="G23" s="32">
        <v>261.5</v>
      </c>
      <c r="H23" s="335">
        <v>270.6</v>
      </c>
      <c r="I23" s="158">
        <v>12</v>
      </c>
      <c r="J23" s="158">
        <v>-0.7</v>
      </c>
      <c r="K23" s="158">
        <v>22.7</v>
      </c>
      <c r="L23" s="1098">
        <v>3.5</v>
      </c>
    </row>
    <row r="24" spans="1:12" ht="12.75" customHeight="1">
      <c r="A24" s="195" t="s">
        <v>1052</v>
      </c>
      <c r="B24" s="160">
        <v>0.05</v>
      </c>
      <c r="C24" s="1096">
        <v>150.5</v>
      </c>
      <c r="D24" s="32">
        <v>160.6</v>
      </c>
      <c r="E24" s="335">
        <v>164.2</v>
      </c>
      <c r="F24" s="32">
        <v>167.2</v>
      </c>
      <c r="G24" s="32">
        <v>169.1</v>
      </c>
      <c r="H24" s="335">
        <v>169.5</v>
      </c>
      <c r="I24" s="158">
        <v>9.1</v>
      </c>
      <c r="J24" s="158">
        <v>2.2</v>
      </c>
      <c r="K24" s="158">
        <v>3.2</v>
      </c>
      <c r="L24" s="1098">
        <v>0.2</v>
      </c>
    </row>
    <row r="25" spans="1:12" ht="12.75">
      <c r="A25" s="195" t="s">
        <v>1053</v>
      </c>
      <c r="B25" s="159">
        <v>1.85</v>
      </c>
      <c r="C25" s="1096">
        <v>187.8</v>
      </c>
      <c r="D25" s="32">
        <v>190.9</v>
      </c>
      <c r="E25" s="335">
        <v>201.7</v>
      </c>
      <c r="F25" s="32">
        <v>219.2</v>
      </c>
      <c r="G25" s="32">
        <v>224.1</v>
      </c>
      <c r="H25" s="335">
        <v>228.2</v>
      </c>
      <c r="I25" s="158">
        <v>7.4</v>
      </c>
      <c r="J25" s="158">
        <v>5.7</v>
      </c>
      <c r="K25" s="158">
        <v>13.1</v>
      </c>
      <c r="L25" s="1098">
        <v>1.8</v>
      </c>
    </row>
    <row r="26" spans="1:12" ht="12.75">
      <c r="A26" s="195" t="s">
        <v>1054</v>
      </c>
      <c r="B26" s="159">
        <v>5.21</v>
      </c>
      <c r="C26" s="1096">
        <v>190.1</v>
      </c>
      <c r="D26" s="32">
        <v>214.9</v>
      </c>
      <c r="E26" s="335">
        <v>213.1</v>
      </c>
      <c r="F26" s="32">
        <v>271.6</v>
      </c>
      <c r="G26" s="32">
        <v>279</v>
      </c>
      <c r="H26" s="335">
        <v>280.9</v>
      </c>
      <c r="I26" s="158">
        <v>12.1</v>
      </c>
      <c r="J26" s="158">
        <v>-0.8</v>
      </c>
      <c r="K26" s="158">
        <v>31.8</v>
      </c>
      <c r="L26" s="1098">
        <v>0.7</v>
      </c>
    </row>
    <row r="27" spans="1:12" ht="12.75">
      <c r="A27" s="195" t="s">
        <v>1055</v>
      </c>
      <c r="B27" s="159">
        <v>4.05</v>
      </c>
      <c r="C27" s="1096">
        <v>177.9</v>
      </c>
      <c r="D27" s="32">
        <v>187.7</v>
      </c>
      <c r="E27" s="335">
        <v>187.9</v>
      </c>
      <c r="F27" s="32">
        <v>213.9</v>
      </c>
      <c r="G27" s="32">
        <v>215.9</v>
      </c>
      <c r="H27" s="335">
        <v>216</v>
      </c>
      <c r="I27" s="158">
        <v>5.6</v>
      </c>
      <c r="J27" s="158">
        <v>0.1</v>
      </c>
      <c r="K27" s="158">
        <v>15</v>
      </c>
      <c r="L27" s="1098">
        <v>0</v>
      </c>
    </row>
    <row r="28" spans="1:12" ht="12.75">
      <c r="A28" s="195" t="s">
        <v>1056</v>
      </c>
      <c r="B28" s="159">
        <v>3.07</v>
      </c>
      <c r="C28" s="1096">
        <v>163.4</v>
      </c>
      <c r="D28" s="32">
        <v>211</v>
      </c>
      <c r="E28" s="335">
        <v>219.1</v>
      </c>
      <c r="F28" s="32">
        <v>214.4</v>
      </c>
      <c r="G28" s="32">
        <v>213.7</v>
      </c>
      <c r="H28" s="1099">
        <v>211.3</v>
      </c>
      <c r="I28" s="158">
        <v>34.1</v>
      </c>
      <c r="J28" s="158">
        <v>3.8</v>
      </c>
      <c r="K28" s="158">
        <v>-3.6</v>
      </c>
      <c r="L28" s="1098">
        <v>-1.1</v>
      </c>
    </row>
    <row r="29" spans="1:12" ht="12.75">
      <c r="A29" s="195" t="s">
        <v>1057</v>
      </c>
      <c r="B29" s="159">
        <v>1.21</v>
      </c>
      <c r="C29" s="1096">
        <v>134.9</v>
      </c>
      <c r="D29" s="32">
        <v>144.8</v>
      </c>
      <c r="E29" s="335">
        <v>146.6</v>
      </c>
      <c r="F29" s="32">
        <v>234</v>
      </c>
      <c r="G29" s="32">
        <v>235</v>
      </c>
      <c r="H29" s="335">
        <v>235.2</v>
      </c>
      <c r="I29" s="158">
        <v>8.7</v>
      </c>
      <c r="J29" s="158">
        <v>1.2</v>
      </c>
      <c r="K29" s="158">
        <v>60.4</v>
      </c>
      <c r="L29" s="1098">
        <v>0.1</v>
      </c>
    </row>
    <row r="30" spans="1:12" ht="12.75">
      <c r="A30" s="195" t="s">
        <v>1058</v>
      </c>
      <c r="B30" s="160">
        <v>2.28</v>
      </c>
      <c r="C30" s="1096">
        <v>188</v>
      </c>
      <c r="D30" s="32">
        <v>195.9</v>
      </c>
      <c r="E30" s="335">
        <v>197</v>
      </c>
      <c r="F30" s="32">
        <v>226.3</v>
      </c>
      <c r="G30" s="32">
        <v>226.9</v>
      </c>
      <c r="H30" s="335">
        <v>228.4</v>
      </c>
      <c r="I30" s="158">
        <v>4.8</v>
      </c>
      <c r="J30" s="158">
        <v>0.6</v>
      </c>
      <c r="K30" s="158">
        <v>15.9</v>
      </c>
      <c r="L30" s="1098">
        <v>0.7</v>
      </c>
    </row>
    <row r="31" spans="1:12" ht="12.75" customHeight="1">
      <c r="A31" s="195" t="s">
        <v>1059</v>
      </c>
      <c r="B31" s="160">
        <v>0.75</v>
      </c>
      <c r="C31" s="1096">
        <v>144.8</v>
      </c>
      <c r="D31" s="32">
        <v>152</v>
      </c>
      <c r="E31" s="335">
        <v>156.1</v>
      </c>
      <c r="F31" s="32">
        <v>186.4</v>
      </c>
      <c r="G31" s="32">
        <v>188.6</v>
      </c>
      <c r="H31" s="335">
        <v>193.7</v>
      </c>
      <c r="I31" s="158">
        <v>7.8</v>
      </c>
      <c r="J31" s="158">
        <v>2.7</v>
      </c>
      <c r="K31" s="158">
        <v>24.1</v>
      </c>
      <c r="L31" s="1098">
        <v>2.7</v>
      </c>
    </row>
    <row r="32" spans="1:12" ht="12.75" customHeight="1">
      <c r="A32" s="195" t="s">
        <v>1060</v>
      </c>
      <c r="B32" s="160">
        <v>1.53</v>
      </c>
      <c r="C32" s="1096">
        <v>205.3</v>
      </c>
      <c r="D32" s="32">
        <v>213</v>
      </c>
      <c r="E32" s="335">
        <v>213</v>
      </c>
      <c r="F32" s="32">
        <v>241.7</v>
      </c>
      <c r="G32" s="32">
        <v>241.7</v>
      </c>
      <c r="H32" s="335">
        <v>241.7</v>
      </c>
      <c r="I32" s="158">
        <v>3.8</v>
      </c>
      <c r="J32" s="158">
        <v>0</v>
      </c>
      <c r="K32" s="158">
        <v>13.5</v>
      </c>
      <c r="L32" s="1098">
        <v>0</v>
      </c>
    </row>
    <row r="33" spans="1:12" ht="12.75">
      <c r="A33" s="195" t="s">
        <v>1061</v>
      </c>
      <c r="B33" s="160">
        <v>6.91</v>
      </c>
      <c r="C33" s="1096">
        <v>215</v>
      </c>
      <c r="D33" s="32">
        <v>238.9</v>
      </c>
      <c r="E33" s="335">
        <v>240.7</v>
      </c>
      <c r="F33" s="32">
        <v>277.4</v>
      </c>
      <c r="G33" s="32">
        <v>278.2</v>
      </c>
      <c r="H33" s="335">
        <v>283.2</v>
      </c>
      <c r="I33" s="158">
        <v>12</v>
      </c>
      <c r="J33" s="158">
        <v>0.8</v>
      </c>
      <c r="K33" s="158">
        <v>17.7</v>
      </c>
      <c r="L33" s="1098">
        <v>1.8</v>
      </c>
    </row>
    <row r="34" spans="1:12" ht="12.75">
      <c r="A34" s="55"/>
      <c r="B34" s="160"/>
      <c r="C34" s="1096"/>
      <c r="D34" s="32"/>
      <c r="E34" s="335"/>
      <c r="F34" s="32"/>
      <c r="G34" s="32"/>
      <c r="H34" s="335"/>
      <c r="I34" s="157"/>
      <c r="J34" s="157"/>
      <c r="K34" s="157"/>
      <c r="L34" s="1097"/>
    </row>
    <row r="35" spans="1:12" ht="12.75">
      <c r="A35" s="1100" t="s">
        <v>1062</v>
      </c>
      <c r="B35" s="153">
        <v>46.8</v>
      </c>
      <c r="C35" s="1094">
        <v>195.4</v>
      </c>
      <c r="D35" s="73">
        <v>212.9</v>
      </c>
      <c r="E35" s="323">
        <v>217.5</v>
      </c>
      <c r="F35" s="73">
        <v>223.8</v>
      </c>
      <c r="G35" s="73">
        <v>223.8</v>
      </c>
      <c r="H35" s="323">
        <v>223.9</v>
      </c>
      <c r="I35" s="154">
        <v>11.3</v>
      </c>
      <c r="J35" s="154">
        <v>2.2</v>
      </c>
      <c r="K35" s="154">
        <v>2.9</v>
      </c>
      <c r="L35" s="1095">
        <v>0</v>
      </c>
    </row>
    <row r="36" spans="1:12" ht="12.75">
      <c r="A36" s="55"/>
      <c r="B36" s="159"/>
      <c r="C36" s="1096"/>
      <c r="D36" s="32"/>
      <c r="E36" s="335"/>
      <c r="F36" s="32"/>
      <c r="G36" s="32"/>
      <c r="H36" s="335"/>
      <c r="I36" s="158"/>
      <c r="J36" s="158"/>
      <c r="K36" s="158"/>
      <c r="L36" s="1098"/>
    </row>
    <row r="37" spans="1:12" ht="12.75">
      <c r="A37" s="195" t="s">
        <v>1063</v>
      </c>
      <c r="B37" s="159">
        <v>8.92</v>
      </c>
      <c r="C37" s="1096">
        <v>149.3</v>
      </c>
      <c r="D37" s="32">
        <v>153.8</v>
      </c>
      <c r="E37" s="335">
        <v>154.5</v>
      </c>
      <c r="F37" s="32">
        <v>168.2</v>
      </c>
      <c r="G37" s="32">
        <v>168.5</v>
      </c>
      <c r="H37" s="335">
        <v>168.9</v>
      </c>
      <c r="I37" s="158">
        <v>3.5</v>
      </c>
      <c r="J37" s="158">
        <v>0.5</v>
      </c>
      <c r="K37" s="158">
        <v>9.3</v>
      </c>
      <c r="L37" s="1101">
        <v>0.2</v>
      </c>
    </row>
    <row r="38" spans="1:12" ht="12.75">
      <c r="A38" s="195" t="s">
        <v>1064</v>
      </c>
      <c r="B38" s="159" t="s">
        <v>1287</v>
      </c>
      <c r="C38" s="1096">
        <v>134.6</v>
      </c>
      <c r="D38" s="32">
        <v>137</v>
      </c>
      <c r="E38" s="335">
        <v>138.2</v>
      </c>
      <c r="F38" s="32">
        <v>148.3</v>
      </c>
      <c r="G38" s="32">
        <v>149.1</v>
      </c>
      <c r="H38" s="335">
        <v>149.5</v>
      </c>
      <c r="I38" s="158">
        <v>2.7</v>
      </c>
      <c r="J38" s="158">
        <v>0.9</v>
      </c>
      <c r="K38" s="158">
        <v>8.2</v>
      </c>
      <c r="L38" s="1101">
        <v>0.3</v>
      </c>
    </row>
    <row r="39" spans="1:12" ht="12.75">
      <c r="A39" s="195" t="s">
        <v>1065</v>
      </c>
      <c r="B39" s="159" t="s">
        <v>1288</v>
      </c>
      <c r="C39" s="1096">
        <v>149</v>
      </c>
      <c r="D39" s="32">
        <v>153.6</v>
      </c>
      <c r="E39" s="335">
        <v>154</v>
      </c>
      <c r="F39" s="32">
        <v>166.5</v>
      </c>
      <c r="G39" s="32">
        <v>166.5</v>
      </c>
      <c r="H39" s="335">
        <v>167.1</v>
      </c>
      <c r="I39" s="158">
        <v>3.4</v>
      </c>
      <c r="J39" s="158">
        <v>0.3</v>
      </c>
      <c r="K39" s="158">
        <v>8.5</v>
      </c>
      <c r="L39" s="1101">
        <v>0.4</v>
      </c>
    </row>
    <row r="40" spans="1:12" ht="12.75" customHeight="1">
      <c r="A40" s="195" t="s">
        <v>1066</v>
      </c>
      <c r="B40" s="160">
        <v>0.89</v>
      </c>
      <c r="C40" s="1096">
        <v>194.8</v>
      </c>
      <c r="D40" s="32">
        <v>204.5</v>
      </c>
      <c r="E40" s="335">
        <v>204.5</v>
      </c>
      <c r="F40" s="32">
        <v>234.6</v>
      </c>
      <c r="G40" s="32">
        <v>234.6</v>
      </c>
      <c r="H40" s="335">
        <v>234.6</v>
      </c>
      <c r="I40" s="158">
        <v>5</v>
      </c>
      <c r="J40" s="158">
        <v>0</v>
      </c>
      <c r="K40" s="158">
        <v>14.7</v>
      </c>
      <c r="L40" s="66">
        <v>0</v>
      </c>
    </row>
    <row r="41" spans="1:12" ht="12.75">
      <c r="A41" s="195" t="s">
        <v>1067</v>
      </c>
      <c r="B41" s="160">
        <v>2.2</v>
      </c>
      <c r="C41" s="1096">
        <v>146.7</v>
      </c>
      <c r="D41" s="32">
        <v>154.2</v>
      </c>
      <c r="E41" s="335">
        <v>154.2</v>
      </c>
      <c r="F41" s="32">
        <v>167.7</v>
      </c>
      <c r="G41" s="32">
        <v>167.7</v>
      </c>
      <c r="H41" s="335">
        <v>167.7</v>
      </c>
      <c r="I41" s="158">
        <v>5.1</v>
      </c>
      <c r="J41" s="158">
        <v>0</v>
      </c>
      <c r="K41" s="158">
        <v>8.8</v>
      </c>
      <c r="L41" s="66">
        <v>0</v>
      </c>
    </row>
    <row r="42" spans="1:12" ht="12.75">
      <c r="A42" s="195" t="s">
        <v>1068</v>
      </c>
      <c r="B42" s="160">
        <v>14.87</v>
      </c>
      <c r="C42" s="1096">
        <v>217.2</v>
      </c>
      <c r="D42" s="32">
        <v>253.4</v>
      </c>
      <c r="E42" s="335">
        <v>255</v>
      </c>
      <c r="F42" s="32">
        <v>250.8</v>
      </c>
      <c r="G42" s="32">
        <v>250.8</v>
      </c>
      <c r="H42" s="335">
        <v>250.7</v>
      </c>
      <c r="I42" s="158">
        <v>17.4</v>
      </c>
      <c r="J42" s="158">
        <v>0.6</v>
      </c>
      <c r="K42" s="158">
        <v>-1.7</v>
      </c>
      <c r="L42" s="66">
        <v>0</v>
      </c>
    </row>
    <row r="43" spans="1:12" ht="12.75" customHeight="1">
      <c r="A43" s="195" t="s">
        <v>1069</v>
      </c>
      <c r="B43" s="160">
        <v>3.5</v>
      </c>
      <c r="C43" s="1096">
        <v>152</v>
      </c>
      <c r="D43" s="32">
        <v>160.1</v>
      </c>
      <c r="E43" s="335">
        <v>160.1</v>
      </c>
      <c r="F43" s="32">
        <v>178.5</v>
      </c>
      <c r="G43" s="32">
        <v>178.5</v>
      </c>
      <c r="H43" s="335">
        <v>178.5</v>
      </c>
      <c r="I43" s="158">
        <v>5.3</v>
      </c>
      <c r="J43" s="158">
        <v>0</v>
      </c>
      <c r="K43" s="158">
        <v>11.5</v>
      </c>
      <c r="L43" s="66">
        <v>0</v>
      </c>
    </row>
    <row r="44" spans="1:12" ht="12.75" customHeight="1">
      <c r="A44" s="195" t="s">
        <v>1070</v>
      </c>
      <c r="B44" s="160">
        <v>4.19</v>
      </c>
      <c r="C44" s="1096">
        <v>168.5</v>
      </c>
      <c r="D44" s="32">
        <v>176.9</v>
      </c>
      <c r="E44" s="335">
        <v>176.9</v>
      </c>
      <c r="F44" s="32">
        <v>187.4</v>
      </c>
      <c r="G44" s="32">
        <v>187.4</v>
      </c>
      <c r="H44" s="335">
        <v>187.4</v>
      </c>
      <c r="I44" s="158">
        <v>5</v>
      </c>
      <c r="J44" s="158">
        <v>0</v>
      </c>
      <c r="K44" s="158">
        <v>5.9</v>
      </c>
      <c r="L44" s="66">
        <v>0</v>
      </c>
    </row>
    <row r="45" spans="1:12" ht="12.75" customHeight="1">
      <c r="A45" s="195" t="s">
        <v>1071</v>
      </c>
      <c r="B45" s="160">
        <v>1.26</v>
      </c>
      <c r="C45" s="1096">
        <v>160</v>
      </c>
      <c r="D45" s="32">
        <v>187.6</v>
      </c>
      <c r="E45" s="335">
        <v>192</v>
      </c>
      <c r="F45" s="32">
        <v>202.6</v>
      </c>
      <c r="G45" s="32">
        <v>202.9</v>
      </c>
      <c r="H45" s="335">
        <v>203.6</v>
      </c>
      <c r="I45" s="158">
        <v>20</v>
      </c>
      <c r="J45" s="158">
        <v>2.3</v>
      </c>
      <c r="K45" s="158">
        <v>6</v>
      </c>
      <c r="L45" s="66">
        <v>0.3</v>
      </c>
    </row>
    <row r="46" spans="1:12" ht="12.75">
      <c r="A46" s="195" t="s">
        <v>1072</v>
      </c>
      <c r="B46" s="159" t="s">
        <v>1289</v>
      </c>
      <c r="C46" s="1096">
        <v>301.9</v>
      </c>
      <c r="D46" s="32">
        <v>375.6</v>
      </c>
      <c r="E46" s="335">
        <v>378.1</v>
      </c>
      <c r="F46" s="32">
        <v>347.8</v>
      </c>
      <c r="G46" s="32">
        <v>347.6</v>
      </c>
      <c r="H46" s="335">
        <v>347.3</v>
      </c>
      <c r="I46" s="158">
        <v>25.2</v>
      </c>
      <c r="J46" s="158">
        <v>0.7</v>
      </c>
      <c r="K46" s="158">
        <v>-8.1</v>
      </c>
      <c r="L46" s="1101">
        <v>-0.1</v>
      </c>
    </row>
    <row r="47" spans="1:12" ht="12.75">
      <c r="A47" s="195" t="s">
        <v>1073</v>
      </c>
      <c r="B47" s="160">
        <v>4.03</v>
      </c>
      <c r="C47" s="1096">
        <v>255.1</v>
      </c>
      <c r="D47" s="32">
        <v>261.6</v>
      </c>
      <c r="E47" s="335">
        <v>309</v>
      </c>
      <c r="F47" s="32">
        <v>293.5</v>
      </c>
      <c r="G47" s="32">
        <v>293.5</v>
      </c>
      <c r="H47" s="335">
        <v>293.5</v>
      </c>
      <c r="I47" s="158">
        <v>21.1</v>
      </c>
      <c r="J47" s="158">
        <v>18.1</v>
      </c>
      <c r="K47" s="158">
        <v>-5</v>
      </c>
      <c r="L47" s="66">
        <v>0</v>
      </c>
    </row>
    <row r="48" spans="1:12" ht="12.75" customHeight="1">
      <c r="A48" s="195" t="s">
        <v>1074</v>
      </c>
      <c r="B48" s="160">
        <v>3.61</v>
      </c>
      <c r="C48" s="1096">
        <v>270.1</v>
      </c>
      <c r="D48" s="32">
        <v>277.4</v>
      </c>
      <c r="E48" s="335">
        <v>330.6</v>
      </c>
      <c r="F48" s="32">
        <v>312.8</v>
      </c>
      <c r="G48" s="32">
        <v>312.8</v>
      </c>
      <c r="H48" s="335">
        <v>312.8</v>
      </c>
      <c r="I48" s="158">
        <v>22.4</v>
      </c>
      <c r="J48" s="158">
        <v>19.2</v>
      </c>
      <c r="K48" s="158">
        <v>-5.4</v>
      </c>
      <c r="L48" s="66">
        <v>0</v>
      </c>
    </row>
    <row r="49" spans="1:12" ht="12.75" customHeight="1">
      <c r="A49" s="195" t="s">
        <v>1075</v>
      </c>
      <c r="B49" s="160">
        <v>2.54</v>
      </c>
      <c r="C49" s="1096">
        <v>302.5</v>
      </c>
      <c r="D49" s="32">
        <v>302.4</v>
      </c>
      <c r="E49" s="335">
        <v>374.6</v>
      </c>
      <c r="F49" s="32">
        <v>353.2</v>
      </c>
      <c r="G49" s="32">
        <v>353.2</v>
      </c>
      <c r="H49" s="335">
        <v>353.2</v>
      </c>
      <c r="I49" s="158">
        <v>23.8</v>
      </c>
      <c r="J49" s="158">
        <v>23.9</v>
      </c>
      <c r="K49" s="158">
        <v>-5.7</v>
      </c>
      <c r="L49" s="66">
        <v>0</v>
      </c>
    </row>
    <row r="50" spans="1:12" ht="12.75" customHeight="1">
      <c r="A50" s="195" t="s">
        <v>1076</v>
      </c>
      <c r="B50" s="160">
        <v>1.07</v>
      </c>
      <c r="C50" s="1096">
        <v>184.6</v>
      </c>
      <c r="D50" s="32">
        <v>212.6</v>
      </c>
      <c r="E50" s="335">
        <v>212.6</v>
      </c>
      <c r="F50" s="32">
        <v>209.9</v>
      </c>
      <c r="G50" s="32">
        <v>209.9</v>
      </c>
      <c r="H50" s="335">
        <v>209.9</v>
      </c>
      <c r="I50" s="158">
        <v>15.2</v>
      </c>
      <c r="J50" s="158">
        <v>0</v>
      </c>
      <c r="K50" s="158">
        <v>-1.3</v>
      </c>
      <c r="L50" s="66">
        <v>0</v>
      </c>
    </row>
    <row r="51" spans="1:12" ht="12.75" customHeight="1">
      <c r="A51" s="195" t="s">
        <v>1077</v>
      </c>
      <c r="B51" s="160">
        <v>0.42</v>
      </c>
      <c r="C51" s="1096">
        <v>126.6</v>
      </c>
      <c r="D51" s="32">
        <v>126.6</v>
      </c>
      <c r="E51" s="335">
        <v>126.6</v>
      </c>
      <c r="F51" s="32">
        <v>126.7</v>
      </c>
      <c r="G51" s="32">
        <v>126.7</v>
      </c>
      <c r="H51" s="335">
        <v>126.7</v>
      </c>
      <c r="I51" s="158">
        <v>0</v>
      </c>
      <c r="J51" s="158">
        <v>0</v>
      </c>
      <c r="K51" s="158">
        <v>0.1</v>
      </c>
      <c r="L51" s="66">
        <v>0</v>
      </c>
    </row>
    <row r="52" spans="1:12" ht="12.75">
      <c r="A52" s="195" t="s">
        <v>1078</v>
      </c>
      <c r="B52" s="160">
        <v>8.03</v>
      </c>
      <c r="C52" s="1096">
        <v>183.2</v>
      </c>
      <c r="D52" s="32">
        <v>192.3</v>
      </c>
      <c r="E52" s="335">
        <v>192.3</v>
      </c>
      <c r="F52" s="32">
        <v>202.2</v>
      </c>
      <c r="G52" s="32">
        <v>202.2</v>
      </c>
      <c r="H52" s="335">
        <v>202.2</v>
      </c>
      <c r="I52" s="158">
        <v>5</v>
      </c>
      <c r="J52" s="158">
        <v>0</v>
      </c>
      <c r="K52" s="158">
        <v>5.1</v>
      </c>
      <c r="L52" s="66">
        <v>0</v>
      </c>
    </row>
    <row r="53" spans="1:12" ht="12.75" customHeight="1">
      <c r="A53" s="195" t="s">
        <v>1079</v>
      </c>
      <c r="B53" s="160">
        <v>6.21</v>
      </c>
      <c r="C53" s="1096">
        <v>189.4</v>
      </c>
      <c r="D53" s="32">
        <v>200.2</v>
      </c>
      <c r="E53" s="335">
        <v>200.2</v>
      </c>
      <c r="F53" s="32">
        <v>209.8</v>
      </c>
      <c r="G53" s="32">
        <v>209.8</v>
      </c>
      <c r="H53" s="335">
        <v>209.8</v>
      </c>
      <c r="I53" s="158">
        <v>5.7</v>
      </c>
      <c r="J53" s="158">
        <v>0</v>
      </c>
      <c r="K53" s="158">
        <v>4.8</v>
      </c>
      <c r="L53" s="66">
        <v>0</v>
      </c>
    </row>
    <row r="54" spans="1:12" ht="12.75" customHeight="1">
      <c r="A54" s="195" t="s">
        <v>1080</v>
      </c>
      <c r="B54" s="160">
        <v>1.82</v>
      </c>
      <c r="C54" s="1096">
        <v>161.5</v>
      </c>
      <c r="D54" s="32">
        <v>164.8</v>
      </c>
      <c r="E54" s="335">
        <v>164.8</v>
      </c>
      <c r="F54" s="32">
        <v>175.9</v>
      </c>
      <c r="G54" s="32">
        <v>175.9</v>
      </c>
      <c r="H54" s="335">
        <v>175.9</v>
      </c>
      <c r="I54" s="158">
        <v>2</v>
      </c>
      <c r="J54" s="158">
        <v>0</v>
      </c>
      <c r="K54" s="158">
        <v>6.7</v>
      </c>
      <c r="L54" s="66">
        <v>0</v>
      </c>
    </row>
    <row r="55" spans="1:12" ht="12.75">
      <c r="A55" s="195" t="s">
        <v>1081</v>
      </c>
      <c r="B55" s="160">
        <v>7.09</v>
      </c>
      <c r="C55" s="1096">
        <v>212</v>
      </c>
      <c r="D55" s="32">
        <v>225.1</v>
      </c>
      <c r="E55" s="335">
        <v>224.9</v>
      </c>
      <c r="F55" s="32">
        <v>243.2</v>
      </c>
      <c r="G55" s="32">
        <v>243.1</v>
      </c>
      <c r="H55" s="335">
        <v>243.2</v>
      </c>
      <c r="I55" s="158">
        <v>6.1</v>
      </c>
      <c r="J55" s="158">
        <v>-0.1</v>
      </c>
      <c r="K55" s="158">
        <v>8.1</v>
      </c>
      <c r="L55" s="66">
        <v>0</v>
      </c>
    </row>
    <row r="56" spans="1:12" ht="12.75" customHeight="1">
      <c r="A56" s="195" t="s">
        <v>1082</v>
      </c>
      <c r="B56" s="160">
        <v>4.78</v>
      </c>
      <c r="C56" s="1096">
        <v>237</v>
      </c>
      <c r="D56" s="32">
        <v>248.2</v>
      </c>
      <c r="E56" s="335">
        <v>248.2</v>
      </c>
      <c r="F56" s="32">
        <v>269.1</v>
      </c>
      <c r="G56" s="32">
        <v>269.1</v>
      </c>
      <c r="H56" s="335">
        <v>269.1</v>
      </c>
      <c r="I56" s="158">
        <v>4.7</v>
      </c>
      <c r="J56" s="158">
        <v>0</v>
      </c>
      <c r="K56" s="158">
        <v>8.4</v>
      </c>
      <c r="L56" s="66">
        <v>0</v>
      </c>
    </row>
    <row r="57" spans="1:12" ht="12.75" customHeight="1">
      <c r="A57" s="195" t="s">
        <v>1083</v>
      </c>
      <c r="B57" s="160">
        <v>1.63</v>
      </c>
      <c r="C57" s="1096">
        <v>149.5</v>
      </c>
      <c r="D57" s="32">
        <v>164.7</v>
      </c>
      <c r="E57" s="335">
        <v>164.7</v>
      </c>
      <c r="F57" s="32">
        <v>176.3</v>
      </c>
      <c r="G57" s="32">
        <v>176.3</v>
      </c>
      <c r="H57" s="335">
        <v>176.3</v>
      </c>
      <c r="I57" s="158">
        <v>10.2</v>
      </c>
      <c r="J57" s="158">
        <v>0</v>
      </c>
      <c r="K57" s="158">
        <v>7</v>
      </c>
      <c r="L57" s="66">
        <v>0</v>
      </c>
    </row>
    <row r="58" spans="1:12" ht="12.75" customHeight="1">
      <c r="A58" s="195" t="s">
        <v>1084</v>
      </c>
      <c r="B58" s="160">
        <v>0.68</v>
      </c>
      <c r="C58" s="1096">
        <v>193.9</v>
      </c>
      <c r="D58" s="32">
        <v>216</v>
      </c>
      <c r="E58" s="335">
        <v>212.1</v>
      </c>
      <c r="F58" s="32">
        <v>228.8</v>
      </c>
      <c r="G58" s="32">
        <v>227.4</v>
      </c>
      <c r="H58" s="335">
        <v>228.3</v>
      </c>
      <c r="I58" s="158">
        <v>9.4</v>
      </c>
      <c r="J58" s="158">
        <v>-1.8</v>
      </c>
      <c r="K58" s="158">
        <v>7.6</v>
      </c>
      <c r="L58" s="66">
        <v>0.4</v>
      </c>
    </row>
    <row r="59" spans="1:12" ht="12.75">
      <c r="A59" s="1102" t="s">
        <v>1085</v>
      </c>
      <c r="B59" s="161">
        <v>1.66</v>
      </c>
      <c r="C59" s="1103">
        <v>173.2</v>
      </c>
      <c r="D59" s="1104">
        <v>191.4</v>
      </c>
      <c r="E59" s="1105">
        <v>191.4</v>
      </c>
      <c r="F59" s="1104">
        <v>224.9</v>
      </c>
      <c r="G59" s="1104">
        <v>224.9</v>
      </c>
      <c r="H59" s="1105">
        <v>224.9</v>
      </c>
      <c r="I59" s="162">
        <v>10.5</v>
      </c>
      <c r="J59" s="162">
        <v>0</v>
      </c>
      <c r="K59" s="162">
        <v>17.5</v>
      </c>
      <c r="L59" s="1106">
        <v>0</v>
      </c>
    </row>
    <row r="60" spans="1:12" ht="12.75">
      <c r="A60" s="108" t="s">
        <v>1431</v>
      </c>
      <c r="B60" s="160">
        <v>2.7129871270971364</v>
      </c>
      <c r="C60" s="1096">
        <v>449.1</v>
      </c>
      <c r="D60" s="32">
        <v>609.8</v>
      </c>
      <c r="E60" s="335">
        <v>610.1</v>
      </c>
      <c r="F60" s="32">
        <v>515.8</v>
      </c>
      <c r="G60" s="32">
        <v>515.8</v>
      </c>
      <c r="H60" s="335">
        <v>514.4</v>
      </c>
      <c r="I60" s="158">
        <v>35.8</v>
      </c>
      <c r="J60" s="158">
        <v>0</v>
      </c>
      <c r="K60" s="158">
        <v>-15.7</v>
      </c>
      <c r="L60" s="66">
        <v>-0.3</v>
      </c>
    </row>
    <row r="61" spans="1:12" ht="13.5" thickBot="1">
      <c r="A61" s="1107" t="s">
        <v>1432</v>
      </c>
      <c r="B61" s="163">
        <v>97.28701000738475</v>
      </c>
      <c r="C61" s="1108">
        <v>182.7</v>
      </c>
      <c r="D61" s="1109">
        <v>197.4</v>
      </c>
      <c r="E61" s="1110">
        <v>201.9</v>
      </c>
      <c r="F61" s="1109">
        <v>223.1</v>
      </c>
      <c r="G61" s="1109">
        <v>226.4</v>
      </c>
      <c r="H61" s="1110">
        <v>229.4</v>
      </c>
      <c r="I61" s="164">
        <v>10.5</v>
      </c>
      <c r="J61" s="164">
        <v>2.3</v>
      </c>
      <c r="K61" s="164">
        <v>13.6</v>
      </c>
      <c r="L61" s="1111">
        <v>1.3</v>
      </c>
    </row>
    <row r="62" spans="1:12" ht="13.5" thickTop="1">
      <c r="A62" s="1825" t="s">
        <v>1086</v>
      </c>
      <c r="B62" s="1826"/>
      <c r="C62" s="1826"/>
      <c r="D62" s="1826"/>
      <c r="E62" s="1826"/>
      <c r="F62" s="1826"/>
      <c r="G62" s="1826"/>
      <c r="H62" s="1826"/>
      <c r="I62" s="1826"/>
      <c r="J62" s="1826"/>
      <c r="K62" s="1826"/>
      <c r="L62" s="1827"/>
    </row>
    <row r="63" spans="1:12" ht="12.75">
      <c r="A63" s="1112" t="s">
        <v>1201</v>
      </c>
      <c r="B63" s="153">
        <v>100</v>
      </c>
      <c r="C63" s="1094">
        <v>181</v>
      </c>
      <c r="D63" s="73">
        <v>197.9</v>
      </c>
      <c r="E63" s="323">
        <v>201.9</v>
      </c>
      <c r="F63" s="73">
        <v>222.5</v>
      </c>
      <c r="G63" s="73">
        <v>226.6</v>
      </c>
      <c r="H63" s="323">
        <v>227.8</v>
      </c>
      <c r="I63" s="154">
        <v>11.5</v>
      </c>
      <c r="J63" s="154">
        <v>2</v>
      </c>
      <c r="K63" s="154">
        <v>12.8</v>
      </c>
      <c r="L63" s="1095">
        <v>0.5</v>
      </c>
    </row>
    <row r="64" spans="1:12" ht="12.75">
      <c r="A64" s="1113" t="s">
        <v>1423</v>
      </c>
      <c r="B64" s="159">
        <v>51.53</v>
      </c>
      <c r="C64" s="1096">
        <v>173.8</v>
      </c>
      <c r="D64" s="32">
        <v>191.7</v>
      </c>
      <c r="E64" s="1114">
        <v>196</v>
      </c>
      <c r="F64" s="32">
        <v>231.4</v>
      </c>
      <c r="G64" s="32">
        <v>239.5</v>
      </c>
      <c r="H64" s="335">
        <v>241.7</v>
      </c>
      <c r="I64" s="158">
        <v>12.8</v>
      </c>
      <c r="J64" s="158">
        <v>2.2</v>
      </c>
      <c r="K64" s="158">
        <v>23.3</v>
      </c>
      <c r="L64" s="1098">
        <v>0.9</v>
      </c>
    </row>
    <row r="65" spans="1:12" ht="12.75">
      <c r="A65" s="541" t="s">
        <v>1424</v>
      </c>
      <c r="B65" s="1115">
        <v>48.47</v>
      </c>
      <c r="C65" s="1103">
        <v>188.8</v>
      </c>
      <c r="D65" s="1104">
        <v>204.6</v>
      </c>
      <c r="E65" s="1105">
        <v>208.3</v>
      </c>
      <c r="F65" s="1104">
        <v>212.9</v>
      </c>
      <c r="G65" s="1104">
        <v>212.9</v>
      </c>
      <c r="H65" s="1105">
        <v>213</v>
      </c>
      <c r="I65" s="162">
        <v>10.3</v>
      </c>
      <c r="J65" s="162">
        <v>1.8</v>
      </c>
      <c r="K65" s="162">
        <v>2.3</v>
      </c>
      <c r="L65" s="1116">
        <v>0</v>
      </c>
    </row>
    <row r="66" spans="1:12" ht="12.75">
      <c r="A66" s="55" t="s">
        <v>1425</v>
      </c>
      <c r="B66" s="165">
        <v>81.26</v>
      </c>
      <c r="C66" s="1096">
        <v>175.3</v>
      </c>
      <c r="D66" s="32">
        <v>188.6</v>
      </c>
      <c r="E66" s="335">
        <v>193.6</v>
      </c>
      <c r="F66" s="32">
        <v>219.8</v>
      </c>
      <c r="G66" s="32">
        <v>224.7</v>
      </c>
      <c r="H66" s="335">
        <v>226.1</v>
      </c>
      <c r="I66" s="158">
        <v>10.4</v>
      </c>
      <c r="J66" s="158">
        <v>2.7</v>
      </c>
      <c r="K66" s="158">
        <v>16.8</v>
      </c>
      <c r="L66" s="1098">
        <v>0.6</v>
      </c>
    </row>
    <row r="67" spans="1:12" ht="12.75">
      <c r="A67" s="55" t="s">
        <v>1426</v>
      </c>
      <c r="B67" s="1117">
        <v>18.74</v>
      </c>
      <c r="C67" s="1103">
        <v>205.7</v>
      </c>
      <c r="D67" s="1104">
        <v>238.3</v>
      </c>
      <c r="E67" s="1105">
        <v>238.2</v>
      </c>
      <c r="F67" s="1104">
        <v>234.1</v>
      </c>
      <c r="G67" s="1104">
        <v>234.6</v>
      </c>
      <c r="H67" s="1105">
        <v>235.2</v>
      </c>
      <c r="I67" s="162">
        <v>15.8</v>
      </c>
      <c r="J67" s="162">
        <v>0</v>
      </c>
      <c r="K67" s="162">
        <v>-1.3</v>
      </c>
      <c r="L67" s="1116">
        <v>0.3</v>
      </c>
    </row>
    <row r="68" spans="1:12" ht="12.75">
      <c r="A68" s="1113" t="s">
        <v>1427</v>
      </c>
      <c r="B68" s="165">
        <v>68.86</v>
      </c>
      <c r="C68" s="1096">
        <v>177.7</v>
      </c>
      <c r="D68" s="32">
        <v>198.3</v>
      </c>
      <c r="E68" s="335">
        <v>201.1</v>
      </c>
      <c r="F68" s="32">
        <v>222.8</v>
      </c>
      <c r="G68" s="32">
        <v>228.5</v>
      </c>
      <c r="H68" s="335">
        <v>229.9</v>
      </c>
      <c r="I68" s="158">
        <v>13.2</v>
      </c>
      <c r="J68" s="158">
        <v>1.4</v>
      </c>
      <c r="K68" s="158">
        <v>14.3</v>
      </c>
      <c r="L68" s="1098">
        <v>0.6</v>
      </c>
    </row>
    <row r="69" spans="1:12" ht="12.75">
      <c r="A69" s="541" t="s">
        <v>1428</v>
      </c>
      <c r="B69" s="1117">
        <v>31.14</v>
      </c>
      <c r="C69" s="1103">
        <v>188.4</v>
      </c>
      <c r="D69" s="1104">
        <v>197.1</v>
      </c>
      <c r="E69" s="1105">
        <v>203.7</v>
      </c>
      <c r="F69" s="1104">
        <v>221.6</v>
      </c>
      <c r="G69" s="1104">
        <v>222.4</v>
      </c>
      <c r="H69" s="1105">
        <v>223.2</v>
      </c>
      <c r="I69" s="162">
        <v>8.1</v>
      </c>
      <c r="J69" s="162">
        <v>3.3</v>
      </c>
      <c r="K69" s="162">
        <v>9.6</v>
      </c>
      <c r="L69" s="1116">
        <v>0.4</v>
      </c>
    </row>
    <row r="70" spans="1:12" ht="12.75">
      <c r="A70" s="55" t="s">
        <v>1429</v>
      </c>
      <c r="B70" s="165">
        <v>17.03</v>
      </c>
      <c r="C70" s="1096">
        <v>224.4</v>
      </c>
      <c r="D70" s="32">
        <v>259</v>
      </c>
      <c r="E70" s="335">
        <v>266.8</v>
      </c>
      <c r="F70" s="32">
        <v>264.7</v>
      </c>
      <c r="G70" s="32">
        <v>264.9</v>
      </c>
      <c r="H70" s="335">
        <v>265</v>
      </c>
      <c r="I70" s="158">
        <v>18.9</v>
      </c>
      <c r="J70" s="158">
        <v>3</v>
      </c>
      <c r="K70" s="158">
        <v>-0.7</v>
      </c>
      <c r="L70" s="1098">
        <v>0</v>
      </c>
    </row>
    <row r="71" spans="1:12" ht="12.75">
      <c r="A71" s="1118" t="s">
        <v>1430</v>
      </c>
      <c r="B71" s="1117">
        <v>82.97</v>
      </c>
      <c r="C71" s="1103">
        <v>172.1</v>
      </c>
      <c r="D71" s="1104">
        <v>185.4</v>
      </c>
      <c r="E71" s="1105">
        <v>188.6</v>
      </c>
      <c r="F71" s="1104">
        <v>213.8</v>
      </c>
      <c r="G71" s="1104">
        <v>218.7</v>
      </c>
      <c r="H71" s="1105">
        <v>220.2</v>
      </c>
      <c r="I71" s="162">
        <v>9.6</v>
      </c>
      <c r="J71" s="162">
        <v>1.7</v>
      </c>
      <c r="K71" s="162">
        <v>16.8</v>
      </c>
      <c r="L71" s="1116">
        <v>0.7</v>
      </c>
    </row>
    <row r="72" spans="1:12" ht="12.75">
      <c r="A72" s="1119" t="s">
        <v>1431</v>
      </c>
      <c r="B72" s="1120">
        <v>3.0403594784183583</v>
      </c>
      <c r="C72" s="1121">
        <v>418.3</v>
      </c>
      <c r="D72" s="1122">
        <v>577.1</v>
      </c>
      <c r="E72" s="1114">
        <v>577.1</v>
      </c>
      <c r="F72" s="1122">
        <v>490</v>
      </c>
      <c r="G72" s="1122">
        <v>490</v>
      </c>
      <c r="H72" s="1114">
        <v>490</v>
      </c>
      <c r="I72" s="158">
        <v>38</v>
      </c>
      <c r="J72" s="158">
        <v>0</v>
      </c>
      <c r="K72" s="158">
        <v>-15.1</v>
      </c>
      <c r="L72" s="1098">
        <v>0</v>
      </c>
    </row>
    <row r="73" spans="1:12" ht="12.75">
      <c r="A73" s="1123" t="s">
        <v>1432</v>
      </c>
      <c r="B73" s="161">
        <v>96.95964052158165</v>
      </c>
      <c r="C73" s="1103">
        <v>173.6</v>
      </c>
      <c r="D73" s="1104">
        <v>186.1</v>
      </c>
      <c r="E73" s="1105">
        <v>190.2</v>
      </c>
      <c r="F73" s="1104">
        <v>214.1</v>
      </c>
      <c r="G73" s="1104">
        <v>218.3</v>
      </c>
      <c r="H73" s="1105">
        <v>219.6</v>
      </c>
      <c r="I73" s="162">
        <v>9.6</v>
      </c>
      <c r="J73" s="162">
        <v>2.2</v>
      </c>
      <c r="K73" s="162">
        <v>15.5</v>
      </c>
      <c r="L73" s="1116">
        <v>0.6</v>
      </c>
    </row>
    <row r="74" spans="1:12" ht="12.75">
      <c r="A74" s="1819" t="s">
        <v>1087</v>
      </c>
      <c r="B74" s="1820"/>
      <c r="C74" s="1820"/>
      <c r="D74" s="1820"/>
      <c r="E74" s="1820"/>
      <c r="F74" s="1820"/>
      <c r="G74" s="1820"/>
      <c r="H74" s="1821"/>
      <c r="I74" s="1820"/>
      <c r="J74" s="1820"/>
      <c r="K74" s="1820"/>
      <c r="L74" s="1124"/>
    </row>
    <row r="75" spans="1:12" ht="12.75">
      <c r="A75" s="55" t="s">
        <v>1201</v>
      </c>
      <c r="B75" s="1125">
        <v>100</v>
      </c>
      <c r="C75" s="1094">
        <v>194</v>
      </c>
      <c r="D75" s="1126">
        <v>213.6</v>
      </c>
      <c r="E75" s="323">
        <v>218.3</v>
      </c>
      <c r="F75" s="1126">
        <v>235.8</v>
      </c>
      <c r="G75" s="1126">
        <v>238.1</v>
      </c>
      <c r="H75" s="323">
        <v>242.2</v>
      </c>
      <c r="I75" s="1127">
        <v>12.5</v>
      </c>
      <c r="J75" s="1127">
        <v>2.2</v>
      </c>
      <c r="K75" s="1127">
        <v>10.9</v>
      </c>
      <c r="L75" s="1128">
        <v>1.7</v>
      </c>
    </row>
    <row r="76" spans="1:12" ht="12.75">
      <c r="A76" s="1113" t="s">
        <v>1423</v>
      </c>
      <c r="B76" s="159">
        <v>54.98</v>
      </c>
      <c r="C76" s="1096">
        <v>189.1</v>
      </c>
      <c r="D76" s="32">
        <v>209.3</v>
      </c>
      <c r="E76" s="335">
        <v>214.1</v>
      </c>
      <c r="F76" s="32">
        <v>239.5</v>
      </c>
      <c r="G76" s="32">
        <v>243.8</v>
      </c>
      <c r="H76" s="335">
        <v>251.1</v>
      </c>
      <c r="I76" s="158">
        <v>13.2</v>
      </c>
      <c r="J76" s="158">
        <v>2.3</v>
      </c>
      <c r="K76" s="158">
        <v>17.3</v>
      </c>
      <c r="L76" s="1098">
        <v>3</v>
      </c>
    </row>
    <row r="77" spans="1:12" ht="12.75">
      <c r="A77" s="300" t="s">
        <v>1424</v>
      </c>
      <c r="B77" s="1115">
        <v>45.02</v>
      </c>
      <c r="C77" s="1103">
        <v>199.8</v>
      </c>
      <c r="D77" s="1104">
        <v>218.9</v>
      </c>
      <c r="E77" s="1105">
        <v>223.3</v>
      </c>
      <c r="F77" s="1104">
        <v>231.2</v>
      </c>
      <c r="G77" s="1104">
        <v>231.2</v>
      </c>
      <c r="H77" s="1105">
        <v>231.3</v>
      </c>
      <c r="I77" s="162">
        <v>11.8</v>
      </c>
      <c r="J77" s="162">
        <v>2</v>
      </c>
      <c r="K77" s="162">
        <v>3.6</v>
      </c>
      <c r="L77" s="1116">
        <v>0</v>
      </c>
    </row>
    <row r="78" spans="1:12" ht="12.75">
      <c r="A78" s="1119" t="s">
        <v>1431</v>
      </c>
      <c r="B78" s="1120">
        <v>2.5436097629598367</v>
      </c>
      <c r="C78" s="1121">
        <v>451.7</v>
      </c>
      <c r="D78" s="1122">
        <v>612.8</v>
      </c>
      <c r="E78" s="1114">
        <v>613.3</v>
      </c>
      <c r="F78" s="1122">
        <v>517.5</v>
      </c>
      <c r="G78" s="1122">
        <v>517.5</v>
      </c>
      <c r="H78" s="1114">
        <v>514.7</v>
      </c>
      <c r="I78" s="158">
        <v>35.8</v>
      </c>
      <c r="J78" s="158">
        <v>0.1</v>
      </c>
      <c r="K78" s="158">
        <v>-16.1</v>
      </c>
      <c r="L78" s="1098">
        <v>-0.5</v>
      </c>
    </row>
    <row r="79" spans="1:12" ht="12.75">
      <c r="A79" s="1123" t="s">
        <v>1432</v>
      </c>
      <c r="B79" s="161">
        <v>97.45639023704015</v>
      </c>
      <c r="C79" s="1103">
        <v>187.2</v>
      </c>
      <c r="D79" s="1104">
        <v>203.2</v>
      </c>
      <c r="E79" s="1105">
        <v>208</v>
      </c>
      <c r="F79" s="1104">
        <v>228.4</v>
      </c>
      <c r="G79" s="1104">
        <v>230.8</v>
      </c>
      <c r="H79" s="1105">
        <v>235.1</v>
      </c>
      <c r="I79" s="162">
        <v>11.1</v>
      </c>
      <c r="J79" s="162">
        <v>2.4</v>
      </c>
      <c r="K79" s="162">
        <v>13</v>
      </c>
      <c r="L79" s="1116">
        <v>1.9</v>
      </c>
    </row>
    <row r="80" spans="1:12" ht="12.75">
      <c r="A80" s="1129" t="s">
        <v>1088</v>
      </c>
      <c r="B80" s="1130"/>
      <c r="C80" s="1131"/>
      <c r="D80" s="1132"/>
      <c r="E80" s="1132"/>
      <c r="F80" s="1132"/>
      <c r="G80" s="1132"/>
      <c r="H80" s="1132"/>
      <c r="I80" s="1132"/>
      <c r="J80" s="1132"/>
      <c r="K80" s="1132"/>
      <c r="L80" s="101"/>
    </row>
    <row r="81" spans="1:12" ht="12.75">
      <c r="A81" s="1112" t="s">
        <v>1201</v>
      </c>
      <c r="B81" s="153">
        <v>100</v>
      </c>
      <c r="C81" s="1094">
        <v>192.9</v>
      </c>
      <c r="D81" s="73">
        <v>211.1</v>
      </c>
      <c r="E81" s="323">
        <v>215.4</v>
      </c>
      <c r="F81" s="73">
        <v>231.5</v>
      </c>
      <c r="G81" s="73">
        <v>235.3</v>
      </c>
      <c r="H81" s="323">
        <v>238</v>
      </c>
      <c r="I81" s="154">
        <v>11.7</v>
      </c>
      <c r="J81" s="154">
        <v>2</v>
      </c>
      <c r="K81" s="154">
        <v>10.5</v>
      </c>
      <c r="L81" s="1095">
        <v>1.1</v>
      </c>
    </row>
    <row r="82" spans="1:12" ht="12.75">
      <c r="A82" s="1113" t="s">
        <v>1423</v>
      </c>
      <c r="B82" s="159">
        <v>53.04</v>
      </c>
      <c r="C82" s="1096">
        <v>191.4</v>
      </c>
      <c r="D82" s="32">
        <v>211.5</v>
      </c>
      <c r="E82" s="335">
        <v>214.2</v>
      </c>
      <c r="F82" s="32">
        <v>240</v>
      </c>
      <c r="G82" s="32">
        <v>247.1</v>
      </c>
      <c r="H82" s="335">
        <v>252.1</v>
      </c>
      <c r="I82" s="158">
        <v>11.9</v>
      </c>
      <c r="J82" s="158">
        <v>1.3</v>
      </c>
      <c r="K82" s="158">
        <v>17.7</v>
      </c>
      <c r="L82" s="1098">
        <v>2</v>
      </c>
    </row>
    <row r="83" spans="1:12" ht="12.75">
      <c r="A83" s="541" t="s">
        <v>1424</v>
      </c>
      <c r="B83" s="160">
        <v>46.96</v>
      </c>
      <c r="C83" s="1103">
        <v>194.6</v>
      </c>
      <c r="D83" s="1104">
        <v>210.6</v>
      </c>
      <c r="E83" s="1105">
        <v>216.8</v>
      </c>
      <c r="F83" s="1104">
        <v>221.8</v>
      </c>
      <c r="G83" s="1104">
        <v>222</v>
      </c>
      <c r="H83" s="1105">
        <v>222.1</v>
      </c>
      <c r="I83" s="162">
        <v>11.4</v>
      </c>
      <c r="J83" s="162">
        <v>2.9</v>
      </c>
      <c r="K83" s="162">
        <v>2.4</v>
      </c>
      <c r="L83" s="1116">
        <v>0</v>
      </c>
    </row>
    <row r="84" spans="1:12" ht="12.75">
      <c r="A84" s="108" t="s">
        <v>1431</v>
      </c>
      <c r="B84" s="1120">
        <v>2.332799605862791</v>
      </c>
      <c r="C84" s="1096">
        <v>492.6</v>
      </c>
      <c r="D84" s="32">
        <v>655.8</v>
      </c>
      <c r="E84" s="335">
        <v>655.6</v>
      </c>
      <c r="F84" s="32">
        <v>553.8</v>
      </c>
      <c r="G84" s="32">
        <v>553.9</v>
      </c>
      <c r="H84" s="335">
        <v>553.9</v>
      </c>
      <c r="I84" s="158">
        <v>33.1</v>
      </c>
      <c r="J84" s="158">
        <v>0</v>
      </c>
      <c r="K84" s="158">
        <v>-15.5</v>
      </c>
      <c r="L84" s="1098">
        <v>0</v>
      </c>
    </row>
    <row r="85" spans="1:12" ht="13.5" thickBot="1">
      <c r="A85" s="1133" t="s">
        <v>1432</v>
      </c>
      <c r="B85" s="199">
        <v>97.66720039413721</v>
      </c>
      <c r="C85" s="1134">
        <v>185.7</v>
      </c>
      <c r="D85" s="74">
        <v>200.4</v>
      </c>
      <c r="E85" s="1135">
        <v>204.9</v>
      </c>
      <c r="F85" s="74">
        <v>223.8</v>
      </c>
      <c r="G85" s="74">
        <v>227.7</v>
      </c>
      <c r="H85" s="337">
        <v>230.5</v>
      </c>
      <c r="I85" s="1136">
        <v>10.3</v>
      </c>
      <c r="J85" s="1136">
        <v>2.2</v>
      </c>
      <c r="K85" s="1136">
        <v>12.5</v>
      </c>
      <c r="L85" s="1137">
        <v>1.2</v>
      </c>
    </row>
    <row r="86" spans="1:2" ht="12.75">
      <c r="A86" s="18" t="s">
        <v>1187</v>
      </c>
      <c r="B86" s="20"/>
    </row>
    <row r="87" spans="2:12" ht="12.75">
      <c r="B87" s="20"/>
      <c r="L87" s="466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 hidden="1"/>
    <row r="93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8" ht="12.75" hidden="1"/>
    <row r="109" ht="12.75" hidden="1"/>
    <row r="117" ht="12.75" hidden="1"/>
    <row r="120" ht="12.75" hidden="1"/>
    <row r="121" ht="12.75" hidden="1"/>
    <row r="122" ht="12.75" hidden="1"/>
    <row r="125" ht="12.75" hidden="1"/>
    <row r="126" ht="12.75" hidden="1"/>
    <row r="127" ht="12.75" hidden="1"/>
    <row r="128" ht="12.75" hidden="1"/>
    <row r="130" ht="12.75" hidden="1"/>
    <row r="131" ht="12.75" hidden="1"/>
    <row r="133" ht="12.75" hidden="1"/>
    <row r="134" ht="12.75" hidden="1"/>
    <row r="135" ht="12.75" hidden="1"/>
  </sheetData>
  <sheetProtection/>
  <mergeCells count="8">
    <mergeCell ref="A1:L1"/>
    <mergeCell ref="A2:L2"/>
    <mergeCell ref="A4:L4"/>
    <mergeCell ref="A74:K74"/>
    <mergeCell ref="D5:E5"/>
    <mergeCell ref="F5:H5"/>
    <mergeCell ref="J5:K5"/>
    <mergeCell ref="A62:L62"/>
  </mergeCells>
  <printOptions/>
  <pageMargins left="0.91" right="0.57" top="0.53" bottom="0.37" header="0.5" footer="0.34"/>
  <pageSetup horizontalDpi="600" verticalDpi="600" orientation="portrait" scale="6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23.8515625" style="18" customWidth="1"/>
    <col min="2" max="2" width="9.57421875" style="18" customWidth="1"/>
    <col min="3" max="3" width="7.421875" style="18" customWidth="1"/>
    <col min="4" max="4" width="7.8515625" style="18" customWidth="1"/>
    <col min="5" max="5" width="9.57421875" style="18" customWidth="1"/>
    <col min="6" max="6" width="5.57421875" style="18" bestFit="1" customWidth="1"/>
    <col min="7" max="7" width="9.140625" style="18" customWidth="1"/>
    <col min="8" max="8" width="5.57421875" style="18" bestFit="1" customWidth="1"/>
    <col min="9" max="9" width="10.57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2" ht="12.75">
      <c r="A1" s="2074" t="s">
        <v>213</v>
      </c>
      <c r="B1" s="2074"/>
      <c r="C1" s="2074"/>
      <c r="D1" s="2074"/>
      <c r="E1" s="2074"/>
      <c r="F1" s="2074"/>
      <c r="G1" s="2074"/>
      <c r="H1" s="2074"/>
      <c r="I1" s="2074"/>
      <c r="J1" s="2074"/>
      <c r="K1" s="2074"/>
      <c r="L1" s="2074"/>
    </row>
    <row r="2" spans="1:12" ht="15.75">
      <c r="A2" s="1867" t="s">
        <v>1741</v>
      </c>
      <c r="B2" s="1867"/>
      <c r="C2" s="1867"/>
      <c r="D2" s="1867"/>
      <c r="E2" s="1867"/>
      <c r="F2" s="1867"/>
      <c r="G2" s="1867"/>
      <c r="H2" s="1867"/>
      <c r="I2" s="1867"/>
      <c r="J2" s="1867"/>
      <c r="K2" s="1867"/>
      <c r="L2" s="1867"/>
    </row>
    <row r="3" spans="1:12" ht="15.75">
      <c r="A3" s="2079" t="s">
        <v>421</v>
      </c>
      <c r="B3" s="2080"/>
      <c r="C3" s="2080"/>
      <c r="D3" s="2080"/>
      <c r="E3" s="2080"/>
      <c r="F3" s="2080"/>
      <c r="G3" s="2080"/>
      <c r="H3" s="2080"/>
      <c r="I3" s="2080"/>
      <c r="J3" s="2080"/>
      <c r="K3" s="2080"/>
      <c r="L3" s="2080"/>
    </row>
    <row r="4" spans="1:12" ht="12.75">
      <c r="A4" s="1089"/>
      <c r="B4" s="2075" t="s">
        <v>1405</v>
      </c>
      <c r="C4" s="2076"/>
      <c r="D4" s="2077"/>
      <c r="E4" s="2075" t="s">
        <v>1507</v>
      </c>
      <c r="F4" s="2076"/>
      <c r="G4" s="2076"/>
      <c r="H4" s="2076"/>
      <c r="I4" s="2076"/>
      <c r="J4" s="2076"/>
      <c r="K4" s="2076"/>
      <c r="L4" s="2077"/>
    </row>
    <row r="5" spans="1:12" ht="12.75">
      <c r="A5" s="1089"/>
      <c r="B5" s="2075" t="s">
        <v>687</v>
      </c>
      <c r="C5" s="2076"/>
      <c r="D5" s="2077"/>
      <c r="E5" s="2075" t="s">
        <v>687</v>
      </c>
      <c r="F5" s="2076"/>
      <c r="G5" s="2076"/>
      <c r="H5" s="2076"/>
      <c r="I5" s="2076"/>
      <c r="J5" s="2077"/>
      <c r="K5" s="1279"/>
      <c r="L5" s="1091"/>
    </row>
    <row r="6" spans="1:12" ht="12.75">
      <c r="A6" s="1532" t="s">
        <v>1300</v>
      </c>
      <c r="B6" s="1532">
        <v>2007</v>
      </c>
      <c r="C6" s="1022">
        <v>2008</v>
      </c>
      <c r="D6" s="1139">
        <v>2009</v>
      </c>
      <c r="E6" s="2081">
        <v>2007</v>
      </c>
      <c r="F6" s="2082"/>
      <c r="G6" s="2075">
        <v>2008</v>
      </c>
      <c r="H6" s="2077"/>
      <c r="I6" s="2078">
        <v>2009</v>
      </c>
      <c r="J6" s="2078"/>
      <c r="K6" s="2078" t="s">
        <v>1301</v>
      </c>
      <c r="L6" s="2078"/>
    </row>
    <row r="7" spans="1:12" ht="12.75">
      <c r="A7" s="1519" t="s">
        <v>1303</v>
      </c>
      <c r="B7" s="1074">
        <v>135</v>
      </c>
      <c r="C7" s="1074">
        <v>142</v>
      </c>
      <c r="D7" s="1074">
        <v>159</v>
      </c>
      <c r="E7" s="1520">
        <v>186301.3</v>
      </c>
      <c r="F7" s="1521">
        <v>100</v>
      </c>
      <c r="G7" s="1520">
        <v>366247.56</v>
      </c>
      <c r="H7" s="1521">
        <v>100</v>
      </c>
      <c r="I7" s="1522">
        <v>512939.08</v>
      </c>
      <c r="J7" s="1521">
        <v>100</v>
      </c>
      <c r="K7" s="1521">
        <v>96.5888375443435</v>
      </c>
      <c r="L7" s="1205">
        <v>40.05255898496634</v>
      </c>
    </row>
    <row r="8" spans="1:12" ht="12.75">
      <c r="A8" s="1523" t="s">
        <v>1308</v>
      </c>
      <c r="B8" s="1482">
        <v>100</v>
      </c>
      <c r="C8" s="1482">
        <v>112</v>
      </c>
      <c r="D8" s="1482">
        <v>128</v>
      </c>
      <c r="E8" s="1524">
        <v>159548.1</v>
      </c>
      <c r="F8" s="1525">
        <v>85.63982108552113</v>
      </c>
      <c r="G8" s="1526">
        <v>326868.87</v>
      </c>
      <c r="H8" s="1525">
        <v>89.24806761852557</v>
      </c>
      <c r="I8" s="1526">
        <v>382901.8</v>
      </c>
      <c r="J8" s="1525">
        <v>74.64859179768483</v>
      </c>
      <c r="K8" s="1525">
        <v>104.87167819610517</v>
      </c>
      <c r="L8" s="1525">
        <v>17.14232682971614</v>
      </c>
    </row>
    <row r="9" spans="1:12" ht="12.75">
      <c r="A9" s="1527" t="s">
        <v>1406</v>
      </c>
      <c r="B9" s="1482">
        <v>15</v>
      </c>
      <c r="C9" s="1482">
        <v>17</v>
      </c>
      <c r="D9" s="1511">
        <v>21</v>
      </c>
      <c r="E9" s="1484">
        <v>135588.4</v>
      </c>
      <c r="F9" s="1525">
        <v>72.77909493921942</v>
      </c>
      <c r="G9" s="1528">
        <v>259955.25</v>
      </c>
      <c r="H9" s="1525">
        <v>70.97801552589183</v>
      </c>
      <c r="I9" s="1529">
        <v>302219.29</v>
      </c>
      <c r="J9" s="1525">
        <v>58.91913909152721</v>
      </c>
      <c r="K9" s="1525">
        <v>91.72381265653993</v>
      </c>
      <c r="L9" s="1525">
        <v>16.258198286051154</v>
      </c>
    </row>
    <row r="10" spans="1:12" ht="12.75">
      <c r="A10" s="1527" t="s">
        <v>1407</v>
      </c>
      <c r="B10" s="1482">
        <v>16</v>
      </c>
      <c r="C10" s="1482">
        <v>23</v>
      </c>
      <c r="D10" s="1511">
        <v>29</v>
      </c>
      <c r="E10" s="1484">
        <v>6010.6</v>
      </c>
      <c r="F10" s="1525">
        <v>3.2262791510311524</v>
      </c>
      <c r="G10" s="2">
        <v>17997.78</v>
      </c>
      <c r="H10" s="1525">
        <v>4.914102362893558</v>
      </c>
      <c r="I10" s="1529">
        <v>27137.89</v>
      </c>
      <c r="J10" s="1525">
        <v>5.290665316434849</v>
      </c>
      <c r="K10" s="1525">
        <v>199.43399993345088</v>
      </c>
      <c r="L10" s="1525">
        <v>1579.2031572782864</v>
      </c>
    </row>
    <row r="11" spans="1:12" ht="12.75">
      <c r="A11" s="1527" t="s">
        <v>1408</v>
      </c>
      <c r="B11" s="1482">
        <v>53</v>
      </c>
      <c r="C11" s="1482">
        <v>55</v>
      </c>
      <c r="D11" s="1511">
        <v>61</v>
      </c>
      <c r="E11" s="1484">
        <v>9889.3</v>
      </c>
      <c r="F11" s="1525">
        <v>5.308229196468301</v>
      </c>
      <c r="G11" s="1528">
        <v>37674.43</v>
      </c>
      <c r="H11" s="1525">
        <v>10.286602318934222</v>
      </c>
      <c r="I11" s="1529">
        <v>43007.13</v>
      </c>
      <c r="J11" s="1525">
        <v>8.384451814433794</v>
      </c>
      <c r="K11" s="1525">
        <v>280.9615442953496</v>
      </c>
      <c r="L11" s="1525">
        <v>-27.96735079999884</v>
      </c>
    </row>
    <row r="12" spans="1:12" ht="12.75">
      <c r="A12" s="1527" t="s">
        <v>1409</v>
      </c>
      <c r="B12" s="1482">
        <v>16</v>
      </c>
      <c r="C12" s="1482">
        <v>17</v>
      </c>
      <c r="D12" s="1511">
        <v>17</v>
      </c>
      <c r="E12" s="1484">
        <v>8059.8</v>
      </c>
      <c r="F12" s="1525">
        <v>4.326217798802263</v>
      </c>
      <c r="G12" s="1528">
        <v>11241.41</v>
      </c>
      <c r="H12" s="1525">
        <v>3.0693474108059586</v>
      </c>
      <c r="I12" s="1529">
        <v>10537.49</v>
      </c>
      <c r="J12" s="1525">
        <v>2.05433557528898</v>
      </c>
      <c r="K12" s="1525">
        <v>39.47504900866028</v>
      </c>
      <c r="L12" s="1525">
        <v>282.5777193430361</v>
      </c>
    </row>
    <row r="13" spans="1:12" ht="12.75">
      <c r="A13" s="139" t="s">
        <v>1304</v>
      </c>
      <c r="B13" s="1482">
        <v>21</v>
      </c>
      <c r="C13" s="1482">
        <v>18</v>
      </c>
      <c r="D13" s="1511">
        <v>18</v>
      </c>
      <c r="E13" s="1483">
        <v>6200</v>
      </c>
      <c r="F13" s="1525">
        <v>3.3279424244489975</v>
      </c>
      <c r="G13" s="1528">
        <v>7516.87</v>
      </c>
      <c r="H13" s="1525">
        <v>2.052401386646781</v>
      </c>
      <c r="I13" s="1529">
        <v>7706.09</v>
      </c>
      <c r="J13" s="1525">
        <v>1.5023401999317347</v>
      </c>
      <c r="K13" s="1525">
        <v>21.239838709677414</v>
      </c>
      <c r="L13" s="1525">
        <v>40.18454489701165</v>
      </c>
    </row>
    <row r="14" spans="1:12" ht="12.75">
      <c r="A14" s="139" t="s">
        <v>1305</v>
      </c>
      <c r="B14" s="1482">
        <v>4</v>
      </c>
      <c r="C14" s="1482">
        <v>4</v>
      </c>
      <c r="D14" s="1511">
        <v>4</v>
      </c>
      <c r="E14" s="1483">
        <v>3261.1</v>
      </c>
      <c r="F14" s="1525">
        <v>1.7504440387694558</v>
      </c>
      <c r="G14" s="2">
        <v>4809.65</v>
      </c>
      <c r="H14" s="1525">
        <v>1.3132237659139627</v>
      </c>
      <c r="I14" s="1529">
        <v>4851.95</v>
      </c>
      <c r="J14" s="1525">
        <v>0.9459115495742693</v>
      </c>
      <c r="K14" s="1525">
        <v>47.48551102388765</v>
      </c>
      <c r="L14" s="1525">
        <v>60.22142983377171</v>
      </c>
    </row>
    <row r="15" spans="1:12" ht="12.75">
      <c r="A15" s="139" t="s">
        <v>1306</v>
      </c>
      <c r="B15" s="1482">
        <v>5</v>
      </c>
      <c r="C15" s="1482">
        <v>4</v>
      </c>
      <c r="D15" s="1511">
        <v>4</v>
      </c>
      <c r="E15" s="1484">
        <v>796.4</v>
      </c>
      <c r="F15" s="1525">
        <v>0.4274795720695454</v>
      </c>
      <c r="G15" s="1528">
        <v>1170.24</v>
      </c>
      <c r="H15" s="1525">
        <v>0.31952158261477565</v>
      </c>
      <c r="I15" s="1529">
        <v>1696.36</v>
      </c>
      <c r="J15" s="1525">
        <v>0.3307137369997233</v>
      </c>
      <c r="K15" s="1525">
        <v>46.94123556002009</v>
      </c>
      <c r="L15" s="1525">
        <v>314.61153267705765</v>
      </c>
    </row>
    <row r="16" spans="1:12" ht="12.75">
      <c r="A16" s="1530" t="s">
        <v>1415</v>
      </c>
      <c r="B16" s="1482">
        <v>3</v>
      </c>
      <c r="C16" s="1359">
        <v>3</v>
      </c>
      <c r="D16" s="1511">
        <v>3</v>
      </c>
      <c r="E16" s="1531">
        <v>16471</v>
      </c>
      <c r="F16" s="1525">
        <v>8.841054785983781</v>
      </c>
      <c r="G16" s="1079">
        <v>25863.26</v>
      </c>
      <c r="H16" s="1525">
        <v>7.06168800141631</v>
      </c>
      <c r="I16" s="1529">
        <v>21413.72</v>
      </c>
      <c r="J16" s="177">
        <v>4.174710181957671</v>
      </c>
      <c r="K16" s="1525">
        <v>57.02301013903221</v>
      </c>
      <c r="L16" s="1525">
        <v>264.8772815182619</v>
      </c>
    </row>
    <row r="17" spans="1:12" ht="12.75">
      <c r="A17" s="139" t="s">
        <v>1307</v>
      </c>
      <c r="B17" s="1482">
        <v>2</v>
      </c>
      <c r="C17" s="1482">
        <v>1</v>
      </c>
      <c r="D17" s="1511">
        <v>2</v>
      </c>
      <c r="E17" s="1484">
        <v>24.7</v>
      </c>
      <c r="F17" s="1525">
        <v>0.013258093207079071</v>
      </c>
      <c r="G17" s="1528">
        <v>18.67</v>
      </c>
      <c r="H17" s="1525">
        <v>0.0050976448826034505</v>
      </c>
      <c r="I17" s="1529">
        <v>94369.16</v>
      </c>
      <c r="J17" s="177">
        <v>18.39773253385178</v>
      </c>
      <c r="K17" s="1525">
        <v>-24.412955465587032</v>
      </c>
      <c r="L17" s="1525">
        <v>8986.020353508302</v>
      </c>
    </row>
    <row r="18" ht="12.75">
      <c r="A18" s="18" t="s">
        <v>1742</v>
      </c>
    </row>
    <row r="20" ht="12.75">
      <c r="I20" s="41"/>
    </row>
    <row r="21" ht="12.75">
      <c r="I21" s="455"/>
    </row>
    <row r="22" ht="12.75">
      <c r="I22" s="1"/>
    </row>
  </sheetData>
  <sheetProtection/>
  <mergeCells count="11">
    <mergeCell ref="I6:J6"/>
    <mergeCell ref="A1:L1"/>
    <mergeCell ref="A2:L2"/>
    <mergeCell ref="B4:D4"/>
    <mergeCell ref="E4:L4"/>
    <mergeCell ref="K6:L6"/>
    <mergeCell ref="A3:L3"/>
    <mergeCell ref="B5:D5"/>
    <mergeCell ref="E5:J5"/>
    <mergeCell ref="E6:F6"/>
    <mergeCell ref="G6:H6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zoomScalePageLayoutView="0" workbookViewId="0" topLeftCell="A1">
      <selection activeCell="A2" sqref="A2:N2"/>
    </sheetView>
  </sheetViews>
  <sheetFormatPr defaultColWidth="11.421875" defaultRowHeight="12.75"/>
  <cols>
    <col min="1" max="1" width="16.140625" style="1533" customWidth="1"/>
    <col min="2" max="16384" width="11.421875" style="1533" customWidth="1"/>
  </cols>
  <sheetData>
    <row r="1" spans="1:14" ht="15.75">
      <c r="A1" s="1831" t="s">
        <v>1702</v>
      </c>
      <c r="B1" s="1831"/>
      <c r="C1" s="1831"/>
      <c r="D1" s="1831"/>
      <c r="E1" s="1831"/>
      <c r="F1" s="1831"/>
      <c r="G1" s="1831"/>
      <c r="H1" s="1831"/>
      <c r="I1" s="1831"/>
      <c r="J1" s="1831"/>
      <c r="K1" s="1831"/>
      <c r="L1" s="1831"/>
      <c r="M1" s="1831"/>
      <c r="N1" s="1831"/>
    </row>
    <row r="2" spans="1:14" ht="15.75">
      <c r="A2" s="2092" t="s">
        <v>1743</v>
      </c>
      <c r="B2" s="2092"/>
      <c r="C2" s="2092"/>
      <c r="D2" s="2092"/>
      <c r="E2" s="2092"/>
      <c r="F2" s="2092"/>
      <c r="G2" s="2092"/>
      <c r="H2" s="2092"/>
      <c r="I2" s="2092"/>
      <c r="J2" s="2092"/>
      <c r="K2" s="1867"/>
      <c r="L2" s="1867"/>
      <c r="M2" s="1867"/>
      <c r="N2" s="1867"/>
    </row>
    <row r="3" spans="1:14" ht="15.75">
      <c r="A3" s="1539"/>
      <c r="B3" s="2085" t="s">
        <v>1132</v>
      </c>
      <c r="C3" s="2086"/>
      <c r="D3" s="2086"/>
      <c r="E3" s="2086"/>
      <c r="F3" s="2086"/>
      <c r="G3" s="2086"/>
      <c r="H3" s="2087"/>
      <c r="I3" s="1540"/>
      <c r="J3" s="1541"/>
      <c r="K3" s="24"/>
      <c r="L3" s="24"/>
      <c r="M3" s="24"/>
      <c r="N3" s="24"/>
    </row>
    <row r="4" spans="1:14" ht="12.75" customHeight="1">
      <c r="A4" s="1873" t="s">
        <v>1315</v>
      </c>
      <c r="B4" s="2075" t="s">
        <v>687</v>
      </c>
      <c r="C4" s="2076"/>
      <c r="D4" s="2076"/>
      <c r="E4" s="2076"/>
      <c r="F4" s="2076"/>
      <c r="G4" s="2076"/>
      <c r="H4" s="2077"/>
      <c r="I4" s="1561"/>
      <c r="J4" s="1244"/>
      <c r="K4" s="24"/>
      <c r="L4" s="1854"/>
      <c r="M4" s="1854"/>
      <c r="N4" s="1854"/>
    </row>
    <row r="5" spans="1:14" ht="12.75" customHeight="1">
      <c r="A5" s="1873"/>
      <c r="B5" s="1022">
        <v>2007</v>
      </c>
      <c r="C5" s="2078">
        <v>2008</v>
      </c>
      <c r="D5" s="2078"/>
      <c r="E5" s="2078"/>
      <c r="F5" s="2075">
        <v>2009</v>
      </c>
      <c r="G5" s="2076"/>
      <c r="H5" s="2076"/>
      <c r="I5" s="2083" t="s">
        <v>1411</v>
      </c>
      <c r="J5" s="2084"/>
      <c r="K5" s="24"/>
      <c r="L5" s="1854"/>
      <c r="M5" s="1854"/>
      <c r="N5" s="1854"/>
    </row>
    <row r="6" spans="1:14" ht="12.75" customHeight="1">
      <c r="A6" s="1873"/>
      <c r="B6" s="1562" t="s">
        <v>1316</v>
      </c>
      <c r="C6" s="1278" t="s">
        <v>1317</v>
      </c>
      <c r="D6" s="1562" t="s">
        <v>1318</v>
      </c>
      <c r="E6" s="1562" t="s">
        <v>1316</v>
      </c>
      <c r="F6" s="1278" t="s">
        <v>1317</v>
      </c>
      <c r="G6" s="1562" t="s">
        <v>1318</v>
      </c>
      <c r="H6" s="1563" t="s">
        <v>1316</v>
      </c>
      <c r="I6" s="1564"/>
      <c r="J6" s="1565"/>
      <c r="K6" s="1542"/>
      <c r="L6" s="1854"/>
      <c r="M6" s="1854"/>
      <c r="N6" s="1854"/>
    </row>
    <row r="7" spans="1:14" ht="12.75" customHeight="1">
      <c r="A7" s="1864"/>
      <c r="B7" s="1566">
        <v>1</v>
      </c>
      <c r="C7" s="1562">
        <v>2</v>
      </c>
      <c r="D7" s="1562">
        <v>3</v>
      </c>
      <c r="E7" s="1278">
        <v>4</v>
      </c>
      <c r="F7" s="1562">
        <v>5</v>
      </c>
      <c r="G7" s="1562">
        <v>6</v>
      </c>
      <c r="H7" s="1278">
        <v>7</v>
      </c>
      <c r="I7" s="1562" t="s">
        <v>1319</v>
      </c>
      <c r="J7" s="1562" t="s">
        <v>1412</v>
      </c>
      <c r="K7" s="749"/>
      <c r="L7" s="31"/>
      <c r="M7" s="31"/>
      <c r="N7" s="31"/>
    </row>
    <row r="8" spans="1:14" ht="12.75" customHeight="1">
      <c r="A8" s="1543" t="s">
        <v>1320</v>
      </c>
      <c r="B8" s="1544">
        <v>789.21</v>
      </c>
      <c r="C8" s="1544">
        <v>994.21</v>
      </c>
      <c r="D8" s="1544">
        <v>918.81</v>
      </c>
      <c r="E8" s="1544">
        <v>985.65</v>
      </c>
      <c r="F8" s="1544">
        <v>780.87</v>
      </c>
      <c r="G8" s="1544">
        <v>679.64</v>
      </c>
      <c r="H8" s="1544">
        <v>780.87</v>
      </c>
      <c r="I8" s="1043">
        <v>24.89071349830843</v>
      </c>
      <c r="J8" s="1043">
        <v>-20.77613757418962</v>
      </c>
      <c r="K8" s="1545"/>
      <c r="L8" s="31"/>
      <c r="M8" s="31"/>
      <c r="N8" s="31"/>
    </row>
    <row r="9" spans="1:14" ht="12.75" customHeight="1">
      <c r="A9" s="1543" t="s">
        <v>1321</v>
      </c>
      <c r="B9" s="1544">
        <v>539.66</v>
      </c>
      <c r="C9" s="1544">
        <v>1285.89</v>
      </c>
      <c r="D9" s="1544">
        <v>1103.53</v>
      </c>
      <c r="E9" s="1544">
        <v>1285.89</v>
      </c>
      <c r="F9" s="1544">
        <v>772.56</v>
      </c>
      <c r="G9" s="1544">
        <v>692.31</v>
      </c>
      <c r="H9" s="1544">
        <v>772.56</v>
      </c>
      <c r="I9" s="1043">
        <v>138.27780454360158</v>
      </c>
      <c r="J9" s="1043">
        <v>-39.92021090450972</v>
      </c>
      <c r="K9" s="1545"/>
      <c r="L9" s="31"/>
      <c r="M9" s="31"/>
      <c r="N9" s="31"/>
    </row>
    <row r="10" spans="1:14" ht="12.75" customHeight="1">
      <c r="A10" s="1543" t="s">
        <v>1413</v>
      </c>
      <c r="B10" s="1544">
        <v>612.46</v>
      </c>
      <c r="C10" s="1544">
        <v>872.02</v>
      </c>
      <c r="D10" s="1544">
        <v>815.98</v>
      </c>
      <c r="E10" s="1544">
        <v>817.25</v>
      </c>
      <c r="F10" s="1544">
        <v>656.41</v>
      </c>
      <c r="G10" s="1544">
        <v>627.4</v>
      </c>
      <c r="H10" s="1544">
        <v>656.41</v>
      </c>
      <c r="I10" s="1043">
        <v>33.43728570029063</v>
      </c>
      <c r="J10" s="1043">
        <v>-19.680636280208006</v>
      </c>
      <c r="K10" s="1545"/>
      <c r="L10" s="31"/>
      <c r="M10" s="31"/>
      <c r="N10" s="31"/>
    </row>
    <row r="11" spans="1:14" ht="12.75" customHeight="1">
      <c r="A11" s="1543" t="s">
        <v>1414</v>
      </c>
      <c r="B11" s="1544">
        <v>471.82</v>
      </c>
      <c r="C11" s="1544">
        <v>1152.74</v>
      </c>
      <c r="D11" s="1544">
        <v>1036.37</v>
      </c>
      <c r="E11" s="1544">
        <v>1152.74</v>
      </c>
      <c r="F11" s="1544">
        <v>731.04</v>
      </c>
      <c r="G11" s="1544">
        <v>674.29</v>
      </c>
      <c r="H11" s="1544">
        <v>697.61</v>
      </c>
      <c r="I11" s="1043">
        <v>144.3177482938409</v>
      </c>
      <c r="J11" s="1043">
        <v>-39.48245050922151</v>
      </c>
      <c r="K11" s="1545"/>
      <c r="L11" s="31"/>
      <c r="M11" s="31"/>
      <c r="N11" s="31"/>
    </row>
    <row r="12" spans="1:14" ht="12.75" customHeight="1">
      <c r="A12" s="1543" t="s">
        <v>1304</v>
      </c>
      <c r="B12" s="1544">
        <v>348.63</v>
      </c>
      <c r="C12" s="1544">
        <v>427.67</v>
      </c>
      <c r="D12" s="1544">
        <v>418.82</v>
      </c>
      <c r="E12" s="1544">
        <v>423.66</v>
      </c>
      <c r="F12" s="1544">
        <v>434.32</v>
      </c>
      <c r="G12" s="1544">
        <v>434.32</v>
      </c>
      <c r="H12" s="1544">
        <v>434.32</v>
      </c>
      <c r="I12" s="1043">
        <v>21.52138370191895</v>
      </c>
      <c r="J12" s="1043">
        <v>2.516168625784829</v>
      </c>
      <c r="K12" s="1545"/>
      <c r="L12" s="31"/>
      <c r="M12" s="31"/>
      <c r="N12" s="31"/>
    </row>
    <row r="13" spans="1:14" ht="12.75" customHeight="1">
      <c r="A13" s="1543" t="s">
        <v>1305</v>
      </c>
      <c r="B13" s="1544">
        <v>251.47</v>
      </c>
      <c r="C13" s="1544">
        <v>390.72</v>
      </c>
      <c r="D13" s="1544">
        <v>370.88</v>
      </c>
      <c r="E13" s="1544">
        <v>370.88</v>
      </c>
      <c r="F13" s="1544">
        <v>369.35</v>
      </c>
      <c r="G13" s="1544">
        <v>365.98</v>
      </c>
      <c r="H13" s="1544">
        <v>367.42</v>
      </c>
      <c r="I13" s="1043">
        <v>47.484789438103945</v>
      </c>
      <c r="J13" s="1043">
        <v>-0.9329163071613493</v>
      </c>
      <c r="K13" s="1545"/>
      <c r="L13" s="31"/>
      <c r="M13" s="31"/>
      <c r="N13" s="31"/>
    </row>
    <row r="14" spans="1:14" ht="12.75" customHeight="1">
      <c r="A14" s="1543" t="s">
        <v>1306</v>
      </c>
      <c r="B14" s="1544">
        <v>155.37</v>
      </c>
      <c r="C14" s="1544">
        <v>213.4</v>
      </c>
      <c r="D14" s="1544">
        <v>204.08</v>
      </c>
      <c r="E14" s="1544">
        <v>204.08</v>
      </c>
      <c r="F14" s="1544">
        <v>295.83</v>
      </c>
      <c r="G14" s="1544">
        <v>281.78</v>
      </c>
      <c r="H14" s="1544">
        <v>295.83</v>
      </c>
      <c r="I14" s="1043">
        <v>31.350968655467597</v>
      </c>
      <c r="J14" s="1043">
        <v>44.9578596628773</v>
      </c>
      <c r="K14" s="1545"/>
      <c r="L14" s="31"/>
      <c r="M14" s="31"/>
      <c r="N14" s="31"/>
    </row>
    <row r="15" spans="1:14" ht="12.75" customHeight="1">
      <c r="A15" s="1543" t="s">
        <v>1307</v>
      </c>
      <c r="B15" s="1544">
        <v>818.12</v>
      </c>
      <c r="C15" s="1544">
        <v>817.47</v>
      </c>
      <c r="D15" s="1544">
        <v>768.26</v>
      </c>
      <c r="E15" s="1544">
        <v>768.26</v>
      </c>
      <c r="F15" s="1544">
        <v>738.99</v>
      </c>
      <c r="G15" s="1544">
        <v>633.27</v>
      </c>
      <c r="H15" s="1544">
        <v>738.99</v>
      </c>
      <c r="I15" s="1043">
        <v>-6.094460470346661</v>
      </c>
      <c r="J15" s="1043">
        <v>-3.8099081040272864</v>
      </c>
      <c r="K15" s="1545"/>
      <c r="L15" s="21"/>
      <c r="M15" s="21"/>
      <c r="N15" s="21"/>
    </row>
    <row r="16" spans="1:14" ht="12.75" customHeight="1">
      <c r="A16" s="1546" t="s">
        <v>1415</v>
      </c>
      <c r="B16" s="1547">
        <v>847.93</v>
      </c>
      <c r="C16" s="1547">
        <v>1323.99</v>
      </c>
      <c r="D16" s="1547">
        <v>1176.12</v>
      </c>
      <c r="E16" s="1547">
        <v>1323.99</v>
      </c>
      <c r="F16" s="1544">
        <v>1044.81</v>
      </c>
      <c r="G16" s="1544">
        <v>868.35</v>
      </c>
      <c r="H16" s="1544">
        <v>1044.81</v>
      </c>
      <c r="I16" s="1043">
        <v>56.14378545398793</v>
      </c>
      <c r="J16" s="1043">
        <v>-21.086261980830685</v>
      </c>
      <c r="K16" s="1545"/>
      <c r="L16" s="1548"/>
      <c r="M16" s="1548"/>
      <c r="N16" s="1548"/>
    </row>
    <row r="17" spans="1:14" ht="12.75" customHeight="1">
      <c r="A17" s="1518" t="s">
        <v>1416</v>
      </c>
      <c r="B17" s="1549">
        <v>683.95</v>
      </c>
      <c r="C17" s="344">
        <v>963.36</v>
      </c>
      <c r="D17" s="344">
        <v>906.24</v>
      </c>
      <c r="E17" s="1549">
        <v>963.36</v>
      </c>
      <c r="F17" s="344">
        <v>749.1</v>
      </c>
      <c r="G17" s="344">
        <v>661.78</v>
      </c>
      <c r="H17" s="344">
        <v>749.1</v>
      </c>
      <c r="I17" s="1094">
        <v>40.852401491337076</v>
      </c>
      <c r="J17" s="1094">
        <v>-22.240906826108613</v>
      </c>
      <c r="K17" s="1550"/>
      <c r="L17" s="1551"/>
      <c r="M17" s="1551"/>
      <c r="N17" s="1551"/>
    </row>
    <row r="18" spans="1:14" ht="12.75" customHeight="1">
      <c r="A18" s="1517" t="s">
        <v>1417</v>
      </c>
      <c r="B18" s="1205">
        <v>175.08</v>
      </c>
      <c r="C18" s="1205">
        <v>253.72</v>
      </c>
      <c r="D18" s="1205">
        <v>237.74</v>
      </c>
      <c r="E18" s="1205">
        <v>253.72</v>
      </c>
      <c r="F18" s="1205">
        <v>198.77</v>
      </c>
      <c r="G18" s="1205">
        <v>176.32</v>
      </c>
      <c r="H18" s="344">
        <v>198.77</v>
      </c>
      <c r="I18" s="1043">
        <v>44.916609549920025</v>
      </c>
      <c r="J18" s="1094">
        <v>-21.657732933942924</v>
      </c>
      <c r="K18" s="1552"/>
      <c r="L18" s="30"/>
      <c r="M18" s="30"/>
      <c r="N18" s="30"/>
    </row>
    <row r="19" spans="1:14" ht="12.75" customHeight="1">
      <c r="A19" s="1517" t="s">
        <v>1735</v>
      </c>
      <c r="B19" s="31"/>
      <c r="C19" s="1553"/>
      <c r="D19" s="97"/>
      <c r="E19" s="97"/>
      <c r="F19" s="99">
        <v>71.22</v>
      </c>
      <c r="G19" s="99">
        <v>65.47</v>
      </c>
      <c r="H19" s="99">
        <v>71.22</v>
      </c>
      <c r="I19" s="1551"/>
      <c r="J19" s="972"/>
      <c r="K19" s="1554"/>
      <c r="L19" s="30"/>
      <c r="M19" s="30"/>
      <c r="N19" s="30"/>
    </row>
    <row r="20" spans="1:14" ht="12.75" customHeight="1">
      <c r="A20" s="2085" t="s">
        <v>1736</v>
      </c>
      <c r="B20" s="2086"/>
      <c r="C20" s="2086"/>
      <c r="D20" s="2086"/>
      <c r="E20" s="2086"/>
      <c r="F20" s="2086"/>
      <c r="G20" s="2086"/>
      <c r="H20" s="2086"/>
      <c r="I20" s="2086"/>
      <c r="J20" s="2086"/>
      <c r="K20" s="2086"/>
      <c r="L20" s="2086"/>
      <c r="M20" s="2086"/>
      <c r="N20" s="2087"/>
    </row>
    <row r="21" spans="1:14" ht="12.75" customHeight="1">
      <c r="A21" s="1561"/>
      <c r="B21" s="2075" t="s">
        <v>687</v>
      </c>
      <c r="C21" s="2076"/>
      <c r="D21" s="2076"/>
      <c r="E21" s="2076"/>
      <c r="F21" s="2076"/>
      <c r="G21" s="2076"/>
      <c r="H21" s="2076"/>
      <c r="I21" s="2076"/>
      <c r="J21" s="2077"/>
      <c r="K21" s="2075" t="s">
        <v>1301</v>
      </c>
      <c r="L21" s="2076"/>
      <c r="M21" s="2076"/>
      <c r="N21" s="2077"/>
    </row>
    <row r="22" spans="1:14" ht="12.75" customHeight="1">
      <c r="A22" s="1986" t="s">
        <v>1377</v>
      </c>
      <c r="B22" s="2075">
        <v>2007</v>
      </c>
      <c r="C22" s="2076"/>
      <c r="D22" s="2077"/>
      <c r="E22" s="2075">
        <v>2008</v>
      </c>
      <c r="F22" s="2076"/>
      <c r="G22" s="2077"/>
      <c r="H22" s="2075">
        <v>2009</v>
      </c>
      <c r="I22" s="2076"/>
      <c r="J22" s="2077"/>
      <c r="K22" s="2088" t="s">
        <v>1418</v>
      </c>
      <c r="L22" s="2089"/>
      <c r="M22" s="2088" t="s">
        <v>1419</v>
      </c>
      <c r="N22" s="2089"/>
    </row>
    <row r="23" spans="1:14" ht="12.75" customHeight="1">
      <c r="A23" s="1986"/>
      <c r="B23" s="1532" t="s">
        <v>1322</v>
      </c>
      <c r="C23" s="1532" t="s">
        <v>1737</v>
      </c>
      <c r="D23" s="1532" t="s">
        <v>1323</v>
      </c>
      <c r="E23" s="1567" t="s">
        <v>1322</v>
      </c>
      <c r="F23" s="1567" t="s">
        <v>1738</v>
      </c>
      <c r="G23" s="1532" t="s">
        <v>1323</v>
      </c>
      <c r="H23" s="1567" t="s">
        <v>1322</v>
      </c>
      <c r="I23" s="1567" t="s">
        <v>1737</v>
      </c>
      <c r="J23" s="1532" t="s">
        <v>1323</v>
      </c>
      <c r="K23" s="2090"/>
      <c r="L23" s="2091"/>
      <c r="M23" s="2090"/>
      <c r="N23" s="2091"/>
    </row>
    <row r="24" spans="1:14" ht="12.75" customHeight="1">
      <c r="A24" s="2069"/>
      <c r="B24" s="1568">
        <v>1</v>
      </c>
      <c r="C24" s="1568">
        <v>2</v>
      </c>
      <c r="D24" s="1562">
        <v>3</v>
      </c>
      <c r="E24" s="1565">
        <v>4</v>
      </c>
      <c r="F24" s="1565">
        <v>5</v>
      </c>
      <c r="G24" s="1565">
        <v>6</v>
      </c>
      <c r="H24" s="1565">
        <v>7</v>
      </c>
      <c r="I24" s="1565">
        <v>8</v>
      </c>
      <c r="J24" s="1562">
        <v>9</v>
      </c>
      <c r="K24" s="1562" t="s">
        <v>1319</v>
      </c>
      <c r="L24" s="1569" t="s">
        <v>1324</v>
      </c>
      <c r="M24" s="1562" t="s">
        <v>1420</v>
      </c>
      <c r="N24" s="1562" t="s">
        <v>1199</v>
      </c>
    </row>
    <row r="25" spans="1:14" ht="12.75" customHeight="1">
      <c r="A25" s="1555" t="s">
        <v>1302</v>
      </c>
      <c r="B25" s="1556">
        <v>3832.95</v>
      </c>
      <c r="C25" s="1556">
        <v>1432.05</v>
      </c>
      <c r="D25" s="1557">
        <v>100</v>
      </c>
      <c r="E25" s="1497">
        <v>3327.88</v>
      </c>
      <c r="F25" s="1497">
        <v>2648.24</v>
      </c>
      <c r="G25" s="1544">
        <v>100</v>
      </c>
      <c r="H25" s="1544">
        <v>4062.24</v>
      </c>
      <c r="I25" s="1544">
        <v>1475.23</v>
      </c>
      <c r="J25" s="1558">
        <v>100</v>
      </c>
      <c r="K25" s="1557">
        <v>-13.177056836118382</v>
      </c>
      <c r="L25" s="1558">
        <v>22.066901450773443</v>
      </c>
      <c r="M25" s="1558">
        <v>84.92650396285046</v>
      </c>
      <c r="N25" s="1558">
        <v>-44.29394616802102</v>
      </c>
    </row>
    <row r="26" spans="1:15" ht="12.75" customHeight="1">
      <c r="A26" s="1559" t="s">
        <v>1320</v>
      </c>
      <c r="B26" s="1515">
        <v>1063.79</v>
      </c>
      <c r="C26" s="1515">
        <v>780.54</v>
      </c>
      <c r="D26" s="1557">
        <v>54.50508012988374</v>
      </c>
      <c r="E26" s="1558">
        <v>1552.23</v>
      </c>
      <c r="F26" s="1558">
        <v>1621.53</v>
      </c>
      <c r="G26" s="1544">
        <v>20269.125</v>
      </c>
      <c r="H26" s="1544">
        <v>1933.59</v>
      </c>
      <c r="I26" s="1544">
        <v>983.02</v>
      </c>
      <c r="J26" s="1558">
        <v>66.63503318126665</v>
      </c>
      <c r="K26" s="1557">
        <v>45.915077223888176</v>
      </c>
      <c r="L26" s="1558">
        <v>24.568523994511125</v>
      </c>
      <c r="M26" s="1558">
        <v>107.74463832731186</v>
      </c>
      <c r="N26" s="1558">
        <v>-39.37700813429292</v>
      </c>
      <c r="O26" s="1535"/>
    </row>
    <row r="27" spans="1:14" ht="12.75" customHeight="1">
      <c r="A27" s="1559" t="s">
        <v>1321</v>
      </c>
      <c r="B27" s="1515">
        <v>58.83</v>
      </c>
      <c r="C27" s="1515">
        <v>20.33</v>
      </c>
      <c r="D27" s="1557">
        <v>1.419643168883768</v>
      </c>
      <c r="E27" s="1558">
        <v>225.75</v>
      </c>
      <c r="F27" s="1558">
        <v>217.33</v>
      </c>
      <c r="G27" s="1544">
        <v>2716.625</v>
      </c>
      <c r="H27" s="1544">
        <v>217.14</v>
      </c>
      <c r="I27" s="1544">
        <v>121.15</v>
      </c>
      <c r="J27" s="1558">
        <v>8.212278763311485</v>
      </c>
      <c r="K27" s="1557">
        <v>283.7327893931668</v>
      </c>
      <c r="L27" s="1558">
        <v>-3.8139534883720927</v>
      </c>
      <c r="M27" s="1558">
        <v>969.0113133300542</v>
      </c>
      <c r="N27" s="1558">
        <v>-44.255279988956886</v>
      </c>
    </row>
    <row r="28" spans="1:14" ht="12.75" customHeight="1">
      <c r="A28" s="1559" t="s">
        <v>1413</v>
      </c>
      <c r="B28" s="1515">
        <v>36.53</v>
      </c>
      <c r="C28" s="1515">
        <v>20.32</v>
      </c>
      <c r="D28" s="1557">
        <v>1.4189448692433924</v>
      </c>
      <c r="E28" s="1558">
        <v>44.61</v>
      </c>
      <c r="F28" s="1558">
        <v>43.53</v>
      </c>
      <c r="G28" s="1544">
        <v>544.125</v>
      </c>
      <c r="H28" s="1544">
        <v>36.66</v>
      </c>
      <c r="I28" s="1544">
        <v>10.71</v>
      </c>
      <c r="J28" s="1558">
        <v>0.7259884899303838</v>
      </c>
      <c r="K28" s="1557">
        <v>22.118806460443466</v>
      </c>
      <c r="L28" s="1558">
        <v>-17.821116341627445</v>
      </c>
      <c r="M28" s="1558">
        <v>114.2224409448819</v>
      </c>
      <c r="N28" s="1558">
        <v>-75.39627842866989</v>
      </c>
    </row>
    <row r="29" spans="1:14" ht="12.75" customHeight="1">
      <c r="A29" s="1559" t="s">
        <v>1414</v>
      </c>
      <c r="B29" s="1515">
        <v>247.92</v>
      </c>
      <c r="C29" s="1515">
        <v>86.2</v>
      </c>
      <c r="D29" s="1557">
        <v>6.019342900038407</v>
      </c>
      <c r="E29" s="1558">
        <v>422.15</v>
      </c>
      <c r="F29" s="1558">
        <v>414.4</v>
      </c>
      <c r="G29" s="1544">
        <v>5180</v>
      </c>
      <c r="H29" s="1544">
        <v>225.67</v>
      </c>
      <c r="I29" s="1544">
        <v>127.35</v>
      </c>
      <c r="J29" s="1558">
        <v>8.63255221219742</v>
      </c>
      <c r="K29" s="1557">
        <v>70.27670216198771</v>
      </c>
      <c r="L29" s="1558">
        <v>-46.54269809309487</v>
      </c>
      <c r="M29" s="1558">
        <v>380.7424593967517</v>
      </c>
      <c r="N29" s="1558">
        <v>-69.2688223938224</v>
      </c>
    </row>
    <row r="30" spans="1:14" ht="12.75" customHeight="1">
      <c r="A30" s="1559" t="s">
        <v>1304</v>
      </c>
      <c r="B30" s="1515">
        <v>1.08</v>
      </c>
      <c r="C30" s="1515">
        <v>3.37</v>
      </c>
      <c r="D30" s="1557">
        <v>0.23532697880660594</v>
      </c>
      <c r="E30" s="1558">
        <v>134.45</v>
      </c>
      <c r="F30" s="1558">
        <v>14.67</v>
      </c>
      <c r="G30" s="1544">
        <v>183.375</v>
      </c>
      <c r="H30" s="1544">
        <v>0.11</v>
      </c>
      <c r="I30" s="1544">
        <v>0.47</v>
      </c>
      <c r="J30" s="1558">
        <v>0.031859438867159695</v>
      </c>
      <c r="K30" s="1557">
        <v>12349.074074074073</v>
      </c>
      <c r="L30" s="1558">
        <v>-99.91818519895872</v>
      </c>
      <c r="M30" s="1558">
        <v>335.3115727002967</v>
      </c>
      <c r="N30" s="1558">
        <v>-96.79618268575324</v>
      </c>
    </row>
    <row r="31" spans="1:18" ht="12.75" customHeight="1">
      <c r="A31" s="1559" t="s">
        <v>1305</v>
      </c>
      <c r="B31" s="1515">
        <v>5.95</v>
      </c>
      <c r="C31" s="1515">
        <v>0.57</v>
      </c>
      <c r="D31" s="1557">
        <v>0.039803079501414054</v>
      </c>
      <c r="E31" s="1558">
        <v>29.8</v>
      </c>
      <c r="F31" s="1558">
        <v>7.36</v>
      </c>
      <c r="G31" s="1544">
        <v>92</v>
      </c>
      <c r="H31" s="1544">
        <v>10.7</v>
      </c>
      <c r="I31" s="1544">
        <v>2.19</v>
      </c>
      <c r="J31" s="1558">
        <v>0.1484514279129356</v>
      </c>
      <c r="K31" s="1557">
        <v>400.84033613445376</v>
      </c>
      <c r="L31" s="1558">
        <v>-64.09395973154363</v>
      </c>
      <c r="M31" s="1558">
        <v>1191.228070175439</v>
      </c>
      <c r="N31" s="1558">
        <v>-70.24456521739131</v>
      </c>
      <c r="O31" s="252"/>
      <c r="P31" s="252"/>
      <c r="Q31" s="252"/>
      <c r="R31" s="252"/>
    </row>
    <row r="32" spans="1:18" ht="12.75" customHeight="1">
      <c r="A32" s="1559" t="s">
        <v>1306</v>
      </c>
      <c r="B32" s="1515">
        <v>0.33</v>
      </c>
      <c r="C32" s="1515">
        <v>0.84</v>
      </c>
      <c r="D32" s="1557">
        <v>0.05865716979155756</v>
      </c>
      <c r="E32" s="1558">
        <v>1.73</v>
      </c>
      <c r="F32" s="1558">
        <v>3.96</v>
      </c>
      <c r="G32" s="1544">
        <v>49.5</v>
      </c>
      <c r="H32" s="1544">
        <v>1.43</v>
      </c>
      <c r="I32" s="1544">
        <v>4.57</v>
      </c>
      <c r="J32" s="1558">
        <v>0.30978220345302093</v>
      </c>
      <c r="K32" s="1557">
        <v>424.24242424242425</v>
      </c>
      <c r="L32" s="1558">
        <v>-17.341040462427742</v>
      </c>
      <c r="M32" s="1558">
        <v>371.42857142857144</v>
      </c>
      <c r="N32" s="1558">
        <v>15.404040404040416</v>
      </c>
      <c r="O32" s="252"/>
      <c r="P32" s="252"/>
      <c r="Q32" s="252"/>
      <c r="R32" s="252"/>
    </row>
    <row r="33" spans="1:18" ht="12.75" customHeight="1">
      <c r="A33" s="1559" t="s">
        <v>347</v>
      </c>
      <c r="B33" s="1515">
        <v>2415.72</v>
      </c>
      <c r="C33" s="1515">
        <v>519.83</v>
      </c>
      <c r="D33" s="1557">
        <v>36.29971020564925</v>
      </c>
      <c r="E33" s="1558">
        <v>419.65</v>
      </c>
      <c r="F33" s="1558">
        <v>156</v>
      </c>
      <c r="G33" s="1544">
        <v>1950</v>
      </c>
      <c r="H33" s="1544">
        <v>1362.22</v>
      </c>
      <c r="I33" s="1544">
        <v>151.78</v>
      </c>
      <c r="J33" s="1558">
        <v>10.288565172888296</v>
      </c>
      <c r="K33" s="1557">
        <v>-82.62836752603778</v>
      </c>
      <c r="L33" s="1558">
        <v>224.6086024067676</v>
      </c>
      <c r="M33" s="1558">
        <v>-69.99018910028279</v>
      </c>
      <c r="N33" s="1558">
        <v>-2.7051282051282044</v>
      </c>
      <c r="O33" s="252"/>
      <c r="P33" s="252"/>
      <c r="Q33" s="252"/>
      <c r="R33" s="252"/>
    </row>
    <row r="34" spans="1:18" ht="12.75" customHeight="1">
      <c r="A34" s="1559" t="s">
        <v>1307</v>
      </c>
      <c r="B34" s="1515">
        <v>0</v>
      </c>
      <c r="C34" s="1515">
        <v>0</v>
      </c>
      <c r="D34" s="1557">
        <v>0</v>
      </c>
      <c r="E34" s="1558">
        <v>0</v>
      </c>
      <c r="F34" s="1558">
        <v>0</v>
      </c>
      <c r="G34" s="1558">
        <v>0</v>
      </c>
      <c r="H34" s="1544">
        <v>41.87</v>
      </c>
      <c r="I34" s="1544">
        <v>23.08</v>
      </c>
      <c r="J34" s="1558">
        <v>1.5645018064979697</v>
      </c>
      <c r="K34" s="1557" t="s">
        <v>31</v>
      </c>
      <c r="L34" s="1558" t="s">
        <v>31</v>
      </c>
      <c r="M34" s="1558" t="s">
        <v>31</v>
      </c>
      <c r="N34" s="1558" t="s">
        <v>31</v>
      </c>
      <c r="O34" s="252"/>
      <c r="P34" s="252"/>
      <c r="Q34" s="252"/>
      <c r="R34" s="252"/>
    </row>
    <row r="35" spans="1:18" ht="12.75" customHeight="1">
      <c r="A35" s="1559" t="s">
        <v>348</v>
      </c>
      <c r="B35" s="1515">
        <v>2.8</v>
      </c>
      <c r="C35" s="1515">
        <v>0.05</v>
      </c>
      <c r="D35" s="1557">
        <v>0.0034914982018784263</v>
      </c>
      <c r="E35" s="1558">
        <v>84</v>
      </c>
      <c r="F35" s="1558">
        <v>2.03</v>
      </c>
      <c r="G35" s="1558">
        <v>0.07665468386551068</v>
      </c>
      <c r="H35" s="1544">
        <v>1</v>
      </c>
      <c r="I35" s="1544">
        <v>0.03</v>
      </c>
      <c r="J35" s="1560">
        <v>0.002033581204286789</v>
      </c>
      <c r="K35" s="1497">
        <v>2900</v>
      </c>
      <c r="L35" s="1558">
        <v>-98.80952380952381</v>
      </c>
      <c r="M35" s="1558">
        <v>3960</v>
      </c>
      <c r="N35" s="1558">
        <v>-98.52216748768473</v>
      </c>
      <c r="O35" s="252"/>
      <c r="P35" s="252"/>
      <c r="Q35" s="252"/>
      <c r="R35" s="252"/>
    </row>
    <row r="36" spans="1:18" ht="12.75" customHeight="1">
      <c r="A36" s="1559" t="s">
        <v>349</v>
      </c>
      <c r="B36" s="1515">
        <v>0</v>
      </c>
      <c r="C36" s="1515">
        <v>0</v>
      </c>
      <c r="D36" s="1557">
        <v>0</v>
      </c>
      <c r="E36" s="1558">
        <v>17.38</v>
      </c>
      <c r="F36" s="1558">
        <v>16.96</v>
      </c>
      <c r="G36" s="1558">
        <v>0.6404253390931336</v>
      </c>
      <c r="H36" s="1544">
        <v>0.76</v>
      </c>
      <c r="I36" s="1544">
        <v>0.73</v>
      </c>
      <c r="J36" s="1558">
        <v>0.04948380930431187</v>
      </c>
      <c r="K36" s="1497" t="e">
        <v>#DIV/0!</v>
      </c>
      <c r="L36" s="1558">
        <v>-95.62715765247411</v>
      </c>
      <c r="M36" s="1558" t="e">
        <v>#DIV/0!</v>
      </c>
      <c r="N36" s="1558">
        <v>-95.69575471698113</v>
      </c>
      <c r="O36" s="252"/>
      <c r="P36" s="252"/>
      <c r="Q36" s="252"/>
      <c r="R36" s="252"/>
    </row>
    <row r="37" spans="1:18" ht="12.75" customHeight="1">
      <c r="A37" s="1559" t="s">
        <v>350</v>
      </c>
      <c r="B37" s="1496">
        <v>0</v>
      </c>
      <c r="C37" s="1496">
        <v>0</v>
      </c>
      <c r="D37" s="1557">
        <v>0</v>
      </c>
      <c r="E37" s="1558">
        <v>396.13</v>
      </c>
      <c r="F37" s="1558">
        <v>150.47</v>
      </c>
      <c r="G37" s="1558">
        <v>5.681886838050932</v>
      </c>
      <c r="H37" s="1544">
        <v>231.09</v>
      </c>
      <c r="I37" s="1544">
        <v>50.15</v>
      </c>
      <c r="J37" s="1558">
        <v>3.3994699131660826</v>
      </c>
      <c r="K37" s="1497" t="e">
        <v>#DIV/0!</v>
      </c>
      <c r="L37" s="1558">
        <v>-41.66309039961629</v>
      </c>
      <c r="M37" s="1558" t="e">
        <v>#DIV/0!</v>
      </c>
      <c r="N37" s="1558">
        <v>-66.67109722868346</v>
      </c>
      <c r="O37" s="252"/>
      <c r="P37" s="252"/>
      <c r="Q37" s="252"/>
      <c r="R37" s="252"/>
    </row>
    <row r="38" spans="1:18" ht="12.75" customHeight="1">
      <c r="A38" s="1573" t="s">
        <v>1742</v>
      </c>
      <c r="B38" s="1574"/>
      <c r="C38" s="1570"/>
      <c r="D38" s="1571"/>
      <c r="E38" s="1572"/>
      <c r="F38" s="1572"/>
      <c r="G38" s="1572"/>
      <c r="H38" s="1554"/>
      <c r="I38" s="1554"/>
      <c r="J38" s="1572"/>
      <c r="K38" s="1571"/>
      <c r="L38" s="1572"/>
      <c r="M38" s="1572"/>
      <c r="N38" s="1572"/>
      <c r="O38" s="252"/>
      <c r="P38" s="252"/>
      <c r="Q38" s="252"/>
      <c r="R38" s="252"/>
    </row>
    <row r="39" spans="1:18" ht="12.75" customHeight="1">
      <c r="A39" s="31" t="s">
        <v>1421</v>
      </c>
      <c r="B39" s="31"/>
      <c r="C39" s="169"/>
      <c r="D39" s="169"/>
      <c r="E39" s="169"/>
      <c r="F39" s="169"/>
      <c r="G39" s="169"/>
      <c r="H39" s="169"/>
      <c r="I39" s="169"/>
      <c r="J39" s="169"/>
      <c r="K39" s="169"/>
      <c r="L39" s="32"/>
      <c r="M39" s="1742"/>
      <c r="N39" s="169"/>
      <c r="O39" s="252"/>
      <c r="P39" s="252"/>
      <c r="Q39" s="252"/>
      <c r="R39" s="252"/>
    </row>
    <row r="40" spans="1:18" ht="12.75" customHeight="1">
      <c r="A40" s="31" t="s">
        <v>1422</v>
      </c>
      <c r="B40" s="31"/>
      <c r="C40" s="169"/>
      <c r="D40" s="169"/>
      <c r="E40" s="169"/>
      <c r="F40" s="169"/>
      <c r="G40" s="169"/>
      <c r="H40" s="169"/>
      <c r="I40" s="169"/>
      <c r="J40" s="169"/>
      <c r="K40" s="169"/>
      <c r="L40" s="32"/>
      <c r="M40" s="32"/>
      <c r="N40" s="169"/>
      <c r="O40" s="252"/>
      <c r="P40" s="252"/>
      <c r="Q40" s="252"/>
      <c r="R40" s="252"/>
    </row>
    <row r="41" spans="1:18" ht="12.75" customHeight="1">
      <c r="A41" s="31" t="s">
        <v>1739</v>
      </c>
      <c r="B41" s="31"/>
      <c r="C41" s="169"/>
      <c r="D41" s="169"/>
      <c r="E41" s="169"/>
      <c r="F41" s="169"/>
      <c r="G41" s="169"/>
      <c r="H41" s="169"/>
      <c r="I41" s="169"/>
      <c r="J41" s="169"/>
      <c r="K41" s="169"/>
      <c r="L41" s="32"/>
      <c r="M41" s="32"/>
      <c r="N41" s="169"/>
      <c r="O41" s="252"/>
      <c r="P41" s="252"/>
      <c r="Q41" s="252"/>
      <c r="R41" s="252"/>
    </row>
    <row r="42" spans="1:12" ht="12.75" customHeight="1">
      <c r="A42" s="254"/>
      <c r="B42" s="1537"/>
      <c r="C42" s="1537"/>
      <c r="F42" s="1536"/>
      <c r="G42" s="1536"/>
      <c r="I42" s="252"/>
      <c r="J42" s="252"/>
      <c r="K42" s="252"/>
      <c r="L42" s="252"/>
    </row>
    <row r="43" spans="1:12" ht="12.75" customHeight="1">
      <c r="A43" s="254"/>
      <c r="B43" s="1537"/>
      <c r="C43" s="1538"/>
      <c r="F43" s="1536"/>
      <c r="G43" s="1536"/>
      <c r="I43" s="252"/>
      <c r="J43" s="252"/>
      <c r="K43" s="252"/>
      <c r="L43" s="252"/>
    </row>
    <row r="44" spans="1:12" ht="12.75" customHeight="1">
      <c r="A44" s="254"/>
      <c r="B44" s="1537"/>
      <c r="C44" s="1537"/>
      <c r="F44" s="1536"/>
      <c r="G44" s="1536"/>
      <c r="I44" s="252"/>
      <c r="J44" s="252"/>
      <c r="K44" s="252"/>
      <c r="L44" s="252"/>
    </row>
    <row r="45" spans="1:12" ht="12.75" customHeight="1">
      <c r="A45" s="254"/>
      <c r="B45" s="1537"/>
      <c r="C45" s="1537"/>
      <c r="F45" s="1536"/>
      <c r="G45" s="1536"/>
      <c r="I45" s="252"/>
      <c r="J45" s="252"/>
      <c r="K45" s="252"/>
      <c r="L45" s="252"/>
    </row>
    <row r="46" spans="1:12" ht="12.75" customHeight="1">
      <c r="A46" s="254"/>
      <c r="B46" s="1537"/>
      <c r="C46" s="1537"/>
      <c r="F46" s="1536"/>
      <c r="G46" s="1536"/>
      <c r="I46" s="252"/>
      <c r="J46" s="252"/>
      <c r="K46" s="252"/>
      <c r="L46" s="252"/>
    </row>
    <row r="47" spans="1:12" ht="12.75" customHeight="1">
      <c r="A47" s="254"/>
      <c r="B47" s="1537"/>
      <c r="C47" s="1537"/>
      <c r="F47" s="1536"/>
      <c r="G47" s="1536"/>
      <c r="I47" s="252"/>
      <c r="J47" s="252"/>
      <c r="K47" s="252"/>
      <c r="L47" s="252"/>
    </row>
    <row r="48" spans="1:12" ht="12.75" customHeight="1">
      <c r="A48" s="254"/>
      <c r="B48" s="1537"/>
      <c r="C48" s="1537"/>
      <c r="F48" s="1536"/>
      <c r="G48" s="1536"/>
      <c r="I48" s="252"/>
      <c r="J48" s="252"/>
      <c r="K48" s="252"/>
      <c r="L48" s="252"/>
    </row>
    <row r="49" spans="1:12" ht="12.75" customHeight="1">
      <c r="A49" s="254"/>
      <c r="B49" s="1537"/>
      <c r="C49" s="1537"/>
      <c r="F49" s="1536"/>
      <c r="G49" s="1536"/>
      <c r="I49" s="252"/>
      <c r="J49" s="252"/>
      <c r="K49" s="252"/>
      <c r="L49" s="252"/>
    </row>
    <row r="50" spans="1:12" ht="12.75" customHeight="1">
      <c r="A50" s="254"/>
      <c r="B50" s="1537"/>
      <c r="C50" s="1537"/>
      <c r="F50" s="1536"/>
      <c r="G50" s="1536"/>
      <c r="I50" s="252"/>
      <c r="J50" s="252"/>
      <c r="K50" s="252"/>
      <c r="L50" s="252"/>
    </row>
    <row r="51" spans="1:12" ht="12.75" customHeight="1">
      <c r="A51" s="1534"/>
      <c r="B51" s="1534"/>
      <c r="F51" s="1536"/>
      <c r="G51" s="1536"/>
      <c r="I51" s="252"/>
      <c r="J51" s="252"/>
      <c r="K51" s="252"/>
      <c r="L51" s="252"/>
    </row>
    <row r="52" spans="1:12" ht="12.75" customHeight="1">
      <c r="A52" s="1534"/>
      <c r="B52" s="1534"/>
      <c r="F52" s="1536"/>
      <c r="G52" s="1536"/>
      <c r="I52" s="252"/>
      <c r="J52" s="252"/>
      <c r="K52" s="252"/>
      <c r="L52" s="252"/>
    </row>
    <row r="53" spans="1:12" ht="12.75" customHeight="1">
      <c r="A53" s="1534"/>
      <c r="B53" s="1534"/>
      <c r="F53" s="1536"/>
      <c r="G53" s="1536"/>
      <c r="I53" s="252"/>
      <c r="J53" s="252"/>
      <c r="K53" s="252"/>
      <c r="L53" s="252"/>
    </row>
    <row r="54" spans="1:18" ht="12.75" customHeight="1">
      <c r="A54" s="1534"/>
      <c r="B54" s="1534"/>
      <c r="L54" s="1536"/>
      <c r="M54" s="1536"/>
      <c r="O54" s="252"/>
      <c r="P54" s="252"/>
      <c r="Q54" s="252"/>
      <c r="R54" s="252"/>
    </row>
    <row r="55" spans="1:18" ht="12.75" customHeight="1">
      <c r="A55" s="1534"/>
      <c r="B55" s="1534"/>
      <c r="L55" s="1536"/>
      <c r="M55" s="1536"/>
      <c r="O55" s="252"/>
      <c r="P55" s="252"/>
      <c r="Q55" s="252"/>
      <c r="R55" s="252"/>
    </row>
    <row r="56" spans="1:18" ht="12.75" customHeight="1">
      <c r="A56" s="1534"/>
      <c r="B56" s="1534"/>
      <c r="L56" s="1536"/>
      <c r="M56" s="1536"/>
      <c r="O56" s="252"/>
      <c r="P56" s="252"/>
      <c r="Q56" s="252"/>
      <c r="R56" s="252"/>
    </row>
    <row r="57" spans="1:18" ht="12.75" customHeight="1">
      <c r="A57" s="1534"/>
      <c r="B57" s="1534"/>
      <c r="L57" s="1536"/>
      <c r="M57" s="1536"/>
      <c r="O57" s="252"/>
      <c r="P57" s="252"/>
      <c r="Q57" s="252"/>
      <c r="R57" s="252"/>
    </row>
    <row r="58" spans="1:18" ht="12.75" customHeight="1">
      <c r="A58" s="1534"/>
      <c r="B58" s="1534"/>
      <c r="L58" s="1536"/>
      <c r="M58" s="1536"/>
      <c r="O58" s="252"/>
      <c r="P58" s="252"/>
      <c r="Q58" s="252"/>
      <c r="R58" s="252"/>
    </row>
    <row r="59" spans="1:18" ht="12.75" customHeight="1">
      <c r="A59" s="1534"/>
      <c r="B59" s="1534"/>
      <c r="L59" s="1536"/>
      <c r="M59" s="1536"/>
      <c r="O59" s="252"/>
      <c r="P59" s="252"/>
      <c r="Q59" s="252"/>
      <c r="R59" s="252"/>
    </row>
    <row r="60" spans="1:18" ht="12.75" customHeight="1">
      <c r="A60" s="1534"/>
      <c r="B60" s="1534"/>
      <c r="L60" s="1536"/>
      <c r="M60" s="1536"/>
      <c r="O60" s="252"/>
      <c r="P60" s="252"/>
      <c r="Q60" s="252"/>
      <c r="R60" s="252"/>
    </row>
    <row r="61" spans="1:18" ht="12.75" customHeight="1">
      <c r="A61" s="1534"/>
      <c r="B61" s="1534"/>
      <c r="L61" s="1536"/>
      <c r="M61" s="1536"/>
      <c r="O61" s="252"/>
      <c r="P61" s="252"/>
      <c r="Q61" s="252"/>
      <c r="R61" s="252"/>
    </row>
    <row r="62" spans="1:18" ht="12.75" customHeight="1">
      <c r="A62" s="1534"/>
      <c r="B62" s="1534"/>
      <c r="L62" s="1536"/>
      <c r="M62" s="1536"/>
      <c r="O62" s="252"/>
      <c r="P62" s="252"/>
      <c r="Q62" s="252"/>
      <c r="R62" s="252"/>
    </row>
    <row r="63" spans="1:18" ht="12.75" customHeight="1">
      <c r="A63" s="1534"/>
      <c r="B63" s="1534"/>
      <c r="L63" s="1536"/>
      <c r="M63" s="1536"/>
      <c r="O63" s="252"/>
      <c r="P63" s="252"/>
      <c r="Q63" s="252"/>
      <c r="R63" s="252"/>
    </row>
    <row r="64" spans="1:18" ht="12.75" customHeight="1">
      <c r="A64" s="1534"/>
      <c r="B64" s="1534"/>
      <c r="L64" s="1536"/>
      <c r="M64" s="1536"/>
      <c r="O64" s="252"/>
      <c r="P64" s="252"/>
      <c r="Q64" s="252"/>
      <c r="R64" s="252"/>
    </row>
    <row r="65" spans="1:18" ht="12.75" customHeight="1">
      <c r="A65" s="1534"/>
      <c r="B65" s="1534"/>
      <c r="L65" s="1536"/>
      <c r="M65" s="1536"/>
      <c r="O65" s="252"/>
      <c r="P65" s="252"/>
      <c r="Q65" s="252"/>
      <c r="R65" s="252"/>
    </row>
    <row r="66" spans="1:18" ht="12.75" customHeight="1">
      <c r="A66" s="1534"/>
      <c r="B66" s="1534"/>
      <c r="L66" s="1536"/>
      <c r="M66" s="1536"/>
      <c r="O66" s="252"/>
      <c r="P66" s="252"/>
      <c r="Q66" s="252"/>
      <c r="R66" s="252"/>
    </row>
    <row r="67" spans="1:18" ht="12.75" customHeight="1">
      <c r="A67" s="1534"/>
      <c r="B67" s="1534"/>
      <c r="L67" s="1536"/>
      <c r="M67" s="1536"/>
      <c r="O67" s="252"/>
      <c r="P67" s="252"/>
      <c r="Q67" s="252"/>
      <c r="R67" s="252"/>
    </row>
    <row r="68" spans="1:18" ht="12.75" customHeight="1">
      <c r="A68" s="1534"/>
      <c r="B68" s="1534"/>
      <c r="L68" s="1536"/>
      <c r="M68" s="1536"/>
      <c r="O68" s="252"/>
      <c r="P68" s="252"/>
      <c r="Q68" s="252"/>
      <c r="R68" s="252"/>
    </row>
    <row r="69" spans="1:18" ht="12.75" customHeight="1">
      <c r="A69" s="1534"/>
      <c r="B69" s="1534"/>
      <c r="L69" s="1536"/>
      <c r="M69" s="1536"/>
      <c r="O69" s="252"/>
      <c r="P69" s="252"/>
      <c r="Q69" s="252"/>
      <c r="R69" s="252"/>
    </row>
    <row r="70" spans="12:13" ht="12.75" customHeight="1">
      <c r="L70" s="1536"/>
      <c r="M70" s="1536"/>
    </row>
    <row r="71" spans="12:13" ht="12.75" customHeight="1">
      <c r="L71" s="1536"/>
      <c r="M71" s="1536"/>
    </row>
    <row r="72" spans="12:13" ht="12.75" customHeight="1">
      <c r="L72" s="1536"/>
      <c r="M72" s="1536"/>
    </row>
    <row r="73" spans="12:13" ht="12.75" customHeight="1">
      <c r="L73" s="1536"/>
      <c r="M73" s="1536"/>
    </row>
    <row r="74" spans="12:13" ht="12.75" customHeight="1">
      <c r="L74" s="1536"/>
      <c r="M74" s="1536"/>
    </row>
    <row r="75" spans="12:13" ht="12.75" customHeight="1">
      <c r="L75" s="1536"/>
      <c r="M75" s="1536"/>
    </row>
    <row r="76" spans="12:13" ht="12.75" customHeight="1">
      <c r="L76" s="1536"/>
      <c r="M76" s="1536"/>
    </row>
    <row r="77" spans="12:13" ht="12.75" customHeight="1">
      <c r="L77" s="1536"/>
      <c r="M77" s="1536"/>
    </row>
    <row r="78" spans="12:13" ht="12.75" customHeight="1">
      <c r="L78" s="1536"/>
      <c r="M78" s="1536"/>
    </row>
    <row r="79" spans="12:13" ht="12.75" customHeight="1">
      <c r="L79" s="1536"/>
      <c r="M79" s="1536"/>
    </row>
    <row r="80" spans="12:13" ht="12.75" customHeight="1">
      <c r="L80" s="1536"/>
      <c r="M80" s="1536"/>
    </row>
    <row r="81" spans="12:13" ht="12.75" customHeight="1">
      <c r="L81" s="1536"/>
      <c r="M81" s="1536"/>
    </row>
    <row r="82" spans="12:13" ht="12.75" customHeight="1">
      <c r="L82" s="1536"/>
      <c r="M82" s="1536"/>
    </row>
    <row r="83" spans="12:13" ht="12.75" customHeight="1">
      <c r="L83" s="1536"/>
      <c r="M83" s="1536"/>
    </row>
    <row r="84" spans="12:13" ht="12.75" customHeight="1">
      <c r="L84" s="1536"/>
      <c r="M84" s="1536"/>
    </row>
    <row r="85" spans="12:13" ht="12.75" customHeight="1">
      <c r="L85" s="1536"/>
      <c r="M85" s="1536"/>
    </row>
    <row r="86" spans="12:13" ht="12.75" customHeight="1">
      <c r="L86" s="1536"/>
      <c r="M86" s="1536"/>
    </row>
    <row r="87" spans="12:13" ht="12.75" customHeight="1">
      <c r="L87" s="1536"/>
      <c r="M87" s="1536"/>
    </row>
    <row r="88" spans="12:13" ht="12.75" customHeight="1">
      <c r="L88" s="1536"/>
      <c r="M88" s="1536"/>
    </row>
    <row r="89" spans="12:13" ht="12.75" customHeight="1">
      <c r="L89" s="1536"/>
      <c r="M89" s="1536"/>
    </row>
    <row r="90" spans="12:13" ht="12.75" customHeight="1">
      <c r="L90" s="1536"/>
      <c r="M90" s="1536"/>
    </row>
    <row r="91" spans="12:13" ht="12.75" customHeight="1">
      <c r="L91" s="1536"/>
      <c r="M91" s="1536"/>
    </row>
    <row r="92" spans="12:13" ht="12.75" customHeight="1">
      <c r="L92" s="1536"/>
      <c r="M92" s="1536"/>
    </row>
    <row r="93" spans="12:13" ht="12.75" customHeight="1">
      <c r="L93" s="1536"/>
      <c r="M93" s="1536"/>
    </row>
    <row r="94" spans="12:13" ht="12.75" customHeight="1">
      <c r="L94" s="1536"/>
      <c r="M94" s="1536"/>
    </row>
    <row r="95" spans="12:13" ht="12.75" customHeight="1">
      <c r="L95" s="1536"/>
      <c r="M95" s="1536"/>
    </row>
    <row r="96" spans="12:13" ht="12.75" customHeight="1">
      <c r="L96" s="1536"/>
      <c r="M96" s="1536"/>
    </row>
    <row r="97" spans="12:13" ht="12.75" customHeight="1">
      <c r="L97" s="1536"/>
      <c r="M97" s="1536"/>
    </row>
    <row r="98" spans="12:13" ht="12.75" customHeight="1">
      <c r="L98" s="1536"/>
      <c r="M98" s="1536"/>
    </row>
    <row r="99" spans="12:13" ht="12.75" customHeight="1">
      <c r="L99" s="1536"/>
      <c r="M99" s="1536"/>
    </row>
    <row r="100" spans="12:13" ht="12.75" customHeight="1">
      <c r="L100" s="1536"/>
      <c r="M100" s="1536"/>
    </row>
    <row r="101" spans="12:13" ht="12.75" customHeight="1">
      <c r="L101" s="1536"/>
      <c r="M101" s="1536"/>
    </row>
    <row r="102" spans="12:13" ht="12.75" customHeight="1">
      <c r="L102" s="1536"/>
      <c r="M102" s="1536"/>
    </row>
    <row r="103" spans="12:13" ht="12.75" customHeight="1">
      <c r="L103" s="1536"/>
      <c r="M103" s="1536"/>
    </row>
    <row r="104" spans="12:13" ht="12.75" customHeight="1">
      <c r="L104" s="1536"/>
      <c r="M104" s="1536"/>
    </row>
    <row r="105" spans="12:13" ht="12.75" customHeight="1">
      <c r="L105" s="1536"/>
      <c r="M105" s="1536"/>
    </row>
    <row r="106" spans="12:13" ht="12.75" customHeight="1">
      <c r="L106" s="1536"/>
      <c r="M106" s="1536"/>
    </row>
    <row r="107" spans="12:13" ht="12.75" customHeight="1">
      <c r="L107" s="1536"/>
      <c r="M107" s="1536"/>
    </row>
    <row r="108" spans="12:13" ht="12.75" customHeight="1">
      <c r="L108" s="1536"/>
      <c r="M108" s="1536"/>
    </row>
    <row r="109" spans="12:13" ht="12.75" customHeight="1">
      <c r="L109" s="1536"/>
      <c r="M109" s="1536"/>
    </row>
    <row r="110" spans="12:13" ht="12.75" customHeight="1">
      <c r="L110" s="1536"/>
      <c r="M110" s="1536"/>
    </row>
    <row r="111" spans="12:13" ht="12.75" customHeight="1">
      <c r="L111" s="1536"/>
      <c r="M111" s="1536"/>
    </row>
    <row r="112" spans="12:13" ht="12.75" customHeight="1">
      <c r="L112" s="1536"/>
      <c r="M112" s="1536"/>
    </row>
    <row r="113" spans="12:13" ht="12.75" customHeight="1">
      <c r="L113" s="1536"/>
      <c r="M113" s="1536"/>
    </row>
    <row r="114" spans="12:13" ht="12.75" customHeight="1">
      <c r="L114" s="1536"/>
      <c r="M114" s="1536"/>
    </row>
    <row r="115" spans="12:13" ht="12.75" customHeight="1">
      <c r="L115" s="1536"/>
      <c r="M115" s="1536"/>
    </row>
    <row r="116" spans="12:13" ht="12.75" customHeight="1">
      <c r="L116" s="1536"/>
      <c r="M116" s="1536"/>
    </row>
    <row r="117" spans="12:13" ht="12.75" customHeight="1">
      <c r="L117" s="1536"/>
      <c r="M117" s="1536"/>
    </row>
    <row r="118" spans="12:13" ht="12.75" customHeight="1">
      <c r="L118" s="1536"/>
      <c r="M118" s="1536"/>
    </row>
    <row r="119" spans="12:13" ht="12.75" customHeight="1">
      <c r="L119" s="1536"/>
      <c r="M119" s="1536"/>
    </row>
    <row r="120" spans="12:13" ht="12.75" customHeight="1">
      <c r="L120" s="1536"/>
      <c r="M120" s="1536"/>
    </row>
    <row r="121" spans="12:13" ht="12.75" customHeight="1">
      <c r="L121" s="1536"/>
      <c r="M121" s="1536"/>
    </row>
    <row r="122" spans="12:13" ht="12.75" customHeight="1">
      <c r="L122" s="1536"/>
      <c r="M122" s="1536"/>
    </row>
    <row r="123" spans="12:13" ht="12.75" customHeight="1">
      <c r="L123" s="1536"/>
      <c r="M123" s="1536"/>
    </row>
    <row r="124" spans="12:13" ht="12.75" customHeight="1">
      <c r="L124" s="1536"/>
      <c r="M124" s="1536"/>
    </row>
    <row r="125" spans="12:13" ht="12.75" customHeight="1">
      <c r="L125" s="1536"/>
      <c r="M125" s="1536"/>
    </row>
    <row r="126" spans="12:13" ht="12.75" customHeight="1">
      <c r="L126" s="1536"/>
      <c r="M126" s="1536"/>
    </row>
    <row r="127" spans="12:13" ht="12.75" customHeight="1">
      <c r="L127" s="1536"/>
      <c r="M127" s="1536"/>
    </row>
    <row r="128" spans="12:13" ht="12.75" customHeight="1">
      <c r="L128" s="1536"/>
      <c r="M128" s="1536"/>
    </row>
    <row r="129" spans="12:13" ht="12.75" customHeight="1">
      <c r="L129" s="1536"/>
      <c r="M129" s="1536"/>
    </row>
    <row r="130" spans="12:13" ht="12.75" customHeight="1">
      <c r="L130" s="1536"/>
      <c r="M130" s="1536"/>
    </row>
    <row r="131" spans="12:13" ht="12.75" customHeight="1">
      <c r="L131" s="1536"/>
      <c r="M131" s="1536"/>
    </row>
    <row r="132" spans="12:13" ht="12.75" customHeight="1">
      <c r="L132" s="1536"/>
      <c r="M132" s="1536"/>
    </row>
    <row r="133" spans="12:13" ht="12.75" customHeight="1">
      <c r="L133" s="1536"/>
      <c r="M133" s="1536"/>
    </row>
    <row r="134" spans="12:13" ht="12.75" customHeight="1">
      <c r="L134" s="1536"/>
      <c r="M134" s="1536"/>
    </row>
    <row r="135" spans="12:13" ht="12.75" customHeight="1">
      <c r="L135" s="1536"/>
      <c r="M135" s="1536"/>
    </row>
    <row r="136" spans="12:13" ht="12.75" customHeight="1">
      <c r="L136" s="1536"/>
      <c r="M136" s="1536"/>
    </row>
    <row r="137" spans="12:13" ht="12.75" customHeight="1">
      <c r="L137" s="1536"/>
      <c r="M137" s="1536"/>
    </row>
    <row r="138" spans="12:13" ht="12.75" customHeight="1">
      <c r="L138" s="1536"/>
      <c r="M138" s="1536"/>
    </row>
    <row r="139" spans="12:13" ht="12.75" customHeight="1">
      <c r="L139" s="1536"/>
      <c r="M139" s="1536"/>
    </row>
    <row r="140" spans="12:13" ht="12.75" customHeight="1">
      <c r="L140" s="1536"/>
      <c r="M140" s="1536"/>
    </row>
    <row r="141" spans="12:13" ht="12.75" customHeight="1">
      <c r="L141" s="1536"/>
      <c r="M141" s="1536"/>
    </row>
    <row r="142" spans="12:13" ht="12.75" customHeight="1">
      <c r="L142" s="1536"/>
      <c r="M142" s="1536"/>
    </row>
    <row r="143" spans="12:13" ht="12.75" customHeight="1">
      <c r="L143" s="1536"/>
      <c r="M143" s="1536"/>
    </row>
    <row r="144" spans="12:13" ht="12.75" customHeight="1">
      <c r="L144" s="1536"/>
      <c r="M144" s="1536"/>
    </row>
    <row r="145" spans="12:13" ht="12.75" customHeight="1">
      <c r="L145" s="1536"/>
      <c r="M145" s="1536"/>
    </row>
    <row r="146" spans="12:13" ht="12.75" customHeight="1">
      <c r="L146" s="1536"/>
      <c r="M146" s="1536"/>
    </row>
    <row r="147" spans="12:13" ht="12.75" customHeight="1">
      <c r="L147" s="1536"/>
      <c r="M147" s="1536"/>
    </row>
    <row r="148" spans="12:13" ht="12.75" customHeight="1">
      <c r="L148" s="1536"/>
      <c r="M148" s="1536"/>
    </row>
    <row r="149" spans="12:13" ht="12.75" customHeight="1">
      <c r="L149" s="1536"/>
      <c r="M149" s="1536"/>
    </row>
    <row r="150" spans="12:13" ht="12.75" customHeight="1">
      <c r="L150" s="1536"/>
      <c r="M150" s="1536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</sheetData>
  <sheetProtection/>
  <mergeCells count="18">
    <mergeCell ref="K22:L23"/>
    <mergeCell ref="M22:N23"/>
    <mergeCell ref="A1:N1"/>
    <mergeCell ref="A2:N2"/>
    <mergeCell ref="A20:N20"/>
    <mergeCell ref="B21:J21"/>
    <mergeCell ref="K21:N21"/>
    <mergeCell ref="L4:N6"/>
    <mergeCell ref="C5:E5"/>
    <mergeCell ref="F5:H5"/>
    <mergeCell ref="I5:J5"/>
    <mergeCell ref="A22:A24"/>
    <mergeCell ref="B3:H3"/>
    <mergeCell ref="A4:A7"/>
    <mergeCell ref="B4:H4"/>
    <mergeCell ref="B22:D22"/>
    <mergeCell ref="E22:G22"/>
    <mergeCell ref="H22:J22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3"/>
  <sheetViews>
    <sheetView zoomScalePageLayoutView="0" workbookViewId="0" topLeftCell="A1">
      <selection activeCell="R11" sqref="R11"/>
    </sheetView>
  </sheetViews>
  <sheetFormatPr defaultColWidth="9.140625" defaultRowHeight="12.75" customHeight="1"/>
  <cols>
    <col min="1" max="1" width="32.421875" style="18" customWidth="1"/>
    <col min="2" max="2" width="9.8515625" style="18" customWidth="1"/>
    <col min="3" max="5" width="8.421875" style="18" hidden="1" customWidth="1"/>
    <col min="6" max="6" width="8.7109375" style="18" hidden="1" customWidth="1"/>
    <col min="7" max="11" width="8.421875" style="18" hidden="1" customWidth="1"/>
    <col min="12" max="12" width="8.421875" style="1042" customWidth="1"/>
    <col min="13" max="14" width="9.00390625" style="18" customWidth="1"/>
    <col min="15" max="15" width="9.140625" style="18" customWidth="1"/>
    <col min="16" max="17" width="9.28125" style="18" bestFit="1" customWidth="1"/>
    <col min="18" max="16384" width="9.140625" style="18" customWidth="1"/>
  </cols>
  <sheetData>
    <row r="1" spans="1:16" ht="12.75" customHeight="1">
      <c r="A1" s="1807" t="s">
        <v>1325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  <c r="P1" s="1807"/>
    </row>
    <row r="2" spans="1:16" ht="12.75" customHeight="1">
      <c r="A2" s="1832" t="s">
        <v>1331</v>
      </c>
      <c r="B2" s="1832"/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832"/>
      <c r="N2" s="1832"/>
      <c r="O2" s="1832"/>
      <c r="P2" s="1832"/>
    </row>
    <row r="3" spans="1:16" ht="12.75" customHeight="1">
      <c r="A3" s="1830" t="s">
        <v>1390</v>
      </c>
      <c r="B3" s="1830"/>
      <c r="C3" s="1830"/>
      <c r="D3" s="1830"/>
      <c r="E3" s="1830"/>
      <c r="F3" s="1830"/>
      <c r="G3" s="1830"/>
      <c r="H3" s="1830"/>
      <c r="I3" s="1830"/>
      <c r="J3" s="1830"/>
      <c r="K3" s="1830"/>
      <c r="L3" s="1830"/>
      <c r="M3" s="1830"/>
      <c r="N3" s="1830"/>
      <c r="O3" s="1830"/>
      <c r="P3" s="1830"/>
    </row>
    <row r="4" spans="1:16" ht="12.75" customHeight="1" thickBot="1">
      <c r="A4" s="1831" t="s">
        <v>294</v>
      </c>
      <c r="B4" s="1831"/>
      <c r="C4" s="1831"/>
      <c r="D4" s="1831"/>
      <c r="E4" s="1831"/>
      <c r="F4" s="1831"/>
      <c r="G4" s="1831"/>
      <c r="H4" s="1831"/>
      <c r="I4" s="1831"/>
      <c r="J4" s="1831"/>
      <c r="K4" s="1831"/>
      <c r="L4" s="1831"/>
      <c r="M4" s="1831"/>
      <c r="N4" s="1831"/>
      <c r="O4" s="1831"/>
      <c r="P4" s="1831"/>
    </row>
    <row r="5" spans="1:16" s="1162" customFormat="1" ht="12.75" customHeight="1">
      <c r="A5" s="1158"/>
      <c r="B5" s="1144" t="s">
        <v>1029</v>
      </c>
      <c r="C5" s="1159" t="s">
        <v>275</v>
      </c>
      <c r="D5" s="1159" t="s">
        <v>277</v>
      </c>
      <c r="E5" s="1160" t="s">
        <v>279</v>
      </c>
      <c r="F5" s="1160" t="s">
        <v>281</v>
      </c>
      <c r="G5" s="1160" t="s">
        <v>283</v>
      </c>
      <c r="H5" s="1160" t="s">
        <v>285</v>
      </c>
      <c r="I5" s="1160" t="s">
        <v>287</v>
      </c>
      <c r="J5" s="1159" t="s">
        <v>289</v>
      </c>
      <c r="K5" s="1159" t="s">
        <v>291</v>
      </c>
      <c r="L5" s="1159" t="s">
        <v>850</v>
      </c>
      <c r="M5" s="1160" t="s">
        <v>1379</v>
      </c>
      <c r="N5" s="1161" t="s">
        <v>1389</v>
      </c>
      <c r="O5" s="1833" t="s">
        <v>1768</v>
      </c>
      <c r="P5" s="1834"/>
    </row>
    <row r="6" spans="1:19" s="1162" customFormat="1" ht="12.75" customHeight="1">
      <c r="A6" s="1148" t="s">
        <v>1769</v>
      </c>
      <c r="B6" s="1149" t="s">
        <v>1030</v>
      </c>
      <c r="C6" s="531" t="s">
        <v>276</v>
      </c>
      <c r="D6" s="531" t="s">
        <v>278</v>
      </c>
      <c r="E6" s="1163" t="s">
        <v>280</v>
      </c>
      <c r="F6" s="1163" t="s">
        <v>282</v>
      </c>
      <c r="G6" s="1163" t="s">
        <v>284</v>
      </c>
      <c r="H6" s="1163" t="s">
        <v>286</v>
      </c>
      <c r="I6" s="1163" t="s">
        <v>288</v>
      </c>
      <c r="J6" s="531" t="s">
        <v>96</v>
      </c>
      <c r="K6" s="1164" t="s">
        <v>849</v>
      </c>
      <c r="L6" s="1165"/>
      <c r="M6" s="1166"/>
      <c r="N6" s="1167"/>
      <c r="O6" s="1168" t="s">
        <v>1379</v>
      </c>
      <c r="P6" s="1169" t="s">
        <v>1389</v>
      </c>
      <c r="Q6" s="1170"/>
      <c r="S6" s="1171"/>
    </row>
    <row r="7" spans="1:17" ht="12.75" customHeight="1">
      <c r="A7" s="1172" t="s">
        <v>1038</v>
      </c>
      <c r="B7" s="153">
        <v>100</v>
      </c>
      <c r="C7" s="73">
        <v>108.1</v>
      </c>
      <c r="D7" s="73">
        <v>117.1</v>
      </c>
      <c r="E7" s="28">
        <v>130.4</v>
      </c>
      <c r="F7" s="28">
        <v>134.9</v>
      </c>
      <c r="G7" s="28">
        <v>138.1</v>
      </c>
      <c r="H7" s="28">
        <v>142.1</v>
      </c>
      <c r="I7" s="186">
        <v>148.9</v>
      </c>
      <c r="J7" s="28">
        <v>154.8</v>
      </c>
      <c r="K7" s="186">
        <v>174.7</v>
      </c>
      <c r="L7" s="186">
        <v>185.9</v>
      </c>
      <c r="M7" s="1173">
        <v>200.2</v>
      </c>
      <c r="N7" s="1173">
        <v>226.7</v>
      </c>
      <c r="O7" s="1026">
        <v>7.692307692307693</v>
      </c>
      <c r="P7" s="65">
        <v>13.236763236763238</v>
      </c>
      <c r="Q7" s="1"/>
    </row>
    <row r="8" spans="1:17" ht="12.75" customHeight="1">
      <c r="A8" s="191"/>
      <c r="B8" s="155"/>
      <c r="C8" s="32"/>
      <c r="D8" s="32"/>
      <c r="E8" s="30"/>
      <c r="F8" s="30"/>
      <c r="G8" s="30"/>
      <c r="H8" s="30"/>
      <c r="I8" s="28"/>
      <c r="J8" s="30"/>
      <c r="K8" s="28"/>
      <c r="L8" s="28"/>
      <c r="M8" s="186"/>
      <c r="N8" s="186"/>
      <c r="O8" s="1026"/>
      <c r="P8" s="65"/>
      <c r="Q8" s="1"/>
    </row>
    <row r="9" spans="1:17" ht="12.75" customHeight="1">
      <c r="A9" s="1172" t="s">
        <v>1039</v>
      </c>
      <c r="B9" s="153">
        <v>53.2</v>
      </c>
      <c r="C9" s="73">
        <v>108.2</v>
      </c>
      <c r="D9" s="73">
        <v>116.6</v>
      </c>
      <c r="E9" s="28">
        <v>135.5</v>
      </c>
      <c r="F9" s="28">
        <v>136.1</v>
      </c>
      <c r="G9" s="28">
        <v>133</v>
      </c>
      <c r="H9" s="28">
        <v>137.9</v>
      </c>
      <c r="I9" s="28">
        <v>144</v>
      </c>
      <c r="J9" s="28">
        <v>148.8</v>
      </c>
      <c r="K9" s="28">
        <v>166.8</v>
      </c>
      <c r="L9" s="28">
        <v>178.8</v>
      </c>
      <c r="M9" s="28">
        <v>196.9</v>
      </c>
      <c r="N9" s="28">
        <v>229.7</v>
      </c>
      <c r="O9" s="1026">
        <v>10.123042505592835</v>
      </c>
      <c r="P9" s="65">
        <v>16.65820213306246</v>
      </c>
      <c r="Q9" s="1"/>
    </row>
    <row r="10" spans="1:17" ht="12.75" customHeight="1">
      <c r="A10" s="188"/>
      <c r="B10" s="155"/>
      <c r="C10" s="32"/>
      <c r="D10" s="32"/>
      <c r="E10" s="30"/>
      <c r="F10" s="30"/>
      <c r="G10" s="30"/>
      <c r="H10" s="30"/>
      <c r="I10" s="30"/>
      <c r="J10" s="30"/>
      <c r="K10" s="186"/>
      <c r="L10" s="186"/>
      <c r="M10" s="186"/>
      <c r="N10" s="1174"/>
      <c r="O10" s="1175"/>
      <c r="P10" s="1176"/>
      <c r="Q10" s="1"/>
    </row>
    <row r="11" spans="1:17" ht="12.75" customHeight="1">
      <c r="A11" s="191" t="s">
        <v>1770</v>
      </c>
      <c r="B11" s="159">
        <v>18</v>
      </c>
      <c r="C11" s="32">
        <v>109.1</v>
      </c>
      <c r="D11" s="32">
        <v>112.5</v>
      </c>
      <c r="E11" s="30">
        <v>133.5</v>
      </c>
      <c r="F11" s="30">
        <v>145</v>
      </c>
      <c r="G11" s="30">
        <v>125.1</v>
      </c>
      <c r="H11" s="30">
        <v>127.7</v>
      </c>
      <c r="I11" s="30">
        <v>138.2</v>
      </c>
      <c r="J11" s="30">
        <v>139.8</v>
      </c>
      <c r="K11" s="30">
        <v>164.6</v>
      </c>
      <c r="L11" s="30">
        <v>175.1</v>
      </c>
      <c r="M11" s="30">
        <v>200.7</v>
      </c>
      <c r="N11" s="1177">
        <v>229.5</v>
      </c>
      <c r="O11" s="30">
        <v>14.620217018846375</v>
      </c>
      <c r="P11" s="66">
        <v>14.349775784753362</v>
      </c>
      <c r="Q11" s="1"/>
    </row>
    <row r="12" spans="1:17" ht="12.75" customHeight="1">
      <c r="A12" s="191" t="s">
        <v>1041</v>
      </c>
      <c r="B12" s="159" t="s">
        <v>1286</v>
      </c>
      <c r="C12" s="32">
        <v>106.5</v>
      </c>
      <c r="D12" s="32">
        <v>110.1</v>
      </c>
      <c r="E12" s="30">
        <v>132.9</v>
      </c>
      <c r="F12" s="30">
        <v>145.8</v>
      </c>
      <c r="G12" s="30">
        <v>124.4</v>
      </c>
      <c r="H12" s="30">
        <v>125.8</v>
      </c>
      <c r="I12" s="30">
        <v>136.6</v>
      </c>
      <c r="J12" s="30">
        <v>138</v>
      </c>
      <c r="K12" s="30">
        <v>163.6</v>
      </c>
      <c r="L12" s="30">
        <v>168.1</v>
      </c>
      <c r="M12" s="30">
        <v>197.2</v>
      </c>
      <c r="N12" s="1177">
        <v>231.1</v>
      </c>
      <c r="O12" s="30">
        <v>17.311124330755504</v>
      </c>
      <c r="P12" s="66">
        <v>17.190669371196748</v>
      </c>
      <c r="Q12" s="1"/>
    </row>
    <row r="13" spans="1:17" ht="12.75" customHeight="1" hidden="1">
      <c r="A13" s="1178" t="s">
        <v>1042</v>
      </c>
      <c r="B13" s="160">
        <v>1.79</v>
      </c>
      <c r="C13" s="32">
        <v>125.6</v>
      </c>
      <c r="D13" s="32">
        <v>124.2</v>
      </c>
      <c r="E13" s="30">
        <v>145.1</v>
      </c>
      <c r="F13" s="30">
        <v>156.5</v>
      </c>
      <c r="G13" s="30">
        <v>124.8</v>
      </c>
      <c r="H13" s="30">
        <v>134.7</v>
      </c>
      <c r="I13" s="30">
        <v>153.6</v>
      </c>
      <c r="J13" s="30">
        <v>157.1</v>
      </c>
      <c r="K13" s="30">
        <v>191.6</v>
      </c>
      <c r="L13" s="30">
        <v>234.6</v>
      </c>
      <c r="M13" s="30">
        <v>247.4</v>
      </c>
      <c r="N13" s="1177">
        <v>244.7</v>
      </c>
      <c r="O13" s="30">
        <v>5.456095481670943</v>
      </c>
      <c r="P13" s="66">
        <v>-1.0913500404203802</v>
      </c>
      <c r="Q13" s="1"/>
    </row>
    <row r="14" spans="1:17" ht="12.75" customHeight="1" hidden="1">
      <c r="A14" s="1178" t="s">
        <v>1043</v>
      </c>
      <c r="B14" s="160">
        <v>2.05</v>
      </c>
      <c r="C14" s="32">
        <v>111.1</v>
      </c>
      <c r="D14" s="32">
        <v>118.1</v>
      </c>
      <c r="E14" s="30">
        <v>124.6</v>
      </c>
      <c r="F14" s="30">
        <v>128.5</v>
      </c>
      <c r="G14" s="30">
        <v>133.3</v>
      </c>
      <c r="H14" s="30">
        <v>135.3</v>
      </c>
      <c r="I14" s="30">
        <v>137</v>
      </c>
      <c r="J14" s="30">
        <v>138.5</v>
      </c>
      <c r="K14" s="30">
        <v>147.8</v>
      </c>
      <c r="L14" s="30">
        <v>168.4</v>
      </c>
      <c r="M14" s="30">
        <v>179.7</v>
      </c>
      <c r="N14" s="1177">
        <v>200</v>
      </c>
      <c r="O14" s="30">
        <v>6.710213776722071</v>
      </c>
      <c r="P14" s="66">
        <v>11.296605453533687</v>
      </c>
      <c r="Q14" s="1"/>
    </row>
    <row r="15" spans="1:16" ht="12.75" customHeight="1">
      <c r="A15" s="191" t="s">
        <v>1044</v>
      </c>
      <c r="B15" s="160">
        <v>2.73</v>
      </c>
      <c r="C15" s="32">
        <v>106.1</v>
      </c>
      <c r="D15" s="32">
        <v>103.6</v>
      </c>
      <c r="E15" s="30">
        <v>123.6</v>
      </c>
      <c r="F15" s="30">
        <v>118.7</v>
      </c>
      <c r="G15" s="30">
        <v>121.6</v>
      </c>
      <c r="H15" s="30">
        <v>123.9</v>
      </c>
      <c r="I15" s="30">
        <v>125.3</v>
      </c>
      <c r="J15" s="30">
        <v>126.1</v>
      </c>
      <c r="K15" s="30">
        <v>150.4</v>
      </c>
      <c r="L15" s="30">
        <v>175.9</v>
      </c>
      <c r="M15" s="30">
        <v>200.8</v>
      </c>
      <c r="N15" s="1177">
        <v>250.9</v>
      </c>
      <c r="O15" s="30">
        <v>14.15577032404775</v>
      </c>
      <c r="P15" s="66">
        <v>24.95019920318724</v>
      </c>
    </row>
    <row r="16" spans="1:16" ht="12.75" customHeight="1">
      <c r="A16" s="191" t="s">
        <v>1045</v>
      </c>
      <c r="B16" s="160">
        <v>7.89</v>
      </c>
      <c r="C16" s="32">
        <v>103.7</v>
      </c>
      <c r="D16" s="32">
        <v>121</v>
      </c>
      <c r="E16" s="30">
        <v>145.1</v>
      </c>
      <c r="F16" s="30">
        <v>120.6</v>
      </c>
      <c r="G16" s="30">
        <v>125.6</v>
      </c>
      <c r="H16" s="30">
        <v>135</v>
      </c>
      <c r="I16" s="30">
        <v>135.7</v>
      </c>
      <c r="J16" s="30">
        <v>140.3</v>
      </c>
      <c r="K16" s="30">
        <v>153.8</v>
      </c>
      <c r="L16" s="30">
        <v>170.8</v>
      </c>
      <c r="M16" s="30">
        <v>181.7</v>
      </c>
      <c r="N16" s="1177">
        <v>204.8</v>
      </c>
      <c r="O16" s="30">
        <v>6.381733021077281</v>
      </c>
      <c r="P16" s="66">
        <v>12.713263621353903</v>
      </c>
    </row>
    <row r="17" spans="1:16" ht="12.75" customHeight="1" hidden="1">
      <c r="A17" s="1178" t="s">
        <v>1047</v>
      </c>
      <c r="B17" s="160">
        <v>6.25</v>
      </c>
      <c r="C17" s="32">
        <v>101.5</v>
      </c>
      <c r="D17" s="32">
        <v>120</v>
      </c>
      <c r="E17" s="30">
        <v>145.9</v>
      </c>
      <c r="F17" s="30">
        <v>116.8</v>
      </c>
      <c r="G17" s="30">
        <v>119.4</v>
      </c>
      <c r="H17" s="30">
        <v>131.5</v>
      </c>
      <c r="I17" s="30">
        <v>130</v>
      </c>
      <c r="J17" s="30">
        <v>136.7</v>
      </c>
      <c r="K17" s="30">
        <v>149.7</v>
      </c>
      <c r="L17" s="30">
        <v>168</v>
      </c>
      <c r="M17" s="30">
        <v>180</v>
      </c>
      <c r="N17" s="1177">
        <v>200.9</v>
      </c>
      <c r="O17" s="30">
        <v>7.142857142857139</v>
      </c>
      <c r="P17" s="66">
        <v>11.6111111111111</v>
      </c>
    </row>
    <row r="18" spans="1:16" ht="12.75" customHeight="1" hidden="1">
      <c r="A18" s="1178" t="s">
        <v>1048</v>
      </c>
      <c r="B18" s="160">
        <v>5.15</v>
      </c>
      <c r="C18" s="32">
        <v>99.8</v>
      </c>
      <c r="D18" s="32">
        <v>119.9</v>
      </c>
      <c r="E18" s="30">
        <v>148.6</v>
      </c>
      <c r="F18" s="30">
        <v>114.2</v>
      </c>
      <c r="G18" s="30">
        <v>117.3</v>
      </c>
      <c r="H18" s="30">
        <v>133.7</v>
      </c>
      <c r="I18" s="30">
        <v>128.3</v>
      </c>
      <c r="J18" s="30">
        <v>136.8</v>
      </c>
      <c r="K18" s="30">
        <v>152.7</v>
      </c>
      <c r="L18" s="30">
        <v>171.5</v>
      </c>
      <c r="M18" s="30">
        <v>184.7</v>
      </c>
      <c r="N18" s="1177">
        <v>206.3</v>
      </c>
      <c r="O18" s="30">
        <v>7.696793002915442</v>
      </c>
      <c r="P18" s="66">
        <v>11.69463995668653</v>
      </c>
    </row>
    <row r="19" spans="1:16" ht="12.75" customHeight="1" hidden="1">
      <c r="A19" s="1178" t="s">
        <v>1049</v>
      </c>
      <c r="B19" s="160">
        <v>1.1</v>
      </c>
      <c r="C19" s="32">
        <v>110.2</v>
      </c>
      <c r="D19" s="32">
        <v>121.3</v>
      </c>
      <c r="E19" s="30">
        <v>135.1</v>
      </c>
      <c r="F19" s="30">
        <v>136.8</v>
      </c>
      <c r="G19" s="30">
        <v>139.2</v>
      </c>
      <c r="H19" s="30">
        <v>127.4</v>
      </c>
      <c r="I19" s="30">
        <v>152.8</v>
      </c>
      <c r="J19" s="30">
        <v>148.8</v>
      </c>
      <c r="K19" s="30">
        <v>145.9</v>
      </c>
      <c r="L19" s="30">
        <v>165.4</v>
      </c>
      <c r="M19" s="30">
        <v>168.5</v>
      </c>
      <c r="N19" s="1177">
        <v>189.4</v>
      </c>
      <c r="O19" s="30">
        <v>1.8742442563482342</v>
      </c>
      <c r="P19" s="66">
        <v>12.403560830860542</v>
      </c>
    </row>
    <row r="20" spans="1:16" ht="12.75" customHeight="1" hidden="1">
      <c r="A20" s="1178" t="s">
        <v>1050</v>
      </c>
      <c r="B20" s="160">
        <v>1.65</v>
      </c>
      <c r="C20" s="32">
        <v>113.6</v>
      </c>
      <c r="D20" s="32">
        <v>124.4</v>
      </c>
      <c r="E20" s="30">
        <v>142.1</v>
      </c>
      <c r="F20" s="30">
        <v>136.8</v>
      </c>
      <c r="G20" s="30">
        <v>151.6</v>
      </c>
      <c r="H20" s="30">
        <v>149.6</v>
      </c>
      <c r="I20" s="30">
        <v>158.2</v>
      </c>
      <c r="J20" s="30">
        <v>154</v>
      </c>
      <c r="K20" s="30">
        <v>169.1</v>
      </c>
      <c r="L20" s="30">
        <v>179.6</v>
      </c>
      <c r="M20" s="30">
        <v>187.4</v>
      </c>
      <c r="N20" s="1177">
        <v>218.2</v>
      </c>
      <c r="O20" s="30">
        <v>4.34298440979957</v>
      </c>
      <c r="P20" s="66">
        <v>16.435432230522935</v>
      </c>
    </row>
    <row r="21" spans="1:16" ht="12.75" customHeight="1" hidden="1">
      <c r="A21" s="1178" t="s">
        <v>1051</v>
      </c>
      <c r="B21" s="160">
        <v>1.59</v>
      </c>
      <c r="C21" s="32">
        <v>113.3</v>
      </c>
      <c r="D21" s="32">
        <v>123.6</v>
      </c>
      <c r="E21" s="30">
        <v>142.3</v>
      </c>
      <c r="F21" s="30">
        <v>136.9</v>
      </c>
      <c r="G21" s="30">
        <v>152.6</v>
      </c>
      <c r="H21" s="30">
        <v>151.3</v>
      </c>
      <c r="I21" s="30">
        <v>159.7</v>
      </c>
      <c r="J21" s="30">
        <v>153.9</v>
      </c>
      <c r="K21" s="30">
        <v>167.1</v>
      </c>
      <c r="L21" s="30">
        <v>179.3</v>
      </c>
      <c r="M21" s="30">
        <v>188.5</v>
      </c>
      <c r="N21" s="1177">
        <v>220</v>
      </c>
      <c r="O21" s="30">
        <v>5.131065253764632</v>
      </c>
      <c r="P21" s="66">
        <v>16.710875331564992</v>
      </c>
    </row>
    <row r="22" spans="1:16" ht="12.75" customHeight="1" hidden="1">
      <c r="A22" s="1178" t="s">
        <v>1052</v>
      </c>
      <c r="B22" s="155">
        <v>0.05</v>
      </c>
      <c r="C22" s="32">
        <v>120.1</v>
      </c>
      <c r="D22" s="32">
        <v>142</v>
      </c>
      <c r="E22" s="30">
        <v>137.3</v>
      </c>
      <c r="F22" s="30">
        <v>135</v>
      </c>
      <c r="G22" s="30">
        <v>127.9</v>
      </c>
      <c r="H22" s="30">
        <v>107.6</v>
      </c>
      <c r="I22" s="30">
        <v>121.3</v>
      </c>
      <c r="J22" s="30">
        <v>155.2</v>
      </c>
      <c r="K22" s="30">
        <v>215.6</v>
      </c>
      <c r="L22" s="30">
        <v>181.4</v>
      </c>
      <c r="M22" s="30">
        <v>156.1</v>
      </c>
      <c r="N22" s="1177">
        <v>168.9</v>
      </c>
      <c r="O22" s="30">
        <v>-13.94707828004411</v>
      </c>
      <c r="P22" s="66">
        <v>8.199871877001925</v>
      </c>
    </row>
    <row r="23" spans="1:16" ht="12.75" customHeight="1">
      <c r="A23" s="191" t="s">
        <v>1053</v>
      </c>
      <c r="B23" s="159">
        <v>1.85</v>
      </c>
      <c r="C23" s="32">
        <v>105.7</v>
      </c>
      <c r="D23" s="32">
        <v>113.8</v>
      </c>
      <c r="E23" s="30">
        <v>139.3</v>
      </c>
      <c r="F23" s="30">
        <v>141.2</v>
      </c>
      <c r="G23" s="30">
        <v>153</v>
      </c>
      <c r="H23" s="30">
        <v>156.1</v>
      </c>
      <c r="I23" s="30">
        <v>142.3</v>
      </c>
      <c r="J23" s="30">
        <v>148</v>
      </c>
      <c r="K23" s="30">
        <v>149.1</v>
      </c>
      <c r="L23" s="30">
        <v>182.6</v>
      </c>
      <c r="M23" s="30">
        <v>189.2</v>
      </c>
      <c r="N23" s="1177">
        <v>212.4</v>
      </c>
      <c r="O23" s="30">
        <v>3.6144578313252964</v>
      </c>
      <c r="P23" s="66">
        <v>12.262156448202973</v>
      </c>
    </row>
    <row r="24" spans="1:16" ht="12.75" customHeight="1">
      <c r="A24" s="191" t="s">
        <v>1054</v>
      </c>
      <c r="B24" s="159">
        <v>5.21</v>
      </c>
      <c r="C24" s="32">
        <v>111.1</v>
      </c>
      <c r="D24" s="32">
        <v>120.6</v>
      </c>
      <c r="E24" s="30">
        <v>128.5</v>
      </c>
      <c r="F24" s="30">
        <v>134</v>
      </c>
      <c r="G24" s="30">
        <v>137.8</v>
      </c>
      <c r="H24" s="30">
        <v>143.5</v>
      </c>
      <c r="I24" s="30">
        <v>148.2</v>
      </c>
      <c r="J24" s="30">
        <v>158.3</v>
      </c>
      <c r="K24" s="30">
        <v>174.8</v>
      </c>
      <c r="L24" s="30">
        <v>186.3</v>
      </c>
      <c r="M24" s="30">
        <v>200.7</v>
      </c>
      <c r="N24" s="1177">
        <v>247.6</v>
      </c>
      <c r="O24" s="30">
        <v>7.729468599033808</v>
      </c>
      <c r="P24" s="66">
        <v>23.36821126058794</v>
      </c>
    </row>
    <row r="25" spans="1:16" ht="12.75" customHeight="1">
      <c r="A25" s="191" t="s">
        <v>1055</v>
      </c>
      <c r="B25" s="159">
        <v>4.05</v>
      </c>
      <c r="C25" s="32">
        <v>112</v>
      </c>
      <c r="D25" s="32">
        <v>120.6</v>
      </c>
      <c r="E25" s="30">
        <v>132.1</v>
      </c>
      <c r="F25" s="30">
        <v>136.9</v>
      </c>
      <c r="G25" s="30">
        <v>144.7</v>
      </c>
      <c r="H25" s="30">
        <v>146.4</v>
      </c>
      <c r="I25" s="30">
        <v>147.8</v>
      </c>
      <c r="J25" s="30">
        <v>150.4</v>
      </c>
      <c r="K25" s="30">
        <v>158.1</v>
      </c>
      <c r="L25" s="30">
        <v>169.9</v>
      </c>
      <c r="M25" s="30">
        <v>182.8</v>
      </c>
      <c r="N25" s="1177">
        <v>210.3</v>
      </c>
      <c r="O25" s="30">
        <v>7.59270158917009</v>
      </c>
      <c r="P25" s="66">
        <v>15.043763676148785</v>
      </c>
    </row>
    <row r="26" spans="1:16" ht="12.75" customHeight="1">
      <c r="A26" s="191" t="s">
        <v>1056</v>
      </c>
      <c r="B26" s="159">
        <v>3.07</v>
      </c>
      <c r="C26" s="32">
        <v>102.5</v>
      </c>
      <c r="D26" s="32">
        <v>111</v>
      </c>
      <c r="E26" s="30">
        <v>143.2</v>
      </c>
      <c r="F26" s="30">
        <v>110.9</v>
      </c>
      <c r="G26" s="30">
        <v>105.7</v>
      </c>
      <c r="H26" s="30">
        <v>114.5</v>
      </c>
      <c r="I26" s="30">
        <v>136.9</v>
      </c>
      <c r="J26" s="30">
        <v>153.7</v>
      </c>
      <c r="K26" s="30">
        <v>147.4</v>
      </c>
      <c r="L26" s="30">
        <v>157.3</v>
      </c>
      <c r="M26" s="30">
        <v>190.1</v>
      </c>
      <c r="N26" s="1177">
        <v>221.1</v>
      </c>
      <c r="O26" s="30">
        <v>20.851875397329934</v>
      </c>
      <c r="P26" s="66">
        <v>16.30720673329826</v>
      </c>
    </row>
    <row r="27" spans="1:16" ht="12.75" customHeight="1">
      <c r="A27" s="191" t="s">
        <v>1057</v>
      </c>
      <c r="B27" s="159">
        <v>1.21</v>
      </c>
      <c r="C27" s="32">
        <v>104.2</v>
      </c>
      <c r="D27" s="32">
        <v>112.8</v>
      </c>
      <c r="E27" s="30">
        <v>118</v>
      </c>
      <c r="F27" s="30">
        <v>113.4</v>
      </c>
      <c r="G27" s="30">
        <v>126.4</v>
      </c>
      <c r="H27" s="30">
        <v>133.8</v>
      </c>
      <c r="I27" s="30">
        <v>124.4</v>
      </c>
      <c r="J27" s="30">
        <v>123.9</v>
      </c>
      <c r="K27" s="30">
        <v>163.7</v>
      </c>
      <c r="L27" s="30">
        <v>152</v>
      </c>
      <c r="M27" s="30">
        <v>136.7</v>
      </c>
      <c r="N27" s="1177">
        <v>199.5</v>
      </c>
      <c r="O27" s="30">
        <v>-10.06578947368422</v>
      </c>
      <c r="P27" s="66">
        <v>45.940014630577934</v>
      </c>
    </row>
    <row r="28" spans="1:16" ht="12.75" customHeight="1">
      <c r="A28" s="191" t="s">
        <v>1058</v>
      </c>
      <c r="B28" s="160">
        <v>2.28</v>
      </c>
      <c r="C28" s="32">
        <v>109.2</v>
      </c>
      <c r="D28" s="32">
        <v>125.3</v>
      </c>
      <c r="E28" s="30">
        <v>136.2</v>
      </c>
      <c r="F28" s="30">
        <v>141.2</v>
      </c>
      <c r="G28" s="30">
        <v>144</v>
      </c>
      <c r="H28" s="30">
        <v>151.2</v>
      </c>
      <c r="I28" s="30">
        <v>161.6</v>
      </c>
      <c r="J28" s="30">
        <v>162.1</v>
      </c>
      <c r="K28" s="30">
        <v>180.7</v>
      </c>
      <c r="L28" s="30">
        <v>188.1</v>
      </c>
      <c r="M28" s="30">
        <v>192.5</v>
      </c>
      <c r="N28" s="1177">
        <v>216.9</v>
      </c>
      <c r="O28" s="30">
        <v>2.339181286549703</v>
      </c>
      <c r="P28" s="66">
        <v>12.675324675324688</v>
      </c>
    </row>
    <row r="29" spans="1:16" ht="12.75" customHeight="1" hidden="1">
      <c r="A29" s="1178" t="s">
        <v>1059</v>
      </c>
      <c r="B29" s="160">
        <v>0.75</v>
      </c>
      <c r="C29" s="32">
        <v>106.5</v>
      </c>
      <c r="D29" s="32">
        <v>127.1</v>
      </c>
      <c r="E29" s="30">
        <v>141</v>
      </c>
      <c r="F29" s="30">
        <v>140.9</v>
      </c>
      <c r="G29" s="30">
        <v>137.5</v>
      </c>
      <c r="H29" s="30">
        <v>132.2</v>
      </c>
      <c r="I29" s="30">
        <v>130.9</v>
      </c>
      <c r="J29" s="30">
        <v>128.8</v>
      </c>
      <c r="K29" s="30">
        <v>141.7</v>
      </c>
      <c r="L29" s="30">
        <v>143.6</v>
      </c>
      <c r="M29" s="30">
        <v>148.9</v>
      </c>
      <c r="N29" s="1177">
        <v>175.5</v>
      </c>
      <c r="O29" s="30">
        <v>3.690807799442908</v>
      </c>
      <c r="P29" s="66">
        <v>17.86433848220281</v>
      </c>
    </row>
    <row r="30" spans="1:16" ht="12.75" customHeight="1" hidden="1">
      <c r="A30" s="1178" t="s">
        <v>1060</v>
      </c>
      <c r="B30" s="160">
        <v>1.53</v>
      </c>
      <c r="C30" s="32">
        <v>110.5</v>
      </c>
      <c r="D30" s="32">
        <v>124.7</v>
      </c>
      <c r="E30" s="30">
        <v>134.4</v>
      </c>
      <c r="F30" s="30">
        <v>141.3</v>
      </c>
      <c r="G30" s="30">
        <v>146.7</v>
      </c>
      <c r="H30" s="30">
        <v>159.2</v>
      </c>
      <c r="I30" s="30">
        <v>174.1</v>
      </c>
      <c r="J30" s="30">
        <v>175.8</v>
      </c>
      <c r="K30" s="30">
        <v>196</v>
      </c>
      <c r="L30" s="30">
        <v>205.9</v>
      </c>
      <c r="M30" s="30">
        <v>209.7</v>
      </c>
      <c r="N30" s="1177">
        <v>233.1</v>
      </c>
      <c r="O30" s="30">
        <v>1.8455560951918386</v>
      </c>
      <c r="P30" s="66">
        <v>11.158798283261802</v>
      </c>
    </row>
    <row r="31" spans="1:16" ht="12.75" customHeight="1">
      <c r="A31" s="191" t="s">
        <v>1061</v>
      </c>
      <c r="B31" s="160">
        <v>6.91</v>
      </c>
      <c r="C31" s="32">
        <v>111</v>
      </c>
      <c r="D31" s="32">
        <v>124</v>
      </c>
      <c r="E31" s="30">
        <v>139.8</v>
      </c>
      <c r="F31" s="30">
        <v>150.8</v>
      </c>
      <c r="G31" s="30">
        <v>162.9</v>
      </c>
      <c r="H31" s="30">
        <v>168.2</v>
      </c>
      <c r="I31" s="30">
        <v>174.1</v>
      </c>
      <c r="J31" s="30">
        <v>183.2</v>
      </c>
      <c r="K31" s="30">
        <v>204</v>
      </c>
      <c r="L31" s="30">
        <v>210.7</v>
      </c>
      <c r="M31" s="30">
        <v>225.7</v>
      </c>
      <c r="N31" s="1177">
        <v>267.4</v>
      </c>
      <c r="O31" s="30">
        <v>7.1191267204556254</v>
      </c>
      <c r="P31" s="66">
        <v>18.47585290208241</v>
      </c>
    </row>
    <row r="32" spans="1:16" ht="12.75" customHeight="1">
      <c r="A32" s="188"/>
      <c r="B32" s="160"/>
      <c r="C32" s="32"/>
      <c r="D32" s="32"/>
      <c r="E32" s="30"/>
      <c r="F32" s="30"/>
      <c r="G32" s="30"/>
      <c r="H32" s="30"/>
      <c r="I32" s="30"/>
      <c r="J32" s="30"/>
      <c r="K32" s="186"/>
      <c r="L32" s="186"/>
      <c r="M32" s="186"/>
      <c r="N32" s="1179"/>
      <c r="O32" s="1180"/>
      <c r="P32" s="1106"/>
    </row>
    <row r="33" spans="1:16" s="92" customFormat="1" ht="12.75" customHeight="1">
      <c r="A33" s="175" t="s">
        <v>1062</v>
      </c>
      <c r="B33" s="153">
        <v>46.8</v>
      </c>
      <c r="C33" s="73">
        <v>108</v>
      </c>
      <c r="D33" s="73">
        <v>117.8</v>
      </c>
      <c r="E33" s="28">
        <v>124.6</v>
      </c>
      <c r="F33" s="28">
        <v>133.4</v>
      </c>
      <c r="G33" s="28">
        <v>144.2</v>
      </c>
      <c r="H33" s="28">
        <v>147.2</v>
      </c>
      <c r="I33" s="28">
        <v>154.6</v>
      </c>
      <c r="J33" s="28">
        <v>161.8</v>
      </c>
      <c r="K33" s="28">
        <v>183.9</v>
      </c>
      <c r="L33" s="28">
        <v>194.1</v>
      </c>
      <c r="M33" s="28">
        <v>204</v>
      </c>
      <c r="N33" s="1027">
        <v>223.4</v>
      </c>
      <c r="O33" s="186">
        <v>5.100463678516249</v>
      </c>
      <c r="P33" s="187">
        <v>9.509803921568633</v>
      </c>
    </row>
    <row r="34" spans="1:16" ht="12.75" customHeight="1">
      <c r="A34" s="188"/>
      <c r="B34" s="159"/>
      <c r="C34" s="32"/>
      <c r="D34" s="32"/>
      <c r="E34" s="30"/>
      <c r="F34" s="30"/>
      <c r="G34" s="30"/>
      <c r="H34" s="30"/>
      <c r="I34" s="186"/>
      <c r="J34" s="30"/>
      <c r="K34" s="186"/>
      <c r="L34" s="186"/>
      <c r="M34" s="186"/>
      <c r="N34" s="1179"/>
      <c r="O34" s="1181"/>
      <c r="P34" s="1182"/>
    </row>
    <row r="35" spans="1:16" ht="12.75" customHeight="1">
      <c r="A35" s="191" t="s">
        <v>1063</v>
      </c>
      <c r="B35" s="159">
        <v>8.92</v>
      </c>
      <c r="C35" s="32">
        <v>107.8</v>
      </c>
      <c r="D35" s="32">
        <v>115.2</v>
      </c>
      <c r="E35" s="30">
        <v>122.1</v>
      </c>
      <c r="F35" s="30">
        <v>127.8</v>
      </c>
      <c r="G35" s="30">
        <v>130.6</v>
      </c>
      <c r="H35" s="30">
        <v>133.8</v>
      </c>
      <c r="I35" s="30">
        <v>135.7</v>
      </c>
      <c r="J35" s="30">
        <v>138.1</v>
      </c>
      <c r="K35" s="30">
        <v>145.4</v>
      </c>
      <c r="L35" s="30">
        <v>148.6</v>
      </c>
      <c r="M35" s="30">
        <v>152.2</v>
      </c>
      <c r="N35" s="1177">
        <v>163.9</v>
      </c>
      <c r="O35" s="30">
        <v>2.4226110363391626</v>
      </c>
      <c r="P35" s="66">
        <v>7.687253613666243</v>
      </c>
    </row>
    <row r="36" spans="1:16" ht="12.75" customHeight="1">
      <c r="A36" s="191" t="s">
        <v>1064</v>
      </c>
      <c r="B36" s="159" t="s">
        <v>1287</v>
      </c>
      <c r="C36" s="32">
        <v>104.9</v>
      </c>
      <c r="D36" s="32">
        <v>107.6</v>
      </c>
      <c r="E36" s="30">
        <v>112.5</v>
      </c>
      <c r="F36" s="30">
        <v>120.2</v>
      </c>
      <c r="G36" s="30">
        <v>123.4</v>
      </c>
      <c r="H36" s="30">
        <v>125.5</v>
      </c>
      <c r="I36" s="30">
        <v>124.6</v>
      </c>
      <c r="J36" s="30">
        <v>126.3</v>
      </c>
      <c r="K36" s="30">
        <v>133.7</v>
      </c>
      <c r="L36" s="30">
        <v>135.6</v>
      </c>
      <c r="M36" s="30">
        <v>136</v>
      </c>
      <c r="N36" s="1177">
        <v>146.5</v>
      </c>
      <c r="O36" s="30">
        <v>0.29498525073748283</v>
      </c>
      <c r="P36" s="66">
        <v>7.720588235294116</v>
      </c>
    </row>
    <row r="37" spans="1:16" ht="12.75" customHeight="1">
      <c r="A37" s="191" t="s">
        <v>1065</v>
      </c>
      <c r="B37" s="159" t="s">
        <v>1288</v>
      </c>
      <c r="C37" s="32">
        <v>108.6</v>
      </c>
      <c r="D37" s="32">
        <v>116.7</v>
      </c>
      <c r="E37" s="30">
        <v>123.4</v>
      </c>
      <c r="F37" s="30">
        <v>127.7</v>
      </c>
      <c r="G37" s="30">
        <v>130.3</v>
      </c>
      <c r="H37" s="30">
        <v>133.5</v>
      </c>
      <c r="I37" s="30">
        <v>136.6</v>
      </c>
      <c r="J37" s="30">
        <v>138.1</v>
      </c>
      <c r="K37" s="30">
        <v>144.6</v>
      </c>
      <c r="L37" s="30">
        <v>147.9</v>
      </c>
      <c r="M37" s="30">
        <v>151.8</v>
      </c>
      <c r="N37" s="1177">
        <v>162.3</v>
      </c>
      <c r="O37" s="30">
        <v>2.636916835699793</v>
      </c>
      <c r="P37" s="66">
        <v>6.916996047430828</v>
      </c>
    </row>
    <row r="38" spans="1:16" ht="12.75" customHeight="1">
      <c r="A38" s="191" t="s">
        <v>1066</v>
      </c>
      <c r="B38" s="160">
        <v>0.89</v>
      </c>
      <c r="C38" s="32">
        <v>110.7</v>
      </c>
      <c r="D38" s="32">
        <v>125.4</v>
      </c>
      <c r="E38" s="30">
        <v>139.1</v>
      </c>
      <c r="F38" s="30">
        <v>147.7</v>
      </c>
      <c r="G38" s="30">
        <v>151.5</v>
      </c>
      <c r="H38" s="30">
        <v>157.9</v>
      </c>
      <c r="I38" s="30">
        <v>160.1</v>
      </c>
      <c r="J38" s="30">
        <v>172.4</v>
      </c>
      <c r="K38" s="30">
        <v>186.5</v>
      </c>
      <c r="L38" s="30">
        <v>192.5</v>
      </c>
      <c r="M38" s="30">
        <v>202.5</v>
      </c>
      <c r="N38" s="1177">
        <v>223.9</v>
      </c>
      <c r="O38" s="30">
        <v>5.194805194805198</v>
      </c>
      <c r="P38" s="66">
        <v>10.567901234567898</v>
      </c>
    </row>
    <row r="39" spans="1:16" ht="12.75" customHeight="1">
      <c r="A39" s="191" t="s">
        <v>1067</v>
      </c>
      <c r="B39" s="160">
        <v>2.2</v>
      </c>
      <c r="C39" s="32">
        <v>108.3</v>
      </c>
      <c r="D39" s="32">
        <v>119.3</v>
      </c>
      <c r="E39" s="30">
        <v>124.9</v>
      </c>
      <c r="F39" s="30">
        <v>127.1</v>
      </c>
      <c r="G39" s="30">
        <v>129.1</v>
      </c>
      <c r="H39" s="30">
        <v>131.2</v>
      </c>
      <c r="I39" s="30">
        <v>132.7</v>
      </c>
      <c r="J39" s="30">
        <v>133.3</v>
      </c>
      <c r="K39" s="30">
        <v>137.8</v>
      </c>
      <c r="L39" s="30">
        <v>143.5</v>
      </c>
      <c r="M39" s="30">
        <v>151.9</v>
      </c>
      <c r="N39" s="1177">
        <v>163.2</v>
      </c>
      <c r="O39" s="30">
        <v>5.853658536585371</v>
      </c>
      <c r="P39" s="66">
        <v>7.439104674127691</v>
      </c>
    </row>
    <row r="40" spans="1:16" ht="12.75" customHeight="1">
      <c r="A40" s="191" t="s">
        <v>1771</v>
      </c>
      <c r="B40" s="160">
        <v>14.87</v>
      </c>
      <c r="C40" s="32">
        <v>107.8</v>
      </c>
      <c r="D40" s="32">
        <v>114.5</v>
      </c>
      <c r="E40" s="30">
        <v>119.1</v>
      </c>
      <c r="F40" s="30">
        <v>127.5</v>
      </c>
      <c r="G40" s="30">
        <v>142.5</v>
      </c>
      <c r="H40" s="30">
        <v>144.5</v>
      </c>
      <c r="I40" s="30">
        <v>153</v>
      </c>
      <c r="J40" s="30">
        <v>163.1</v>
      </c>
      <c r="K40" s="30">
        <v>200.9</v>
      </c>
      <c r="L40" s="30">
        <v>215.4</v>
      </c>
      <c r="M40" s="30">
        <v>230.4</v>
      </c>
      <c r="N40" s="1177">
        <v>253.8</v>
      </c>
      <c r="O40" s="30">
        <v>6.96378830083566</v>
      </c>
      <c r="P40" s="66">
        <v>10.15625</v>
      </c>
    </row>
    <row r="41" spans="1:16" ht="12.75" customHeight="1" hidden="1">
      <c r="A41" s="191" t="s">
        <v>1069</v>
      </c>
      <c r="B41" s="160">
        <v>3.5</v>
      </c>
      <c r="C41" s="32">
        <v>105.6</v>
      </c>
      <c r="D41" s="32">
        <v>111.4</v>
      </c>
      <c r="E41" s="30">
        <v>117.8</v>
      </c>
      <c r="F41" s="30">
        <v>120.2</v>
      </c>
      <c r="G41" s="30">
        <v>123.4</v>
      </c>
      <c r="H41" s="30">
        <v>126</v>
      </c>
      <c r="I41" s="30">
        <v>127.6</v>
      </c>
      <c r="J41" s="30">
        <v>130.8</v>
      </c>
      <c r="K41" s="30">
        <v>141.4</v>
      </c>
      <c r="L41" s="30">
        <v>148.7</v>
      </c>
      <c r="M41" s="30">
        <v>155.8</v>
      </c>
      <c r="N41" s="1177">
        <v>173.8</v>
      </c>
      <c r="O41" s="30">
        <v>4.774714189643589</v>
      </c>
      <c r="P41" s="66">
        <v>11.553273427471126</v>
      </c>
    </row>
    <row r="42" spans="1:16" ht="12.75" customHeight="1" hidden="1">
      <c r="A42" s="191" t="s">
        <v>1070</v>
      </c>
      <c r="B42" s="160">
        <v>4.19</v>
      </c>
      <c r="C42" s="32">
        <v>104.7</v>
      </c>
      <c r="D42" s="32">
        <v>110.6</v>
      </c>
      <c r="E42" s="30">
        <v>114.7</v>
      </c>
      <c r="F42" s="30">
        <v>118.7</v>
      </c>
      <c r="G42" s="30">
        <v>125.9</v>
      </c>
      <c r="H42" s="30">
        <v>132.6</v>
      </c>
      <c r="I42" s="30">
        <v>139.4</v>
      </c>
      <c r="J42" s="30">
        <v>145.6</v>
      </c>
      <c r="K42" s="30">
        <v>158.4</v>
      </c>
      <c r="L42" s="30">
        <v>165.2</v>
      </c>
      <c r="M42" s="30">
        <v>172.7</v>
      </c>
      <c r="N42" s="1177">
        <v>182.2</v>
      </c>
      <c r="O42" s="30">
        <v>4.539951573849876</v>
      </c>
      <c r="P42" s="66">
        <v>5.500868558193403</v>
      </c>
    </row>
    <row r="43" spans="1:16" ht="12.75" customHeight="1" hidden="1">
      <c r="A43" s="191" t="s">
        <v>1071</v>
      </c>
      <c r="B43" s="160">
        <v>1.26</v>
      </c>
      <c r="C43" s="32">
        <v>109.2</v>
      </c>
      <c r="D43" s="32">
        <v>114.4</v>
      </c>
      <c r="E43" s="30">
        <v>119.7</v>
      </c>
      <c r="F43" s="30">
        <v>122</v>
      </c>
      <c r="G43" s="30">
        <v>121.7</v>
      </c>
      <c r="H43" s="30">
        <v>124.9</v>
      </c>
      <c r="I43" s="30">
        <v>133.6</v>
      </c>
      <c r="J43" s="30">
        <v>139.1</v>
      </c>
      <c r="K43" s="30">
        <v>144.6</v>
      </c>
      <c r="L43" s="30">
        <v>159.2</v>
      </c>
      <c r="M43" s="30">
        <v>172.1</v>
      </c>
      <c r="N43" s="1177">
        <v>201.5</v>
      </c>
      <c r="O43" s="30">
        <v>8.103015075376902</v>
      </c>
      <c r="P43" s="66">
        <v>17.08309122603137</v>
      </c>
    </row>
    <row r="44" spans="1:16" ht="12.75" customHeight="1">
      <c r="A44" s="191" t="s">
        <v>1072</v>
      </c>
      <c r="B44" s="159" t="s">
        <v>1289</v>
      </c>
      <c r="C44" s="32">
        <v>111.2</v>
      </c>
      <c r="D44" s="32">
        <v>119.6</v>
      </c>
      <c r="E44" s="30">
        <v>122.9</v>
      </c>
      <c r="F44" s="30">
        <v>139.2</v>
      </c>
      <c r="G44" s="30">
        <v>170.2</v>
      </c>
      <c r="H44" s="30">
        <v>168.6</v>
      </c>
      <c r="I44" s="30">
        <v>182.6</v>
      </c>
      <c r="J44" s="30">
        <v>200.8</v>
      </c>
      <c r="K44" s="30">
        <v>277.6</v>
      </c>
      <c r="L44" s="30">
        <v>301.5</v>
      </c>
      <c r="M44" s="30">
        <v>326.9</v>
      </c>
      <c r="N44" s="1177">
        <v>361.4</v>
      </c>
      <c r="O44" s="30">
        <v>8.42454394693199</v>
      </c>
      <c r="P44" s="66">
        <v>10.553686142551228</v>
      </c>
    </row>
    <row r="45" spans="1:16" ht="12.75" customHeight="1">
      <c r="A45" s="191" t="s">
        <v>1073</v>
      </c>
      <c r="B45" s="160">
        <v>4.03</v>
      </c>
      <c r="C45" s="32">
        <v>111.8</v>
      </c>
      <c r="D45" s="32">
        <v>124.7</v>
      </c>
      <c r="E45" s="30">
        <v>130.2</v>
      </c>
      <c r="F45" s="30">
        <v>146.5</v>
      </c>
      <c r="G45" s="30">
        <v>158.4</v>
      </c>
      <c r="H45" s="30">
        <v>162.4</v>
      </c>
      <c r="I45" s="30">
        <v>172.2</v>
      </c>
      <c r="J45" s="30">
        <v>185.2</v>
      </c>
      <c r="K45" s="30">
        <v>232.8</v>
      </c>
      <c r="L45" s="30">
        <v>254.8</v>
      </c>
      <c r="M45" s="30">
        <v>260.6</v>
      </c>
      <c r="N45" s="1177">
        <v>301.9</v>
      </c>
      <c r="O45" s="30">
        <v>2.2762951334379835</v>
      </c>
      <c r="P45" s="66">
        <v>15.848042977743646</v>
      </c>
    </row>
    <row r="46" spans="1:16" ht="12.75" customHeight="1" hidden="1">
      <c r="A46" s="191" t="s">
        <v>1074</v>
      </c>
      <c r="B46" s="160">
        <v>3.61</v>
      </c>
      <c r="C46" s="32">
        <v>113.1</v>
      </c>
      <c r="D46" s="32">
        <v>127.1</v>
      </c>
      <c r="E46" s="30">
        <v>133</v>
      </c>
      <c r="F46" s="30">
        <v>151.1</v>
      </c>
      <c r="G46" s="30">
        <v>164.4</v>
      </c>
      <c r="H46" s="30">
        <v>168.5</v>
      </c>
      <c r="I46" s="30">
        <v>177.7</v>
      </c>
      <c r="J46" s="30">
        <v>192.2</v>
      </c>
      <c r="K46" s="30">
        <v>245.2</v>
      </c>
      <c r="L46" s="30">
        <v>269.8</v>
      </c>
      <c r="M46" s="30">
        <v>276.2</v>
      </c>
      <c r="N46" s="1177">
        <v>322.3</v>
      </c>
      <c r="O46" s="30">
        <v>2.3721275018531998</v>
      </c>
      <c r="P46" s="66">
        <v>16.690803765387415</v>
      </c>
    </row>
    <row r="47" spans="1:16" ht="12.75" customHeight="1" hidden="1">
      <c r="A47" s="191" t="s">
        <v>1075</v>
      </c>
      <c r="B47" s="160">
        <v>2.54</v>
      </c>
      <c r="C47" s="32">
        <v>113.1</v>
      </c>
      <c r="D47" s="32">
        <v>127.1</v>
      </c>
      <c r="E47" s="30">
        <v>131.1</v>
      </c>
      <c r="F47" s="30">
        <v>153.9</v>
      </c>
      <c r="G47" s="30">
        <v>169.4</v>
      </c>
      <c r="H47" s="30">
        <v>174</v>
      </c>
      <c r="I47" s="30">
        <v>185.1</v>
      </c>
      <c r="J47" s="30">
        <v>203.6</v>
      </c>
      <c r="K47" s="30">
        <v>269.1</v>
      </c>
      <c r="L47" s="30">
        <v>302.1</v>
      </c>
      <c r="M47" s="30">
        <v>307.6</v>
      </c>
      <c r="N47" s="1177">
        <v>365.9</v>
      </c>
      <c r="O47" s="30">
        <v>1.820589208871226</v>
      </c>
      <c r="P47" s="66">
        <v>18.953185955786722</v>
      </c>
    </row>
    <row r="48" spans="1:16" ht="12.75" customHeight="1" hidden="1">
      <c r="A48" s="191" t="s">
        <v>1076</v>
      </c>
      <c r="B48" s="160">
        <v>1.07</v>
      </c>
      <c r="C48" s="32">
        <v>112</v>
      </c>
      <c r="D48" s="32">
        <v>124.4</v>
      </c>
      <c r="E48" s="30">
        <v>137.4</v>
      </c>
      <c r="F48" s="30">
        <v>143</v>
      </c>
      <c r="G48" s="30">
        <v>151.7</v>
      </c>
      <c r="H48" s="30">
        <v>154.2</v>
      </c>
      <c r="I48" s="30">
        <v>158.1</v>
      </c>
      <c r="J48" s="30">
        <v>160.7</v>
      </c>
      <c r="K48" s="30">
        <v>182.7</v>
      </c>
      <c r="L48" s="30">
        <v>184.6</v>
      </c>
      <c r="M48" s="30">
        <v>194.9</v>
      </c>
      <c r="N48" s="1177">
        <v>210.1</v>
      </c>
      <c r="O48" s="30">
        <v>5.579631635969662</v>
      </c>
      <c r="P48" s="66">
        <v>7.7988712160081946</v>
      </c>
    </row>
    <row r="49" spans="1:16" ht="12.75" customHeight="1" hidden="1">
      <c r="A49" s="191" t="s">
        <v>1077</v>
      </c>
      <c r="B49" s="160">
        <v>0.42</v>
      </c>
      <c r="C49" s="32">
        <v>101.2</v>
      </c>
      <c r="D49" s="32">
        <v>103</v>
      </c>
      <c r="E49" s="30">
        <v>104.1</v>
      </c>
      <c r="F49" s="30">
        <v>104.1</v>
      </c>
      <c r="G49" s="30">
        <v>104.5</v>
      </c>
      <c r="H49" s="30">
        <v>108</v>
      </c>
      <c r="I49" s="30">
        <v>123.5</v>
      </c>
      <c r="J49" s="30">
        <v>125.4</v>
      </c>
      <c r="K49" s="30">
        <v>126.6</v>
      </c>
      <c r="L49" s="30">
        <v>126.6</v>
      </c>
      <c r="M49" s="30">
        <v>126.6</v>
      </c>
      <c r="N49" s="1177">
        <v>126.7</v>
      </c>
      <c r="O49" s="30">
        <v>0</v>
      </c>
      <c r="P49" s="66">
        <v>0.07898894154818947</v>
      </c>
    </row>
    <row r="50" spans="1:16" ht="12.75" customHeight="1">
      <c r="A50" s="191" t="s">
        <v>1078</v>
      </c>
      <c r="B50" s="160">
        <v>8.03</v>
      </c>
      <c r="C50" s="32">
        <v>107.5</v>
      </c>
      <c r="D50" s="32">
        <v>119.9</v>
      </c>
      <c r="E50" s="30">
        <v>131</v>
      </c>
      <c r="F50" s="30">
        <v>139.4</v>
      </c>
      <c r="G50" s="30">
        <v>147.4</v>
      </c>
      <c r="H50" s="30">
        <v>156.5</v>
      </c>
      <c r="I50" s="30">
        <v>163.2</v>
      </c>
      <c r="J50" s="30">
        <v>169.3</v>
      </c>
      <c r="K50" s="30">
        <v>176.5</v>
      </c>
      <c r="L50" s="30">
        <v>181</v>
      </c>
      <c r="M50" s="30">
        <v>190</v>
      </c>
      <c r="N50" s="1177">
        <v>199.9</v>
      </c>
      <c r="O50" s="30">
        <v>4.972375690607734</v>
      </c>
      <c r="P50" s="66">
        <v>5.210526315789494</v>
      </c>
    </row>
    <row r="51" spans="1:16" ht="12.75" customHeight="1" hidden="1">
      <c r="A51" s="191" t="s">
        <v>1079</v>
      </c>
      <c r="B51" s="160">
        <v>6.21</v>
      </c>
      <c r="C51" s="32">
        <v>107.2</v>
      </c>
      <c r="D51" s="32">
        <v>119.8</v>
      </c>
      <c r="E51" s="30">
        <v>131.3</v>
      </c>
      <c r="F51" s="30">
        <v>140.3</v>
      </c>
      <c r="G51" s="30">
        <v>148.1</v>
      </c>
      <c r="H51" s="30">
        <v>158.9</v>
      </c>
      <c r="I51" s="30">
        <v>166.4</v>
      </c>
      <c r="J51" s="30">
        <v>174.2</v>
      </c>
      <c r="K51" s="30">
        <v>182.1</v>
      </c>
      <c r="L51" s="30">
        <v>187</v>
      </c>
      <c r="M51" s="30">
        <v>197.6</v>
      </c>
      <c r="N51" s="1177">
        <v>207.2</v>
      </c>
      <c r="O51" s="30">
        <v>5.6684491978609515</v>
      </c>
      <c r="P51" s="66">
        <v>4.858299595141702</v>
      </c>
    </row>
    <row r="52" spans="1:16" ht="12.75" customHeight="1" hidden="1">
      <c r="A52" s="191" t="s">
        <v>1080</v>
      </c>
      <c r="B52" s="160">
        <v>1.82</v>
      </c>
      <c r="C52" s="32">
        <v>108.6</v>
      </c>
      <c r="D52" s="32">
        <v>120</v>
      </c>
      <c r="E52" s="30">
        <v>129.8</v>
      </c>
      <c r="F52" s="30">
        <v>136.3</v>
      </c>
      <c r="G52" s="30">
        <v>145</v>
      </c>
      <c r="H52" s="30">
        <v>147.9</v>
      </c>
      <c r="I52" s="30">
        <v>151.4</v>
      </c>
      <c r="J52" s="30">
        <v>152.2</v>
      </c>
      <c r="K52" s="30">
        <v>157.2</v>
      </c>
      <c r="L52" s="30">
        <v>160</v>
      </c>
      <c r="M52" s="30">
        <v>163.5</v>
      </c>
      <c r="N52" s="1177">
        <v>174.4</v>
      </c>
      <c r="O52" s="30">
        <v>2.187500000000014</v>
      </c>
      <c r="P52" s="66">
        <v>6.666666666666671</v>
      </c>
    </row>
    <row r="53" spans="1:16" ht="12.75" customHeight="1">
      <c r="A53" s="191" t="s">
        <v>1081</v>
      </c>
      <c r="B53" s="160">
        <v>7.09</v>
      </c>
      <c r="C53" s="32">
        <v>107.6</v>
      </c>
      <c r="D53" s="32">
        <v>120.4</v>
      </c>
      <c r="E53" s="30">
        <v>128.9</v>
      </c>
      <c r="F53" s="30">
        <v>141.6</v>
      </c>
      <c r="G53" s="30">
        <v>161.4</v>
      </c>
      <c r="H53" s="30">
        <v>159.3</v>
      </c>
      <c r="I53" s="30">
        <v>174.1</v>
      </c>
      <c r="J53" s="30">
        <v>182.1</v>
      </c>
      <c r="K53" s="30">
        <v>200</v>
      </c>
      <c r="L53" s="30">
        <v>211.8</v>
      </c>
      <c r="M53" s="30">
        <v>222</v>
      </c>
      <c r="N53" s="1177">
        <v>241.7</v>
      </c>
      <c r="O53" s="30">
        <v>4.815864022662879</v>
      </c>
      <c r="P53" s="66">
        <v>8.873873873873862</v>
      </c>
    </row>
    <row r="54" spans="1:16" ht="12.75" customHeight="1">
      <c r="A54" s="191" t="s">
        <v>1082</v>
      </c>
      <c r="B54" s="160">
        <v>4.78</v>
      </c>
      <c r="C54" s="32">
        <v>106.2</v>
      </c>
      <c r="D54" s="32">
        <v>121</v>
      </c>
      <c r="E54" s="30">
        <v>129.4</v>
      </c>
      <c r="F54" s="30">
        <v>146</v>
      </c>
      <c r="G54" s="30">
        <v>175.3</v>
      </c>
      <c r="H54" s="30">
        <v>170.1</v>
      </c>
      <c r="I54" s="30">
        <v>189.5</v>
      </c>
      <c r="J54" s="30">
        <v>200.8</v>
      </c>
      <c r="K54" s="30">
        <v>221.1</v>
      </c>
      <c r="L54" s="30">
        <v>236.9</v>
      </c>
      <c r="M54" s="30">
        <v>247.4</v>
      </c>
      <c r="N54" s="1177">
        <v>268.7</v>
      </c>
      <c r="O54" s="30">
        <v>4.432249894470246</v>
      </c>
      <c r="P54" s="66">
        <v>8.609539207760704</v>
      </c>
    </row>
    <row r="55" spans="1:16" ht="12.75" customHeight="1">
      <c r="A55" s="191" t="s">
        <v>1083</v>
      </c>
      <c r="B55" s="160">
        <v>1.63</v>
      </c>
      <c r="C55" s="32">
        <v>111.8</v>
      </c>
      <c r="D55" s="32">
        <v>120.3</v>
      </c>
      <c r="E55" s="30">
        <v>126.6</v>
      </c>
      <c r="F55" s="30">
        <v>129.6</v>
      </c>
      <c r="G55" s="30">
        <v>133.5</v>
      </c>
      <c r="H55" s="30">
        <v>136.8</v>
      </c>
      <c r="I55" s="30">
        <v>140</v>
      </c>
      <c r="J55" s="30">
        <v>136.9</v>
      </c>
      <c r="K55" s="30">
        <v>150.5</v>
      </c>
      <c r="L55" s="30">
        <v>149.8</v>
      </c>
      <c r="M55" s="30">
        <v>159.5</v>
      </c>
      <c r="N55" s="1177">
        <v>174.8</v>
      </c>
      <c r="O55" s="30">
        <v>6.475300400534039</v>
      </c>
      <c r="P55" s="66">
        <v>9.592476489028215</v>
      </c>
    </row>
    <row r="56" spans="1:16" ht="12.75" customHeight="1">
      <c r="A56" s="191" t="s">
        <v>1084</v>
      </c>
      <c r="B56" s="160">
        <v>0.68</v>
      </c>
      <c r="C56" s="32">
        <v>108.9</v>
      </c>
      <c r="D56" s="32">
        <v>122.2</v>
      </c>
      <c r="E56" s="30">
        <v>137.9</v>
      </c>
      <c r="F56" s="30">
        <v>145.2</v>
      </c>
      <c r="G56" s="30">
        <v>143.6</v>
      </c>
      <c r="H56" s="30">
        <v>150</v>
      </c>
      <c r="I56" s="30">
        <v>157.7</v>
      </c>
      <c r="J56" s="30">
        <v>166.4</v>
      </c>
      <c r="K56" s="30">
        <v>177.8</v>
      </c>
      <c r="L56" s="30">
        <v>191.2</v>
      </c>
      <c r="M56" s="30">
        <v>202.8</v>
      </c>
      <c r="N56" s="1177">
        <v>220</v>
      </c>
      <c r="O56" s="30">
        <v>6.06694560669456</v>
      </c>
      <c r="P56" s="66">
        <v>8.481262327416175</v>
      </c>
    </row>
    <row r="57" spans="1:16" ht="12.75" customHeight="1">
      <c r="A57" s="191" t="s">
        <v>1085</v>
      </c>
      <c r="B57" s="160">
        <v>1.66</v>
      </c>
      <c r="C57" s="32">
        <v>106.8</v>
      </c>
      <c r="D57" s="32">
        <v>124.6</v>
      </c>
      <c r="E57" s="30">
        <v>130.2</v>
      </c>
      <c r="F57" s="30">
        <v>137.4</v>
      </c>
      <c r="G57" s="30">
        <v>139.9</v>
      </c>
      <c r="H57" s="30">
        <v>146.3</v>
      </c>
      <c r="I57" s="30">
        <v>150.5</v>
      </c>
      <c r="J57" s="30">
        <v>153.2</v>
      </c>
      <c r="K57" s="30">
        <v>163.1</v>
      </c>
      <c r="L57" s="30">
        <v>173.1</v>
      </c>
      <c r="M57" s="30">
        <v>185.9</v>
      </c>
      <c r="N57" s="1177">
        <v>214.6</v>
      </c>
      <c r="O57" s="1183">
        <v>7.394569612940501</v>
      </c>
      <c r="P57" s="1106">
        <v>15.438407746100054</v>
      </c>
    </row>
    <row r="58" spans="1:16" ht="12.75" customHeight="1">
      <c r="A58" s="1184" t="s">
        <v>1431</v>
      </c>
      <c r="B58" s="1120">
        <v>2.7129871270971364</v>
      </c>
      <c r="C58" s="1122"/>
      <c r="D58" s="1122"/>
      <c r="E58" s="1181"/>
      <c r="F58" s="1181"/>
      <c r="G58" s="1181"/>
      <c r="H58" s="1181"/>
      <c r="I58" s="1181"/>
      <c r="J58" s="1181"/>
      <c r="K58" s="1181">
        <v>404.4</v>
      </c>
      <c r="L58" s="1181">
        <v>449</v>
      </c>
      <c r="M58" s="1181">
        <v>499.5</v>
      </c>
      <c r="N58" s="1185">
        <v>555.7</v>
      </c>
      <c r="O58" s="1186">
        <v>11.24721603563475</v>
      </c>
      <c r="P58" s="1182">
        <v>11.251251251251261</v>
      </c>
    </row>
    <row r="59" spans="1:16" ht="12.75" customHeight="1" thickBot="1">
      <c r="A59" s="1187" t="s">
        <v>1432</v>
      </c>
      <c r="B59" s="163">
        <v>97.28701000738475</v>
      </c>
      <c r="C59" s="1109"/>
      <c r="D59" s="1109"/>
      <c r="E59" s="1037"/>
      <c r="F59" s="1037"/>
      <c r="G59" s="1037"/>
      <c r="H59" s="1037"/>
      <c r="I59" s="1037"/>
      <c r="J59" s="1037"/>
      <c r="K59" s="1037">
        <v>168.5</v>
      </c>
      <c r="L59" s="1037">
        <v>178.8</v>
      </c>
      <c r="M59" s="1037">
        <v>192.1</v>
      </c>
      <c r="N59" s="1188">
        <v>217.8</v>
      </c>
      <c r="O59" s="1038">
        <v>7.438478747203561</v>
      </c>
      <c r="P59" s="1111">
        <v>13.378448724622586</v>
      </c>
    </row>
    <row r="60" spans="1:16" ht="12.75" customHeight="1" thickTop="1">
      <c r="A60" s="1828" t="s">
        <v>1086</v>
      </c>
      <c r="B60" s="1829"/>
      <c r="C60" s="1829"/>
      <c r="D60" s="1829"/>
      <c r="E60" s="1829"/>
      <c r="F60" s="1829"/>
      <c r="G60" s="1829"/>
      <c r="H60" s="1829"/>
      <c r="I60" s="1829"/>
      <c r="J60" s="1829"/>
      <c r="K60" s="1829"/>
      <c r="L60" s="1829"/>
      <c r="M60" s="1829"/>
      <c r="N60" s="1829"/>
      <c r="O60" s="1829"/>
      <c r="P60" s="185"/>
    </row>
    <row r="61" spans="1:16" ht="12.75" customHeight="1">
      <c r="A61" s="1018" t="s">
        <v>1201</v>
      </c>
      <c r="B61" s="1696">
        <v>100</v>
      </c>
      <c r="C61" s="1122">
        <v>107.7</v>
      </c>
      <c r="D61" s="1122">
        <v>115.7</v>
      </c>
      <c r="E61" s="1181">
        <v>125.1</v>
      </c>
      <c r="F61" s="1181">
        <v>129.7</v>
      </c>
      <c r="G61" s="1181">
        <v>133.8</v>
      </c>
      <c r="H61" s="1181">
        <v>136.5</v>
      </c>
      <c r="I61" s="1181">
        <v>141.725</v>
      </c>
      <c r="J61" s="1181">
        <v>150.1</v>
      </c>
      <c r="K61" s="1181">
        <v>167.8</v>
      </c>
      <c r="L61" s="1181">
        <v>178</v>
      </c>
      <c r="M61" s="1181">
        <v>190.9</v>
      </c>
      <c r="N61" s="1185">
        <v>218.2</v>
      </c>
      <c r="O61" s="1181">
        <v>7.247191011235969</v>
      </c>
      <c r="P61" s="1182">
        <v>14.300680984808793</v>
      </c>
    </row>
    <row r="62" spans="1:16" ht="12.75" customHeight="1">
      <c r="A62" s="1018" t="s">
        <v>1423</v>
      </c>
      <c r="B62" s="159">
        <v>51.53</v>
      </c>
      <c r="C62" s="32">
        <v>107.1</v>
      </c>
      <c r="D62" s="32">
        <v>115.2</v>
      </c>
      <c r="E62" s="30">
        <v>128.7</v>
      </c>
      <c r="F62" s="30">
        <v>130.9</v>
      </c>
      <c r="G62" s="30">
        <v>130.5</v>
      </c>
      <c r="H62" s="30">
        <v>133.8</v>
      </c>
      <c r="I62" s="30">
        <v>137.475</v>
      </c>
      <c r="J62" s="30">
        <v>145.6</v>
      </c>
      <c r="K62" s="30">
        <v>159.5</v>
      </c>
      <c r="L62" s="30">
        <v>169.4</v>
      </c>
      <c r="M62" s="30">
        <v>185.9</v>
      </c>
      <c r="N62" s="1177">
        <v>222.7</v>
      </c>
      <c r="O62" s="30">
        <v>9.740259740259745</v>
      </c>
      <c r="P62" s="66">
        <v>19.795589026358257</v>
      </c>
    </row>
    <row r="63" spans="1:16" ht="12.75" customHeight="1">
      <c r="A63" s="1018" t="s">
        <v>1424</v>
      </c>
      <c r="B63" s="1115">
        <v>48.47</v>
      </c>
      <c r="C63" s="1104">
        <v>108.4</v>
      </c>
      <c r="D63" s="1104">
        <v>116.1</v>
      </c>
      <c r="E63" s="1180">
        <v>121.3</v>
      </c>
      <c r="F63" s="1180">
        <v>128.4</v>
      </c>
      <c r="G63" s="1180">
        <v>137.2</v>
      </c>
      <c r="H63" s="1189">
        <v>139.4</v>
      </c>
      <c r="I63" s="1180">
        <v>146.25</v>
      </c>
      <c r="J63" s="1180">
        <v>155</v>
      </c>
      <c r="K63" s="1180">
        <v>176.7</v>
      </c>
      <c r="L63" s="1180">
        <v>187.2</v>
      </c>
      <c r="M63" s="1180">
        <v>196.1</v>
      </c>
      <c r="N63" s="1190">
        <v>213.5</v>
      </c>
      <c r="O63" s="1183">
        <v>4.754273504273513</v>
      </c>
      <c r="P63" s="1106">
        <v>8.873023967363608</v>
      </c>
    </row>
    <row r="64" spans="1:16" ht="12.75" customHeight="1">
      <c r="A64" s="1018" t="s">
        <v>1425</v>
      </c>
      <c r="B64" s="165">
        <v>81.26</v>
      </c>
      <c r="C64" s="32">
        <v>107.4</v>
      </c>
      <c r="D64" s="32">
        <v>115.6</v>
      </c>
      <c r="E64" s="30">
        <v>125.6</v>
      </c>
      <c r="F64" s="30">
        <v>130.3</v>
      </c>
      <c r="G64" s="30">
        <v>132.5</v>
      </c>
      <c r="H64" s="1087">
        <v>134.8</v>
      </c>
      <c r="I64" s="30">
        <v>139.525</v>
      </c>
      <c r="J64" s="30">
        <v>148.1</v>
      </c>
      <c r="K64" s="30">
        <v>163.3</v>
      </c>
      <c r="L64" s="30">
        <v>172.6</v>
      </c>
      <c r="M64" s="30">
        <v>184.7</v>
      </c>
      <c r="N64" s="1177">
        <v>214.1</v>
      </c>
      <c r="O64" s="30">
        <v>7.010428736964073</v>
      </c>
      <c r="P64" s="66">
        <v>15.917704385489984</v>
      </c>
    </row>
    <row r="65" spans="1:16" ht="12.75" customHeight="1">
      <c r="A65" s="1018" t="s">
        <v>1426</v>
      </c>
      <c r="B65" s="1117">
        <v>18.74</v>
      </c>
      <c r="C65" s="1104">
        <v>109.1</v>
      </c>
      <c r="D65" s="1104">
        <v>115.8</v>
      </c>
      <c r="E65" s="1180">
        <v>123</v>
      </c>
      <c r="F65" s="1180">
        <v>127.1</v>
      </c>
      <c r="G65" s="1180">
        <v>139.3</v>
      </c>
      <c r="H65" s="1189">
        <v>143.9</v>
      </c>
      <c r="I65" s="1180">
        <v>151.20833333333337</v>
      </c>
      <c r="J65" s="1180">
        <v>158.9</v>
      </c>
      <c r="K65" s="1180">
        <v>187.5</v>
      </c>
      <c r="L65" s="1180">
        <v>201.6</v>
      </c>
      <c r="M65" s="1180">
        <v>217.4</v>
      </c>
      <c r="N65" s="1190">
        <v>236.2</v>
      </c>
      <c r="O65" s="1183">
        <v>7.83730158730161</v>
      </c>
      <c r="P65" s="1106">
        <v>8.647654093836238</v>
      </c>
    </row>
    <row r="66" spans="1:16" ht="12.75" customHeight="1">
      <c r="A66" s="1018" t="s">
        <v>1427</v>
      </c>
      <c r="B66" s="165">
        <v>68.86</v>
      </c>
      <c r="C66" s="32">
        <v>107</v>
      </c>
      <c r="D66" s="32">
        <v>115.6</v>
      </c>
      <c r="E66" s="30">
        <v>125.9</v>
      </c>
      <c r="F66" s="30">
        <v>128.7</v>
      </c>
      <c r="G66" s="30">
        <v>130.9</v>
      </c>
      <c r="H66" s="1087">
        <v>134.5</v>
      </c>
      <c r="I66" s="30">
        <v>139.13333333333333</v>
      </c>
      <c r="J66" s="30">
        <v>146.5</v>
      </c>
      <c r="K66" s="30">
        <v>163.7</v>
      </c>
      <c r="L66" s="30">
        <v>174.3</v>
      </c>
      <c r="M66" s="30">
        <v>189.4</v>
      </c>
      <c r="N66" s="1177">
        <v>218.6</v>
      </c>
      <c r="O66" s="30">
        <v>8.663224325874921</v>
      </c>
      <c r="P66" s="66">
        <v>15.417106652587108</v>
      </c>
    </row>
    <row r="67" spans="1:16" ht="12.75" customHeight="1">
      <c r="A67" s="1018" t="s">
        <v>1428</v>
      </c>
      <c r="B67" s="165">
        <v>31.14</v>
      </c>
      <c r="C67" s="32">
        <v>107.8</v>
      </c>
      <c r="D67" s="32">
        <v>115.8</v>
      </c>
      <c r="E67" s="30">
        <v>123.2</v>
      </c>
      <c r="F67" s="30">
        <v>132</v>
      </c>
      <c r="G67" s="30">
        <v>140.2</v>
      </c>
      <c r="H67" s="1087">
        <v>141</v>
      </c>
      <c r="I67" s="30">
        <v>147.43333333333334</v>
      </c>
      <c r="J67" s="30">
        <v>158.1</v>
      </c>
      <c r="K67" s="30">
        <v>177</v>
      </c>
      <c r="L67" s="30">
        <v>186.3</v>
      </c>
      <c r="M67" s="30">
        <v>194.1</v>
      </c>
      <c r="N67" s="1177">
        <v>217.4</v>
      </c>
      <c r="O67" s="1183">
        <v>4.1867954911433145</v>
      </c>
      <c r="P67" s="1106">
        <v>12.004121586810925</v>
      </c>
    </row>
    <row r="68" spans="1:16" ht="12.75" customHeight="1">
      <c r="A68" s="1018" t="s">
        <v>1429</v>
      </c>
      <c r="B68" s="1191">
        <v>17.03</v>
      </c>
      <c r="C68" s="1122">
        <v>109.1</v>
      </c>
      <c r="D68" s="1122">
        <v>117.3</v>
      </c>
      <c r="E68" s="1181">
        <v>122.6</v>
      </c>
      <c r="F68" s="1181">
        <v>130.1</v>
      </c>
      <c r="G68" s="1181">
        <v>147.4</v>
      </c>
      <c r="H68" s="1192">
        <v>140.3</v>
      </c>
      <c r="I68" s="1181">
        <v>149.89166666666668</v>
      </c>
      <c r="J68" s="1181">
        <v>160.5</v>
      </c>
      <c r="K68" s="1181">
        <v>205.2</v>
      </c>
      <c r="L68" s="1181">
        <v>221.9</v>
      </c>
      <c r="M68" s="1181">
        <v>237.6</v>
      </c>
      <c r="N68" s="1185">
        <v>269.4</v>
      </c>
      <c r="O68" s="30">
        <v>7.075259125732302</v>
      </c>
      <c r="P68" s="66">
        <v>13.38383838383838</v>
      </c>
    </row>
    <row r="69" spans="1:16" ht="12.75" customHeight="1">
      <c r="A69" s="1019" t="s">
        <v>1430</v>
      </c>
      <c r="B69" s="1117">
        <v>82.97</v>
      </c>
      <c r="C69" s="1104">
        <v>106.9</v>
      </c>
      <c r="D69" s="1104">
        <v>115.3</v>
      </c>
      <c r="E69" s="1180">
        <v>125.6</v>
      </c>
      <c r="F69" s="1180">
        <v>129.6</v>
      </c>
      <c r="G69" s="1180">
        <v>131</v>
      </c>
      <c r="H69" s="1189">
        <v>135.8</v>
      </c>
      <c r="I69" s="1180">
        <v>140.025</v>
      </c>
      <c r="J69" s="1180">
        <v>148</v>
      </c>
      <c r="K69" s="1180">
        <v>160.1</v>
      </c>
      <c r="L69" s="1180">
        <v>169</v>
      </c>
      <c r="M69" s="1180">
        <v>181.2</v>
      </c>
      <c r="N69" s="1190">
        <v>207.7</v>
      </c>
      <c r="O69" s="1183">
        <v>7.218934911242599</v>
      </c>
      <c r="P69" s="1106">
        <v>14.624724061810142</v>
      </c>
    </row>
    <row r="70" spans="1:16" ht="12.75" customHeight="1">
      <c r="A70" s="1020" t="s">
        <v>1431</v>
      </c>
      <c r="B70" s="160">
        <v>3.0403594784183583</v>
      </c>
      <c r="C70" s="32"/>
      <c r="D70" s="32"/>
      <c r="E70" s="30"/>
      <c r="F70" s="30"/>
      <c r="G70" s="30"/>
      <c r="H70" s="1087"/>
      <c r="I70" s="30"/>
      <c r="J70" s="30"/>
      <c r="K70" s="30">
        <v>381.4</v>
      </c>
      <c r="L70" s="30">
        <v>418.3</v>
      </c>
      <c r="M70" s="30">
        <v>468.8</v>
      </c>
      <c r="N70" s="1177">
        <v>525.6</v>
      </c>
      <c r="O70" s="1186">
        <v>12.072675113554851</v>
      </c>
      <c r="P70" s="1182">
        <v>12.11604095563139</v>
      </c>
    </row>
    <row r="71" spans="1:16" ht="12.75" customHeight="1" thickBot="1">
      <c r="A71" s="1020" t="s">
        <v>1432</v>
      </c>
      <c r="B71" s="163">
        <v>96.95964052158165</v>
      </c>
      <c r="C71" s="1109"/>
      <c r="D71" s="1109"/>
      <c r="E71" s="1037"/>
      <c r="F71" s="1037"/>
      <c r="G71" s="1037"/>
      <c r="H71" s="1193"/>
      <c r="I71" s="1037"/>
      <c r="J71" s="1037"/>
      <c r="K71" s="1037">
        <v>161.1</v>
      </c>
      <c r="L71" s="1037">
        <v>170.5</v>
      </c>
      <c r="M71" s="1037">
        <v>182.1</v>
      </c>
      <c r="N71" s="1188">
        <v>208.6</v>
      </c>
      <c r="O71" s="1038">
        <v>6.803519061583586</v>
      </c>
      <c r="P71" s="1111">
        <v>14.552443712246017</v>
      </c>
    </row>
    <row r="72" spans="1:16" ht="12.75" customHeight="1" thickTop="1">
      <c r="A72" s="1828" t="s">
        <v>1087</v>
      </c>
      <c r="B72" s="1829"/>
      <c r="C72" s="1829"/>
      <c r="D72" s="1829"/>
      <c r="E72" s="1829"/>
      <c r="F72" s="1829"/>
      <c r="G72" s="1829"/>
      <c r="H72" s="1829"/>
      <c r="I72" s="1829"/>
      <c r="J72" s="1829"/>
      <c r="K72" s="1829"/>
      <c r="L72" s="1829"/>
      <c r="M72" s="1829"/>
      <c r="N72" s="1829"/>
      <c r="O72" s="1829"/>
      <c r="P72" s="101"/>
    </row>
    <row r="73" spans="1:16" ht="12.75" customHeight="1">
      <c r="A73" s="1018" t="s">
        <v>1201</v>
      </c>
      <c r="B73" s="1696">
        <v>100</v>
      </c>
      <c r="C73" s="1122">
        <v>108.2</v>
      </c>
      <c r="D73" s="1122">
        <v>117.9</v>
      </c>
      <c r="E73" s="1181">
        <v>133.6</v>
      </c>
      <c r="F73" s="1181">
        <v>137.7</v>
      </c>
      <c r="G73" s="1181">
        <v>139.2</v>
      </c>
      <c r="H73" s="1181">
        <v>144</v>
      </c>
      <c r="I73" s="1181">
        <v>152.2</v>
      </c>
      <c r="J73" s="1181">
        <v>156.9</v>
      </c>
      <c r="K73" s="1181">
        <v>177.9</v>
      </c>
      <c r="L73" s="1181">
        <v>189.9</v>
      </c>
      <c r="M73" s="1185">
        <v>205.2</v>
      </c>
      <c r="N73" s="1195">
        <v>231.5</v>
      </c>
      <c r="O73" s="1181">
        <v>8.056872037914673</v>
      </c>
      <c r="P73" s="1182">
        <v>12.816764132553615</v>
      </c>
    </row>
    <row r="74" spans="1:16" ht="12.75" customHeight="1">
      <c r="A74" s="1018" t="s">
        <v>1423</v>
      </c>
      <c r="B74" s="159">
        <v>54.98</v>
      </c>
      <c r="C74" s="32">
        <v>108.3</v>
      </c>
      <c r="D74" s="32">
        <v>116.8</v>
      </c>
      <c r="E74" s="30">
        <v>138.7</v>
      </c>
      <c r="F74" s="30">
        <v>138.1</v>
      </c>
      <c r="G74" s="30">
        <v>132</v>
      </c>
      <c r="H74" s="30">
        <v>138</v>
      </c>
      <c r="I74" s="30">
        <v>146.3</v>
      </c>
      <c r="J74" s="30">
        <v>149.2</v>
      </c>
      <c r="K74" s="30">
        <v>169.5</v>
      </c>
      <c r="L74" s="30">
        <v>182.8</v>
      </c>
      <c r="M74" s="1177">
        <v>201.9</v>
      </c>
      <c r="N74" s="1194">
        <v>232.8</v>
      </c>
      <c r="O74" s="30">
        <v>10.448577680525162</v>
      </c>
      <c r="P74" s="66">
        <v>15.304606240713241</v>
      </c>
    </row>
    <row r="75" spans="1:16" ht="12.75" customHeight="1">
      <c r="A75" s="1018" t="s">
        <v>1424</v>
      </c>
      <c r="B75" s="159">
        <v>45.02</v>
      </c>
      <c r="C75" s="32">
        <v>108</v>
      </c>
      <c r="D75" s="32">
        <v>119.3</v>
      </c>
      <c r="E75" s="30">
        <v>127.3</v>
      </c>
      <c r="F75" s="30">
        <v>137.1</v>
      </c>
      <c r="G75" s="30">
        <v>147.9</v>
      </c>
      <c r="H75" s="30">
        <v>151.5</v>
      </c>
      <c r="I75" s="30">
        <v>159.3</v>
      </c>
      <c r="J75" s="30">
        <v>166.4</v>
      </c>
      <c r="K75" s="30">
        <v>188.1</v>
      </c>
      <c r="L75" s="30">
        <v>198.6</v>
      </c>
      <c r="M75" s="1177">
        <v>209.3</v>
      </c>
      <c r="N75" s="1194">
        <v>230</v>
      </c>
      <c r="O75" s="1183">
        <v>5.387713997985898</v>
      </c>
      <c r="P75" s="1106">
        <v>9.890109890109883</v>
      </c>
    </row>
    <row r="76" spans="1:16" ht="12.75" customHeight="1">
      <c r="A76" s="1020" t="s">
        <v>1431</v>
      </c>
      <c r="B76" s="1120">
        <v>2.5436097629598367</v>
      </c>
      <c r="C76" s="1122"/>
      <c r="D76" s="1122"/>
      <c r="E76" s="1181"/>
      <c r="F76" s="1181"/>
      <c r="G76" s="1181"/>
      <c r="H76" s="1181"/>
      <c r="I76" s="1181"/>
      <c r="J76" s="1181"/>
      <c r="K76" s="1181">
        <v>406.9</v>
      </c>
      <c r="L76" s="1181">
        <v>451.5</v>
      </c>
      <c r="M76" s="1185">
        <v>502.5</v>
      </c>
      <c r="N76" s="1195">
        <v>558.2</v>
      </c>
      <c r="O76" s="1186">
        <v>11.295681063122927</v>
      </c>
      <c r="P76" s="1182">
        <v>11.084577114427873</v>
      </c>
    </row>
    <row r="77" spans="1:16" ht="12.75" customHeight="1" thickBot="1">
      <c r="A77" s="1020" t="s">
        <v>1432</v>
      </c>
      <c r="B77" s="163">
        <v>97.45639023704015</v>
      </c>
      <c r="C77" s="1109"/>
      <c r="D77" s="1109"/>
      <c r="E77" s="1037"/>
      <c r="F77" s="1037"/>
      <c r="G77" s="1037"/>
      <c r="H77" s="1037"/>
      <c r="I77" s="1037"/>
      <c r="J77" s="1037"/>
      <c r="K77" s="1037">
        <v>171.9</v>
      </c>
      <c r="L77" s="1037">
        <v>183.1</v>
      </c>
      <c r="M77" s="1188">
        <v>197.5</v>
      </c>
      <c r="N77" s="1196">
        <v>223</v>
      </c>
      <c r="O77" s="1038">
        <v>7.864554888039322</v>
      </c>
      <c r="P77" s="1111">
        <v>12.911392405063296</v>
      </c>
    </row>
    <row r="78" spans="1:16" ht="12.75" customHeight="1" thickTop="1">
      <c r="A78" s="1828" t="s">
        <v>1088</v>
      </c>
      <c r="B78" s="1829"/>
      <c r="C78" s="1829"/>
      <c r="D78" s="1829"/>
      <c r="E78" s="1829"/>
      <c r="F78" s="1829"/>
      <c r="G78" s="1829"/>
      <c r="H78" s="1829"/>
      <c r="I78" s="1829"/>
      <c r="J78" s="1829"/>
      <c r="K78" s="1829"/>
      <c r="L78" s="1829"/>
      <c r="M78" s="1829"/>
      <c r="N78" s="1829"/>
      <c r="O78" s="1829"/>
      <c r="P78" s="101"/>
    </row>
    <row r="79" spans="1:16" ht="12.75" customHeight="1">
      <c r="A79" s="1018" t="s">
        <v>1201</v>
      </c>
      <c r="B79" s="159">
        <v>100</v>
      </c>
      <c r="C79" s="32">
        <v>108.6</v>
      </c>
      <c r="D79" s="32">
        <v>117.3</v>
      </c>
      <c r="E79" s="30">
        <v>130.8</v>
      </c>
      <c r="F79" s="30">
        <v>135.6</v>
      </c>
      <c r="G79" s="1087">
        <v>142.6</v>
      </c>
      <c r="H79" s="30">
        <v>146.2</v>
      </c>
      <c r="I79" s="30">
        <v>151.8</v>
      </c>
      <c r="J79" s="30">
        <v>156.6</v>
      </c>
      <c r="K79" s="30">
        <v>177.5</v>
      </c>
      <c r="L79" s="30">
        <v>188.2</v>
      </c>
      <c r="M79" s="1177">
        <v>202.2</v>
      </c>
      <c r="N79" s="1194">
        <v>227.8</v>
      </c>
      <c r="O79" s="30">
        <v>7.438894792773638</v>
      </c>
      <c r="P79" s="66">
        <v>12.660731948565783</v>
      </c>
    </row>
    <row r="80" spans="1:16" ht="12.75" customHeight="1">
      <c r="A80" s="1018" t="s">
        <v>1423</v>
      </c>
      <c r="B80" s="159">
        <v>53.04</v>
      </c>
      <c r="C80" s="32">
        <v>109.6</v>
      </c>
      <c r="D80" s="32">
        <v>118.3</v>
      </c>
      <c r="E80" s="30">
        <v>137.8</v>
      </c>
      <c r="F80" s="30">
        <v>139</v>
      </c>
      <c r="G80" s="1087">
        <v>139.8</v>
      </c>
      <c r="H80" s="30">
        <v>144.1</v>
      </c>
      <c r="I80" s="30">
        <v>148.5</v>
      </c>
      <c r="J80" s="30">
        <v>153</v>
      </c>
      <c r="K80" s="30">
        <v>171.5</v>
      </c>
      <c r="L80" s="30">
        <v>183.4</v>
      </c>
      <c r="M80" s="1177">
        <v>201.7</v>
      </c>
      <c r="N80" s="1194">
        <v>233</v>
      </c>
      <c r="O80" s="30">
        <v>9.978189749182093</v>
      </c>
      <c r="P80" s="66">
        <v>15.518096182449199</v>
      </c>
    </row>
    <row r="81" spans="1:16" ht="12.75" customHeight="1">
      <c r="A81" s="1018" t="s">
        <v>1424</v>
      </c>
      <c r="B81" s="161">
        <v>46.96</v>
      </c>
      <c r="C81" s="1104">
        <v>107.4</v>
      </c>
      <c r="D81" s="1104">
        <v>116.1</v>
      </c>
      <c r="E81" s="1180">
        <v>122.9</v>
      </c>
      <c r="F81" s="1180">
        <v>131.8</v>
      </c>
      <c r="G81" s="1189">
        <v>145.7</v>
      </c>
      <c r="H81" s="1180">
        <v>148.6</v>
      </c>
      <c r="I81" s="1180">
        <v>155.5</v>
      </c>
      <c r="J81" s="1180">
        <v>160.8</v>
      </c>
      <c r="K81" s="1180">
        <v>184.2</v>
      </c>
      <c r="L81" s="1180">
        <v>193.7</v>
      </c>
      <c r="M81" s="1190">
        <v>202.9</v>
      </c>
      <c r="N81" s="1197">
        <v>221.9</v>
      </c>
      <c r="O81" s="1183">
        <v>4.749612803304075</v>
      </c>
      <c r="P81" s="1106">
        <v>9.364218827008372</v>
      </c>
    </row>
    <row r="82" spans="1:16" ht="12.75" customHeight="1">
      <c r="A82" s="1020" t="s">
        <v>1431</v>
      </c>
      <c r="B82" s="160">
        <v>2.332799605862791</v>
      </c>
      <c r="C82" s="32"/>
      <c r="D82" s="32"/>
      <c r="E82" s="30"/>
      <c r="F82" s="30"/>
      <c r="G82" s="1087"/>
      <c r="H82" s="30"/>
      <c r="I82" s="30"/>
      <c r="J82" s="30"/>
      <c r="K82" s="30">
        <v>435.7</v>
      </c>
      <c r="L82" s="30">
        <v>492.7</v>
      </c>
      <c r="M82" s="1177">
        <v>542</v>
      </c>
      <c r="N82" s="1194">
        <v>598.3</v>
      </c>
      <c r="O82" s="30">
        <v>10.006088897909478</v>
      </c>
      <c r="P82" s="66">
        <v>10.38745387453875</v>
      </c>
    </row>
    <row r="83" spans="1:16" ht="12.75" customHeight="1" thickBot="1">
      <c r="A83" s="1021" t="s">
        <v>1432</v>
      </c>
      <c r="B83" s="199">
        <v>97.66720039413721</v>
      </c>
      <c r="C83" s="74"/>
      <c r="D83" s="74"/>
      <c r="E83" s="68"/>
      <c r="F83" s="68"/>
      <c r="G83" s="1198"/>
      <c r="H83" s="68"/>
      <c r="I83" s="68"/>
      <c r="J83" s="68"/>
      <c r="K83" s="68">
        <v>171.3</v>
      </c>
      <c r="L83" s="68">
        <v>180.9</v>
      </c>
      <c r="M83" s="1199">
        <v>194.1</v>
      </c>
      <c r="N83" s="1200">
        <v>218.9</v>
      </c>
      <c r="O83" s="68">
        <v>7.296849087893847</v>
      </c>
      <c r="P83" s="69">
        <v>12.776919113858838</v>
      </c>
    </row>
    <row r="84" spans="1:14" ht="12.75" customHeight="1">
      <c r="A84" s="169" t="s">
        <v>1089</v>
      </c>
      <c r="B84" s="31"/>
      <c r="C84" s="169"/>
      <c r="D84" s="169"/>
      <c r="E84" s="169"/>
      <c r="F84" s="169"/>
      <c r="G84" s="169"/>
      <c r="H84" s="169"/>
      <c r="I84" s="169"/>
      <c r="J84" s="169"/>
      <c r="K84" s="169"/>
      <c r="L84" s="586"/>
      <c r="M84" s="169"/>
      <c r="N84" s="169"/>
    </row>
    <row r="85" spans="1:16" ht="12.75" customHeight="1">
      <c r="A85" s="207"/>
      <c r="B85" s="1"/>
      <c r="C85" s="1"/>
      <c r="D85" s="1"/>
      <c r="E85" s="1"/>
      <c r="F85" s="1"/>
      <c r="G85" s="1"/>
      <c r="H85" s="1"/>
      <c r="I85" s="1"/>
      <c r="J85" s="1"/>
      <c r="K85" s="1"/>
      <c r="L85" s="854"/>
      <c r="M85" s="1"/>
      <c r="N85" s="1"/>
      <c r="P85" s="466"/>
    </row>
    <row r="86" spans="1:14" ht="12.75" customHeight="1">
      <c r="A86" s="207"/>
      <c r="B86" s="1"/>
      <c r="C86" s="1"/>
      <c r="D86" s="1"/>
      <c r="E86" s="1"/>
      <c r="F86" s="1"/>
      <c r="G86" s="1"/>
      <c r="H86" s="1"/>
      <c r="I86" s="1"/>
      <c r="J86" s="1"/>
      <c r="K86" s="1"/>
      <c r="L86" s="854"/>
      <c r="M86" s="1"/>
      <c r="N86" s="1"/>
    </row>
    <row r="87" spans="2:14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854"/>
      <c r="M87" s="1"/>
      <c r="N87" s="1"/>
    </row>
    <row r="88" spans="2:14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854"/>
      <c r="M88" s="1"/>
      <c r="N88" s="1"/>
    </row>
    <row r="89" spans="2:14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854"/>
      <c r="M89" s="1"/>
      <c r="N89" s="1"/>
    </row>
    <row r="90" spans="2:14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854"/>
      <c r="M90" s="1"/>
      <c r="N90" s="1"/>
    </row>
    <row r="91" spans="2:14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854"/>
      <c r="M91" s="1"/>
      <c r="N91" s="1"/>
    </row>
    <row r="92" spans="2:14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854"/>
      <c r="M92" s="1"/>
      <c r="N92" s="1"/>
    </row>
    <row r="93" spans="1:14" ht="12.75" customHeight="1">
      <c r="A93" s="205"/>
      <c r="B93" s="1"/>
      <c r="C93" s="1"/>
      <c r="D93" s="1"/>
      <c r="E93" s="1"/>
      <c r="F93" s="1"/>
      <c r="G93" s="1"/>
      <c r="H93" s="1"/>
      <c r="I93" s="1"/>
      <c r="J93" s="1"/>
      <c r="K93" s="1"/>
      <c r="L93" s="854"/>
      <c r="M93" s="1"/>
      <c r="N93" s="1"/>
    </row>
    <row r="94" spans="1:14" ht="12.75" customHeight="1">
      <c r="A94" s="205"/>
      <c r="B94" s="1"/>
      <c r="C94" s="1"/>
      <c r="D94" s="1"/>
      <c r="E94" s="1"/>
      <c r="F94" s="1"/>
      <c r="G94" s="1"/>
      <c r="H94" s="1"/>
      <c r="I94" s="1"/>
      <c r="J94" s="1"/>
      <c r="K94" s="1"/>
      <c r="L94" s="854"/>
      <c r="M94" s="1"/>
      <c r="N94" s="1"/>
    </row>
    <row r="95" spans="2:14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854"/>
      <c r="M95" s="1"/>
      <c r="N95" s="1"/>
    </row>
    <row r="96" spans="2:14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854"/>
      <c r="M96" s="1"/>
      <c r="N96" s="1"/>
    </row>
    <row r="97" spans="2:14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854"/>
      <c r="M97" s="1"/>
      <c r="N97" s="1"/>
    </row>
    <row r="98" spans="2:14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854"/>
      <c r="M98" s="1"/>
      <c r="N98" s="1"/>
    </row>
    <row r="99" spans="2:14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854"/>
      <c r="M99" s="1"/>
      <c r="N99" s="1"/>
    </row>
    <row r="100" spans="1:14" ht="12.75" customHeight="1">
      <c r="A100" s="20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854"/>
      <c r="M100" s="1"/>
      <c r="N100" s="1"/>
    </row>
    <row r="101" spans="1:14" ht="12.75" customHeight="1">
      <c r="A101" s="20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854"/>
      <c r="M101" s="1"/>
      <c r="N101" s="1"/>
    </row>
    <row r="102" spans="1:14" ht="12.75" customHeight="1">
      <c r="A102" s="20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854"/>
      <c r="M102" s="1"/>
      <c r="N102" s="1"/>
    </row>
    <row r="103" spans="2:14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854"/>
      <c r="M103" s="1"/>
      <c r="N103" s="1"/>
    </row>
    <row r="104" spans="2:14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854"/>
      <c r="M104" s="1"/>
      <c r="N104" s="1"/>
    </row>
    <row r="105" spans="1:14" ht="12.75" customHeight="1">
      <c r="A105" s="2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854"/>
      <c r="M105" s="1"/>
      <c r="N105" s="1"/>
    </row>
    <row r="106" spans="1:14" ht="12.75" customHeight="1">
      <c r="A106" s="20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854"/>
      <c r="M106" s="1"/>
      <c r="N106" s="1"/>
    </row>
    <row r="107" spans="1:14" ht="12.75" customHeight="1">
      <c r="A107" s="20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54"/>
      <c r="M107" s="1"/>
      <c r="N107" s="1"/>
    </row>
    <row r="108" spans="1:14" ht="12.75" customHeight="1">
      <c r="A108" s="20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54"/>
      <c r="M108" s="1"/>
      <c r="N108" s="1"/>
    </row>
    <row r="109" spans="2:14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54"/>
      <c r="M109" s="1"/>
      <c r="N109" s="1"/>
    </row>
    <row r="110" spans="1:14" ht="12.75" customHeight="1">
      <c r="A110" s="20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54"/>
      <c r="M110" s="1"/>
      <c r="N110" s="1"/>
    </row>
    <row r="111" spans="1:14" ht="12.75" customHeight="1">
      <c r="A111" s="20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54"/>
      <c r="M111" s="1"/>
      <c r="N111" s="1"/>
    </row>
    <row r="112" spans="1:14" ht="12.75" customHeight="1">
      <c r="A112" s="20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54"/>
      <c r="M112" s="1"/>
      <c r="N112" s="1"/>
    </row>
    <row r="113" spans="2:14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854"/>
      <c r="M113" s="1"/>
      <c r="N113" s="1"/>
    </row>
    <row r="114" spans="2:14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854"/>
      <c r="M114" s="1"/>
      <c r="N114" s="1"/>
    </row>
    <row r="115" spans="1:14" ht="12.75" customHeight="1">
      <c r="A115" s="20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854"/>
      <c r="M115" s="1"/>
      <c r="N115" s="1"/>
    </row>
    <row r="116" spans="1:14" ht="12.75" customHeight="1">
      <c r="A116" s="20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854"/>
      <c r="M116" s="1"/>
      <c r="N116" s="1"/>
    </row>
    <row r="117" spans="2:14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854"/>
      <c r="M117" s="1"/>
      <c r="N117" s="1"/>
    </row>
    <row r="118" spans="1:14" ht="12.75" customHeight="1">
      <c r="A118" s="20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854"/>
      <c r="M118" s="1"/>
      <c r="N118" s="1"/>
    </row>
    <row r="119" spans="1:14" ht="12.75" customHeight="1">
      <c r="A119" s="20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854"/>
      <c r="M119" s="1"/>
      <c r="N119" s="1"/>
    </row>
    <row r="120" spans="1:14" ht="12.75" customHeight="1">
      <c r="A120" s="20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854"/>
      <c r="M120" s="1"/>
      <c r="N120" s="1"/>
    </row>
    <row r="121" spans="2:14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854"/>
      <c r="M121" s="1"/>
      <c r="N121" s="1"/>
    </row>
    <row r="122" spans="1:14" ht="12.75" customHeight="1">
      <c r="A122" s="120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854"/>
      <c r="M122" s="1"/>
      <c r="N122" s="1"/>
    </row>
    <row r="123" spans="2:14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854"/>
      <c r="M123" s="1"/>
      <c r="N123" s="1"/>
    </row>
    <row r="124" spans="1:14" ht="12.75" customHeight="1">
      <c r="A124" s="120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854"/>
      <c r="M124" s="1"/>
      <c r="N124" s="1"/>
    </row>
    <row r="125" spans="2:14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854"/>
      <c r="M125" s="1"/>
      <c r="N125" s="1"/>
    </row>
    <row r="126" spans="2:14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854"/>
      <c r="M126" s="1"/>
      <c r="N126" s="1"/>
    </row>
    <row r="127" spans="1:14" ht="12.75" customHeight="1">
      <c r="A127" s="120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854"/>
      <c r="M127" s="1"/>
      <c r="N127" s="1"/>
    </row>
    <row r="129" ht="12.75" customHeight="1">
      <c r="A129" s="1202"/>
    </row>
    <row r="130" ht="12.75" customHeight="1">
      <c r="A130" s="1202"/>
    </row>
    <row r="132" spans="2:14" ht="12.75" customHeight="1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M132" s="91"/>
      <c r="N132" s="91"/>
    </row>
    <row r="133" spans="2:14" ht="12.75" customHeight="1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M133" s="91"/>
      <c r="N133" s="91"/>
    </row>
    <row r="135" spans="2:14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854"/>
      <c r="M135" s="1"/>
      <c r="N135" s="1"/>
    </row>
    <row r="136" spans="2:14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854"/>
      <c r="M136" s="1"/>
      <c r="N136" s="1"/>
    </row>
    <row r="137" spans="2:14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854"/>
      <c r="M137" s="1"/>
      <c r="N137" s="1"/>
    </row>
    <row r="138" spans="2:14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854"/>
      <c r="M138" s="1"/>
      <c r="N138" s="1"/>
    </row>
    <row r="139" spans="2:14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854"/>
      <c r="M139" s="1"/>
      <c r="N139" s="1"/>
    </row>
    <row r="140" spans="1:14" ht="12.75" customHeight="1">
      <c r="A140" s="20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854"/>
      <c r="M140" s="1"/>
      <c r="N140" s="1"/>
    </row>
    <row r="141" spans="1:14" ht="12.75" customHeight="1">
      <c r="A141" s="20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854"/>
      <c r="M141" s="1"/>
      <c r="N141" s="1"/>
    </row>
    <row r="142" spans="1:14" ht="12.75" customHeight="1">
      <c r="A142" s="20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854"/>
      <c r="M142" s="1"/>
      <c r="N142" s="1"/>
    </row>
    <row r="143" spans="2:14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854"/>
      <c r="M143" s="1"/>
      <c r="N143" s="1"/>
    </row>
    <row r="144" spans="1:14" ht="12.75" customHeight="1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854"/>
      <c r="M144" s="1"/>
      <c r="N144" s="1"/>
    </row>
    <row r="145" spans="1:14" ht="12.75" customHeight="1">
      <c r="A145" s="20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854"/>
      <c r="M145" s="1"/>
      <c r="N145" s="1"/>
    </row>
    <row r="146" spans="1:14" ht="12.75" customHeight="1">
      <c r="A146" s="20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854"/>
      <c r="M146" s="1"/>
      <c r="N146" s="1"/>
    </row>
    <row r="147" spans="1:14" ht="12.75" customHeight="1">
      <c r="A147" s="20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854"/>
      <c r="M147" s="1"/>
      <c r="N147" s="1"/>
    </row>
    <row r="148" spans="1:14" ht="12.75" customHeight="1">
      <c r="A148" s="20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854"/>
      <c r="M148" s="1"/>
      <c r="N148" s="1"/>
    </row>
    <row r="149" spans="1:14" ht="12.75" customHeight="1">
      <c r="A149" s="20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854"/>
      <c r="M149" s="1"/>
      <c r="N149" s="1"/>
    </row>
    <row r="150" spans="1:14" ht="12.75" customHeight="1">
      <c r="A150" s="20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854"/>
      <c r="M150" s="1"/>
      <c r="N150" s="1"/>
    </row>
    <row r="151" spans="2:14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854"/>
      <c r="M151" s="1"/>
      <c r="N151" s="1"/>
    </row>
    <row r="152" spans="2:14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854"/>
      <c r="M152" s="1"/>
      <c r="N152" s="1"/>
    </row>
    <row r="153" spans="2:14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854"/>
      <c r="M153" s="1"/>
      <c r="N153" s="1"/>
    </row>
    <row r="154" spans="2:14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854"/>
      <c r="M154" s="1"/>
      <c r="N154" s="1"/>
    </row>
    <row r="155" spans="2:14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854"/>
      <c r="M155" s="1"/>
      <c r="N155" s="1"/>
    </row>
    <row r="156" spans="2:14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854"/>
      <c r="M156" s="1"/>
      <c r="N156" s="1"/>
    </row>
    <row r="157" spans="1:14" ht="12.75" customHeight="1">
      <c r="A157" s="20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854"/>
      <c r="M157" s="1"/>
      <c r="N157" s="1"/>
    </row>
    <row r="158" spans="1:14" ht="12.75" customHeight="1">
      <c r="A158" s="20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854"/>
      <c r="M158" s="1"/>
      <c r="N158" s="1"/>
    </row>
    <row r="159" spans="2:14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854"/>
      <c r="M159" s="1"/>
      <c r="N159" s="1"/>
    </row>
    <row r="160" spans="2:14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854"/>
      <c r="M160" s="1"/>
      <c r="N160" s="1"/>
    </row>
    <row r="161" spans="2:14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854"/>
      <c r="M161" s="1"/>
      <c r="N161" s="1"/>
    </row>
    <row r="162" spans="2:14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854"/>
      <c r="M162" s="1"/>
      <c r="N162" s="1"/>
    </row>
    <row r="163" spans="2:14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854"/>
      <c r="M163" s="1"/>
      <c r="N163" s="1"/>
    </row>
    <row r="164" spans="1:14" ht="12.75" customHeight="1">
      <c r="A164" s="20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854"/>
      <c r="M164" s="1"/>
      <c r="N164" s="1"/>
    </row>
    <row r="165" spans="1:14" ht="12.75" customHeight="1">
      <c r="A165" s="20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854"/>
      <c r="M165" s="1"/>
      <c r="N165" s="1"/>
    </row>
    <row r="166" spans="1:14" ht="12.75" customHeight="1">
      <c r="A166" s="20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854"/>
      <c r="M166" s="1"/>
      <c r="N166" s="1"/>
    </row>
    <row r="167" spans="2:14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854"/>
      <c r="M167" s="1"/>
      <c r="N167" s="1"/>
    </row>
    <row r="168" spans="2:14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854"/>
      <c r="M168" s="1"/>
      <c r="N168" s="1"/>
    </row>
    <row r="169" spans="1:14" ht="12.75" customHeight="1">
      <c r="A169" s="20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854"/>
      <c r="M169" s="1"/>
      <c r="N169" s="1"/>
    </row>
    <row r="170" spans="1:14" ht="12.75" customHeight="1">
      <c r="A170" s="20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854"/>
      <c r="M170" s="1"/>
      <c r="N170" s="1"/>
    </row>
    <row r="171" spans="1:14" ht="12.75" customHeight="1">
      <c r="A171" s="20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854"/>
      <c r="M171" s="1"/>
      <c r="N171" s="1"/>
    </row>
    <row r="172" spans="1:14" ht="12.75" customHeight="1">
      <c r="A172" s="20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854"/>
      <c r="M172" s="1"/>
      <c r="N172" s="1"/>
    </row>
    <row r="173" spans="2:14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854"/>
      <c r="M173" s="1"/>
      <c r="N173" s="1"/>
    </row>
    <row r="174" spans="1:14" ht="12.75" customHeight="1">
      <c r="A174" s="20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854"/>
      <c r="M174" s="1"/>
      <c r="N174" s="1"/>
    </row>
    <row r="175" spans="1:14" ht="12.75" customHeight="1">
      <c r="A175" s="20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854"/>
      <c r="M175" s="1"/>
      <c r="N175" s="1"/>
    </row>
    <row r="176" spans="1:14" ht="12.75" customHeight="1">
      <c r="A176" s="20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854"/>
      <c r="M176" s="1"/>
      <c r="N176" s="1"/>
    </row>
    <row r="177" spans="1:14" ht="12.75" customHeight="1">
      <c r="A177" s="20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854"/>
      <c r="M177" s="1"/>
      <c r="N177" s="1"/>
    </row>
    <row r="178" spans="2:14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854"/>
      <c r="M178" s="1"/>
      <c r="N178" s="1"/>
    </row>
    <row r="179" spans="1:14" ht="12.75" customHeight="1">
      <c r="A179" s="20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854"/>
      <c r="M179" s="1"/>
      <c r="N179" s="1"/>
    </row>
    <row r="180" spans="1:14" ht="12.75" customHeight="1">
      <c r="A180" s="20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854"/>
      <c r="M180" s="1"/>
      <c r="N180" s="1"/>
    </row>
    <row r="181" spans="2:14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854"/>
      <c r="M181" s="1"/>
      <c r="N181" s="1"/>
    </row>
    <row r="182" spans="1:14" ht="12.75" customHeight="1">
      <c r="A182" s="20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854"/>
      <c r="M182" s="1"/>
      <c r="N182" s="1"/>
    </row>
    <row r="183" spans="1:14" ht="12.75" customHeight="1">
      <c r="A183" s="20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854"/>
      <c r="M183" s="1"/>
      <c r="N183" s="1"/>
    </row>
    <row r="184" spans="1:14" ht="12.75" customHeight="1">
      <c r="A184" s="20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854"/>
      <c r="M184" s="1"/>
      <c r="N184" s="1"/>
    </row>
    <row r="185" spans="2:14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854"/>
      <c r="M185" s="1"/>
      <c r="N185" s="1"/>
    </row>
    <row r="187" ht="12.75" customHeight="1">
      <c r="A187" s="1202"/>
    </row>
    <row r="188" ht="12.75" customHeight="1">
      <c r="A188" s="1202"/>
    </row>
    <row r="190" spans="2:14" ht="12.75" customHeight="1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M190" s="91"/>
      <c r="N190" s="91"/>
    </row>
    <row r="191" spans="2:14" ht="12.75" customHeight="1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M191" s="91"/>
      <c r="N191" s="91"/>
    </row>
    <row r="193" spans="2:14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854"/>
      <c r="M193" s="1"/>
      <c r="N193" s="1"/>
    </row>
    <row r="194" spans="2:14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854"/>
      <c r="M194" s="1"/>
      <c r="N194" s="1"/>
    </row>
    <row r="195" spans="2:14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854"/>
      <c r="M195" s="1"/>
      <c r="N195" s="1"/>
    </row>
    <row r="196" spans="2:14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854"/>
      <c r="M196" s="1"/>
      <c r="N196" s="1"/>
    </row>
    <row r="197" spans="2:14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854"/>
      <c r="M197" s="1"/>
      <c r="N197" s="1"/>
    </row>
    <row r="198" spans="1:14" ht="12.75" customHeight="1">
      <c r="A198" s="20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854"/>
      <c r="M198" s="1"/>
      <c r="N198" s="1"/>
    </row>
    <row r="199" spans="1:14" ht="12.75" customHeight="1">
      <c r="A199" s="20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854"/>
      <c r="M199" s="1"/>
      <c r="N199" s="1"/>
    </row>
    <row r="200" spans="1:14" ht="12.75" customHeight="1">
      <c r="A200" s="20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854"/>
      <c r="M200" s="1"/>
      <c r="N200" s="1"/>
    </row>
    <row r="201" spans="2:14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854"/>
      <c r="M201" s="1"/>
      <c r="N201" s="1"/>
    </row>
    <row r="202" spans="1:14" ht="12.75" customHeight="1">
      <c r="A202" s="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854"/>
      <c r="M202" s="1"/>
      <c r="N202" s="1"/>
    </row>
    <row r="203" spans="1:14" ht="12.75" customHeight="1">
      <c r="A203" s="20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854"/>
      <c r="M203" s="1"/>
      <c r="N203" s="1"/>
    </row>
    <row r="204" spans="1:14" ht="12.75" customHeight="1">
      <c r="A204" s="20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854"/>
      <c r="M204" s="1"/>
      <c r="N204" s="1"/>
    </row>
    <row r="205" spans="1:14" ht="12.75" customHeight="1">
      <c r="A205" s="20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854"/>
      <c r="M205" s="1"/>
      <c r="N205" s="1"/>
    </row>
    <row r="206" spans="1:14" ht="12.75" customHeight="1">
      <c r="A206" s="20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854"/>
      <c r="M206" s="1"/>
      <c r="N206" s="1"/>
    </row>
    <row r="207" spans="1:14" ht="12.75" customHeight="1">
      <c r="A207" s="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854"/>
      <c r="M207" s="1"/>
      <c r="N207" s="1"/>
    </row>
    <row r="208" spans="1:14" ht="12.75" customHeight="1">
      <c r="A208" s="20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854"/>
      <c r="M208" s="1"/>
      <c r="N208" s="1"/>
    </row>
    <row r="209" spans="2:14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854"/>
      <c r="M209" s="1"/>
      <c r="N209" s="1"/>
    </row>
    <row r="210" spans="2:14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854"/>
      <c r="M210" s="1"/>
      <c r="N210" s="1"/>
    </row>
    <row r="211" spans="2:14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854"/>
      <c r="M211" s="1"/>
      <c r="N211" s="1"/>
    </row>
    <row r="212" spans="2:14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854"/>
      <c r="M212" s="1"/>
      <c r="N212" s="1"/>
    </row>
    <row r="213" spans="2:14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854"/>
      <c r="M213" s="1"/>
      <c r="N213" s="1"/>
    </row>
    <row r="214" spans="2:14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854"/>
      <c r="M214" s="1"/>
      <c r="N214" s="1"/>
    </row>
    <row r="215" spans="1:14" ht="12.75" customHeight="1">
      <c r="A215" s="20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854"/>
      <c r="M215" s="1"/>
      <c r="N215" s="1"/>
    </row>
    <row r="216" spans="1:14" ht="12.75" customHeight="1">
      <c r="A216" s="20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854"/>
      <c r="M216" s="1"/>
      <c r="N216" s="1"/>
    </row>
    <row r="217" spans="2:14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854"/>
      <c r="M217" s="1"/>
      <c r="N217" s="1"/>
    </row>
    <row r="218" spans="2:14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854"/>
      <c r="M218" s="1"/>
      <c r="N218" s="1"/>
    </row>
    <row r="219" spans="2:14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854"/>
      <c r="M219" s="1"/>
      <c r="N219" s="1"/>
    </row>
    <row r="220" spans="2:14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854"/>
      <c r="M220" s="1"/>
      <c r="N220" s="1"/>
    </row>
    <row r="221" spans="2:14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854"/>
      <c r="M221" s="1"/>
      <c r="N221" s="1"/>
    </row>
    <row r="222" spans="1:14" ht="12.75" customHeight="1">
      <c r="A222" s="20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854"/>
      <c r="M222" s="1"/>
      <c r="N222" s="1"/>
    </row>
    <row r="223" spans="1:14" ht="12.75" customHeight="1">
      <c r="A223" s="20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854"/>
      <c r="M223" s="1"/>
      <c r="N223" s="1"/>
    </row>
    <row r="224" spans="1:14" ht="12.75" customHeight="1">
      <c r="A224" s="20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854"/>
      <c r="M224" s="1"/>
      <c r="N224" s="1"/>
    </row>
    <row r="225" spans="2:14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854"/>
      <c r="M225" s="1"/>
      <c r="N225" s="1"/>
    </row>
    <row r="226" spans="2:14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854"/>
      <c r="M226" s="1"/>
      <c r="N226" s="1"/>
    </row>
    <row r="227" spans="1:14" ht="12.75" customHeight="1">
      <c r="A227" s="20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854"/>
      <c r="M227" s="1"/>
      <c r="N227" s="1"/>
    </row>
    <row r="228" spans="1:14" ht="12.75" customHeight="1">
      <c r="A228" s="20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854"/>
      <c r="M228" s="1"/>
      <c r="N228" s="1"/>
    </row>
    <row r="229" spans="1:14" ht="12.75" customHeight="1">
      <c r="A229" s="20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854"/>
      <c r="M229" s="1"/>
      <c r="N229" s="1"/>
    </row>
    <row r="230" spans="1:14" ht="12.75" customHeight="1">
      <c r="A230" s="20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854"/>
      <c r="M230" s="1"/>
      <c r="N230" s="1"/>
    </row>
    <row r="231" spans="2:14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854"/>
      <c r="M231" s="1"/>
      <c r="N231" s="1"/>
    </row>
    <row r="232" spans="1:14" ht="12.75" customHeight="1">
      <c r="A232" s="20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854"/>
      <c r="M232" s="1"/>
      <c r="N232" s="1"/>
    </row>
    <row r="233" spans="1:14" ht="12.75" customHeight="1">
      <c r="A233" s="20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854"/>
      <c r="M233" s="1"/>
      <c r="N233" s="1"/>
    </row>
    <row r="234" spans="1:14" ht="12.75" customHeight="1">
      <c r="A234" s="20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854"/>
      <c r="M234" s="1"/>
      <c r="N234" s="1"/>
    </row>
    <row r="235" spans="1:14" ht="12.75" customHeight="1">
      <c r="A235" s="20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854"/>
      <c r="M235" s="1"/>
      <c r="N235" s="1"/>
    </row>
    <row r="236" spans="2:14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854"/>
      <c r="M236" s="1"/>
      <c r="N236" s="1"/>
    </row>
    <row r="237" spans="1:14" ht="12.75" customHeight="1">
      <c r="A237" s="20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854"/>
      <c r="M237" s="1"/>
      <c r="N237" s="1"/>
    </row>
    <row r="238" spans="1:14" ht="12.75" customHeight="1">
      <c r="A238" s="20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854"/>
      <c r="M238" s="1"/>
      <c r="N238" s="1"/>
    </row>
    <row r="239" spans="2:14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854"/>
      <c r="M239" s="1"/>
      <c r="N239" s="1"/>
    </row>
    <row r="240" spans="1:14" ht="12.75" customHeight="1">
      <c r="A240" s="20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854"/>
      <c r="M240" s="1"/>
      <c r="N240" s="1"/>
    </row>
    <row r="241" spans="1:14" ht="12.75" customHeight="1">
      <c r="A241" s="20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854"/>
      <c r="M241" s="1"/>
      <c r="N241" s="1"/>
    </row>
    <row r="242" spans="1:14" ht="12.75" customHeight="1">
      <c r="A242" s="20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854"/>
      <c r="M242" s="1"/>
      <c r="N242" s="1"/>
    </row>
    <row r="243" spans="2:14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854"/>
      <c r="M243" s="1"/>
      <c r="N243" s="1"/>
    </row>
  </sheetData>
  <sheetProtection/>
  <mergeCells count="8">
    <mergeCell ref="A72:O72"/>
    <mergeCell ref="A78:O78"/>
    <mergeCell ref="A3:P3"/>
    <mergeCell ref="A4:P4"/>
    <mergeCell ref="A1:P1"/>
    <mergeCell ref="A2:P2"/>
    <mergeCell ref="O5:P5"/>
    <mergeCell ref="A60:O60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M11" sqref="M10:M11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10" ht="12.75">
      <c r="A1" s="1840" t="s">
        <v>1326</v>
      </c>
      <c r="B1" s="1840"/>
      <c r="C1" s="1840"/>
      <c r="D1" s="1840"/>
      <c r="E1" s="1840"/>
      <c r="F1" s="1840"/>
      <c r="G1" s="1840"/>
      <c r="J1" s="1009"/>
    </row>
    <row r="2" spans="1:9" ht="18" customHeight="1">
      <c r="A2" s="1841" t="s">
        <v>636</v>
      </c>
      <c r="B2" s="1841"/>
      <c r="C2" s="1841"/>
      <c r="D2" s="1841"/>
      <c r="E2" s="1841"/>
      <c r="F2" s="1841"/>
      <c r="G2" s="1841"/>
      <c r="H2" s="1841"/>
      <c r="I2" s="1841"/>
    </row>
    <row r="3" spans="1:9" ht="15.75" customHeight="1">
      <c r="A3" s="1842" t="s">
        <v>1028</v>
      </c>
      <c r="B3" s="1842"/>
      <c r="C3" s="1842"/>
      <c r="D3" s="1842"/>
      <c r="E3" s="1842"/>
      <c r="F3" s="1842"/>
      <c r="G3" s="1842"/>
      <c r="H3" s="1842"/>
      <c r="I3" s="1842"/>
    </row>
    <row r="4" spans="1:9" ht="15.75" customHeight="1">
      <c r="A4" s="1843" t="s">
        <v>1790</v>
      </c>
      <c r="B4" s="1843"/>
      <c r="C4" s="1843"/>
      <c r="D4" s="1843"/>
      <c r="E4" s="1843"/>
      <c r="F4" s="1843"/>
      <c r="G4" s="1843"/>
      <c r="H4" s="1843"/>
      <c r="I4" s="1843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35" t="s">
        <v>1434</v>
      </c>
      <c r="B6" s="1837" t="s">
        <v>850</v>
      </c>
      <c r="C6" s="1838"/>
      <c r="D6" s="1839" t="s">
        <v>1379</v>
      </c>
      <c r="E6" s="1839"/>
      <c r="F6" s="1837" t="s">
        <v>345</v>
      </c>
      <c r="G6" s="1838"/>
      <c r="H6" s="13" t="s">
        <v>1131</v>
      </c>
      <c r="I6" s="14"/>
      <c r="J6" s="12"/>
      <c r="K6" s="12"/>
      <c r="L6" s="12"/>
      <c r="M6" s="12"/>
    </row>
    <row r="7" spans="1:13" ht="24.75" customHeight="1">
      <c r="A7" s="1836"/>
      <c r="B7" s="219" t="s">
        <v>1433</v>
      </c>
      <c r="C7" s="220" t="s">
        <v>1301</v>
      </c>
      <c r="D7" s="221" t="s">
        <v>1433</v>
      </c>
      <c r="E7" s="222" t="s">
        <v>1301</v>
      </c>
      <c r="F7" s="347" t="s">
        <v>1433</v>
      </c>
      <c r="G7" s="350" t="s">
        <v>1301</v>
      </c>
      <c r="H7" s="15" t="s">
        <v>1132</v>
      </c>
      <c r="I7" s="15" t="s">
        <v>1133</v>
      </c>
      <c r="J7" s="12"/>
      <c r="K7" s="12"/>
      <c r="L7" s="12"/>
      <c r="M7" s="12"/>
    </row>
    <row r="8" spans="1:7" ht="24.75" customHeight="1">
      <c r="A8" s="980" t="s">
        <v>851</v>
      </c>
      <c r="B8" s="61">
        <v>183.1</v>
      </c>
      <c r="C8" s="57">
        <v>7.3</v>
      </c>
      <c r="D8" s="56">
        <v>194.7</v>
      </c>
      <c r="E8" s="63">
        <v>6.3</v>
      </c>
      <c r="F8" s="61">
        <v>220.2</v>
      </c>
      <c r="G8" s="976">
        <v>13.1</v>
      </c>
    </row>
    <row r="9" spans="1:7" ht="24.75" customHeight="1">
      <c r="A9" s="980" t="s">
        <v>1275</v>
      </c>
      <c r="B9" s="61">
        <v>184.8</v>
      </c>
      <c r="C9" s="57">
        <v>6.6</v>
      </c>
      <c r="D9" s="56">
        <v>197.8</v>
      </c>
      <c r="E9" s="63">
        <v>7</v>
      </c>
      <c r="F9" s="61">
        <v>224.5</v>
      </c>
      <c r="G9" s="976">
        <v>13.5</v>
      </c>
    </row>
    <row r="10" spans="1:7" ht="24.75" customHeight="1">
      <c r="A10" s="980" t="s">
        <v>1290</v>
      </c>
      <c r="B10" s="61">
        <v>186.9</v>
      </c>
      <c r="C10" s="57">
        <v>7.5</v>
      </c>
      <c r="D10" s="56">
        <v>198.7</v>
      </c>
      <c r="E10" s="63">
        <v>6.3</v>
      </c>
      <c r="F10" s="61">
        <v>226.8</v>
      </c>
      <c r="G10" s="976">
        <v>14.1</v>
      </c>
    </row>
    <row r="11" spans="1:7" ht="24.75" customHeight="1">
      <c r="A11" s="980" t="s">
        <v>1291</v>
      </c>
      <c r="B11" s="61">
        <v>186.9</v>
      </c>
      <c r="C11" s="57">
        <v>7.1</v>
      </c>
      <c r="D11" s="56">
        <v>198.7</v>
      </c>
      <c r="E11" s="63">
        <v>6.3</v>
      </c>
      <c r="F11" s="61">
        <v>227.5</v>
      </c>
      <c r="G11" s="976">
        <v>14.5</v>
      </c>
    </row>
    <row r="12" spans="1:7" ht="24.75" customHeight="1">
      <c r="A12" s="980" t="s">
        <v>1292</v>
      </c>
      <c r="B12" s="61">
        <v>185.6</v>
      </c>
      <c r="C12" s="57">
        <v>7.3</v>
      </c>
      <c r="D12" s="56">
        <v>196.1</v>
      </c>
      <c r="E12" s="63">
        <v>5.7</v>
      </c>
      <c r="F12" s="61">
        <v>223.7</v>
      </c>
      <c r="G12" s="976" t="s">
        <v>1391</v>
      </c>
    </row>
    <row r="13" spans="1:7" ht="24.75" customHeight="1">
      <c r="A13" s="980" t="s">
        <v>1293</v>
      </c>
      <c r="B13" s="61">
        <v>183.6</v>
      </c>
      <c r="C13" s="57">
        <v>7.6</v>
      </c>
      <c r="D13" s="56">
        <v>194.2</v>
      </c>
      <c r="E13" s="63">
        <v>5.8</v>
      </c>
      <c r="F13" s="61">
        <v>222.1</v>
      </c>
      <c r="G13" s="976" t="s">
        <v>1392</v>
      </c>
    </row>
    <row r="14" spans="1:7" ht="24.75" customHeight="1">
      <c r="A14" s="980" t="s">
        <v>1294</v>
      </c>
      <c r="B14" s="61">
        <v>184.5</v>
      </c>
      <c r="C14" s="57">
        <v>8</v>
      </c>
      <c r="D14" s="56">
        <v>196.3</v>
      </c>
      <c r="E14" s="63">
        <v>6.4</v>
      </c>
      <c r="F14" s="61">
        <v>223.1</v>
      </c>
      <c r="G14" s="976" t="s">
        <v>1393</v>
      </c>
    </row>
    <row r="15" spans="1:7" ht="24.75" customHeight="1">
      <c r="A15" s="980" t="s">
        <v>1295</v>
      </c>
      <c r="B15" s="61">
        <v>185.1</v>
      </c>
      <c r="C15" s="57">
        <v>6.2</v>
      </c>
      <c r="D15" s="56">
        <v>198.4</v>
      </c>
      <c r="E15" s="63">
        <v>7.2</v>
      </c>
      <c r="F15" s="61">
        <v>224.4</v>
      </c>
      <c r="G15" s="976" t="s">
        <v>1394</v>
      </c>
    </row>
    <row r="16" spans="1:7" ht="24.75" customHeight="1">
      <c r="A16" s="980" t="s">
        <v>1296</v>
      </c>
      <c r="B16" s="61">
        <v>185.9</v>
      </c>
      <c r="C16" s="57">
        <v>5.6</v>
      </c>
      <c r="D16" s="56">
        <v>202.4</v>
      </c>
      <c r="E16" s="63">
        <v>8.9</v>
      </c>
      <c r="F16" s="61">
        <v>226.5</v>
      </c>
      <c r="G16" s="976" t="s">
        <v>1395</v>
      </c>
    </row>
    <row r="17" spans="1:7" ht="24.75" customHeight="1">
      <c r="A17" s="980" t="s">
        <v>1297</v>
      </c>
      <c r="B17" s="61">
        <v>187.3</v>
      </c>
      <c r="C17" s="57">
        <v>4.6</v>
      </c>
      <c r="D17" s="56">
        <v>204.6</v>
      </c>
      <c r="E17" s="63">
        <v>9.2</v>
      </c>
      <c r="F17" s="61">
        <v>230.9</v>
      </c>
      <c r="G17" s="976" t="s">
        <v>1396</v>
      </c>
    </row>
    <row r="18" spans="1:7" ht="24.75" customHeight="1">
      <c r="A18" s="980" t="s">
        <v>1366</v>
      </c>
      <c r="B18" s="61">
        <v>187.6</v>
      </c>
      <c r="C18" s="57">
        <v>4.5</v>
      </c>
      <c r="D18" s="56">
        <v>208.3</v>
      </c>
      <c r="E18" s="63">
        <v>11</v>
      </c>
      <c r="F18" s="61">
        <v>234</v>
      </c>
      <c r="G18" s="976" t="s">
        <v>1397</v>
      </c>
    </row>
    <row r="19" spans="1:7" ht="24.75" customHeight="1">
      <c r="A19" s="980" t="s">
        <v>1367</v>
      </c>
      <c r="B19" s="61">
        <v>189.8</v>
      </c>
      <c r="C19" s="57">
        <v>5.1</v>
      </c>
      <c r="D19" s="56">
        <v>212.7</v>
      </c>
      <c r="E19" s="63">
        <v>12.1</v>
      </c>
      <c r="F19" s="61">
        <v>237</v>
      </c>
      <c r="G19" s="976">
        <v>11.4</v>
      </c>
    </row>
    <row r="20" spans="1:7" ht="24.75" customHeight="1" thickBot="1">
      <c r="A20" s="59" t="s">
        <v>1134</v>
      </c>
      <c r="B20" s="62">
        <v>185.9</v>
      </c>
      <c r="C20" s="58">
        <v>6.4</v>
      </c>
      <c r="D20" s="60">
        <v>200.2</v>
      </c>
      <c r="E20" s="64">
        <v>7.7</v>
      </c>
      <c r="F20" s="62">
        <v>226.7</v>
      </c>
      <c r="G20" s="58">
        <v>13.2</v>
      </c>
    </row>
    <row r="21" spans="1:6" ht="19.5" customHeight="1">
      <c r="A21" s="16" t="s">
        <v>1135</v>
      </c>
      <c r="B21" s="10"/>
      <c r="C21" s="10"/>
      <c r="D21" s="17"/>
      <c r="E21" s="10"/>
      <c r="F21" s="10"/>
    </row>
    <row r="22" spans="1:7" ht="19.5" customHeight="1">
      <c r="A22" s="16"/>
      <c r="B22" s="10"/>
      <c r="C22" s="10"/>
      <c r="D22" s="10"/>
      <c r="E22" s="10"/>
      <c r="F22" s="10"/>
      <c r="G22" s="1734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1" width="36.8515625" style="18" bestFit="1" customWidth="1"/>
    <col min="2" max="3" width="9.421875" style="18" bestFit="1" customWidth="1"/>
    <col min="4" max="8" width="9.28125" style="18" bestFit="1" customWidth="1"/>
    <col min="9" max="16384" width="9.140625" style="18" customWidth="1"/>
  </cols>
  <sheetData>
    <row r="1" spans="1:12" ht="12.75">
      <c r="A1" s="1831" t="s">
        <v>1090</v>
      </c>
      <c r="B1" s="1831"/>
      <c r="C1" s="1831"/>
      <c r="D1" s="1831"/>
      <c r="E1" s="1831"/>
      <c r="F1" s="1831"/>
      <c r="G1" s="1831"/>
      <c r="H1" s="1831"/>
      <c r="I1" s="169"/>
      <c r="J1" s="169"/>
      <c r="K1" s="169"/>
      <c r="L1" s="169"/>
    </row>
    <row r="2" spans="1:12" ht="15.75">
      <c r="A2" s="1844" t="s">
        <v>637</v>
      </c>
      <c r="B2" s="1844"/>
      <c r="C2" s="1844"/>
      <c r="D2" s="1844"/>
      <c r="E2" s="1844"/>
      <c r="F2" s="1844"/>
      <c r="G2" s="1844"/>
      <c r="H2" s="1844"/>
      <c r="I2" s="169"/>
      <c r="J2" s="169"/>
      <c r="K2" s="169"/>
      <c r="L2" s="169"/>
    </row>
    <row r="3" spans="1:12" ht="12.75">
      <c r="A3" s="1845" t="s">
        <v>1028</v>
      </c>
      <c r="B3" s="1845"/>
      <c r="C3" s="1845"/>
      <c r="D3" s="1845"/>
      <c r="E3" s="1845"/>
      <c r="F3" s="1845"/>
      <c r="G3" s="1845"/>
      <c r="H3" s="1845"/>
      <c r="I3" s="169"/>
      <c r="J3" s="169"/>
      <c r="K3" s="169"/>
      <c r="L3" s="169"/>
    </row>
    <row r="4" spans="1:12" ht="13.5" thickBot="1">
      <c r="A4" s="1847"/>
      <c r="B4" s="1847"/>
      <c r="C4" s="1847"/>
      <c r="D4" s="1847"/>
      <c r="E4" s="1847"/>
      <c r="F4" s="1847"/>
      <c r="G4" s="1847"/>
      <c r="H4" s="1847"/>
      <c r="I4" s="169"/>
      <c r="J4" s="169"/>
      <c r="K4" s="169"/>
      <c r="L4" s="169"/>
    </row>
    <row r="5" spans="1:12" s="92" customFormat="1" ht="20.25" customHeight="1" thickTop="1">
      <c r="A5" s="1848" t="s">
        <v>1772</v>
      </c>
      <c r="B5" s="1217" t="s">
        <v>1029</v>
      </c>
      <c r="C5" s="1217" t="s">
        <v>1091</v>
      </c>
      <c r="D5" s="1850" t="s">
        <v>850</v>
      </c>
      <c r="E5" s="1850" t="s">
        <v>1379</v>
      </c>
      <c r="F5" s="1850" t="s">
        <v>1389</v>
      </c>
      <c r="G5" s="1852" t="s">
        <v>1399</v>
      </c>
      <c r="H5" s="1853"/>
      <c r="I5" s="604"/>
      <c r="J5" s="604"/>
      <c r="K5" s="604"/>
      <c r="L5" s="604"/>
    </row>
    <row r="6" spans="1:12" s="92" customFormat="1" ht="21" customHeight="1">
      <c r="A6" s="1849"/>
      <c r="B6" s="133" t="s">
        <v>1030</v>
      </c>
      <c r="C6" s="133" t="s">
        <v>1029</v>
      </c>
      <c r="D6" s="1851"/>
      <c r="E6" s="1851"/>
      <c r="F6" s="1851"/>
      <c r="G6" s="1218" t="s">
        <v>1400</v>
      </c>
      <c r="H6" s="1219" t="s">
        <v>1401</v>
      </c>
      <c r="I6" s="604"/>
      <c r="J6" s="604"/>
      <c r="K6" s="604"/>
      <c r="L6" s="604"/>
    </row>
    <row r="7" spans="1:12" ht="15" customHeight="1">
      <c r="A7" s="1204" t="s">
        <v>1092</v>
      </c>
      <c r="B7" s="1205">
        <v>100</v>
      </c>
      <c r="C7" s="1205">
        <v>100</v>
      </c>
      <c r="D7" s="1175">
        <v>177.50181</v>
      </c>
      <c r="E7" s="1175">
        <v>188.29498999999996</v>
      </c>
      <c r="F7" s="1175">
        <v>212.01811</v>
      </c>
      <c r="G7" s="1026">
        <v>6.1</v>
      </c>
      <c r="H7" s="1028">
        <v>12.6</v>
      </c>
      <c r="I7" s="169"/>
      <c r="K7" s="169"/>
      <c r="L7" s="169"/>
    </row>
    <row r="8" spans="1:12" ht="15" customHeight="1">
      <c r="A8" s="1204"/>
      <c r="B8" s="1205"/>
      <c r="C8" s="1205"/>
      <c r="D8" s="1206"/>
      <c r="E8" s="1207"/>
      <c r="F8" s="515"/>
      <c r="G8" s="1175"/>
      <c r="H8" s="1208"/>
      <c r="I8" s="169"/>
      <c r="K8" s="169"/>
      <c r="L8" s="169"/>
    </row>
    <row r="9" spans="1:12" ht="15" customHeight="1">
      <c r="A9" s="1204" t="s">
        <v>1093</v>
      </c>
      <c r="B9" s="1205">
        <v>53.2</v>
      </c>
      <c r="C9" s="1205">
        <v>45.53</v>
      </c>
      <c r="D9" s="1026">
        <v>185.98778827146938</v>
      </c>
      <c r="E9" s="28">
        <v>200.4156819679332</v>
      </c>
      <c r="F9" s="1027">
        <v>235.3122776191522</v>
      </c>
      <c r="G9" s="1026">
        <v>7.8</v>
      </c>
      <c r="H9" s="1028">
        <v>17.4</v>
      </c>
      <c r="I9" s="169"/>
      <c r="K9" s="169"/>
      <c r="L9" s="169"/>
    </row>
    <row r="10" spans="1:12" ht="15" customHeight="1">
      <c r="A10" s="1209"/>
      <c r="B10" s="155"/>
      <c r="C10" s="155"/>
      <c r="D10" s="30"/>
      <c r="E10" s="30"/>
      <c r="F10" s="1177"/>
      <c r="G10" s="186"/>
      <c r="H10" s="1030"/>
      <c r="I10" s="169"/>
      <c r="K10" s="169"/>
      <c r="L10" s="169"/>
    </row>
    <row r="11" spans="1:12" ht="15" customHeight="1">
      <c r="A11" s="1143" t="s">
        <v>1040</v>
      </c>
      <c r="B11" s="160"/>
      <c r="C11" s="160"/>
      <c r="D11" s="30"/>
      <c r="E11" s="30"/>
      <c r="F11" s="1177"/>
      <c r="G11" s="186"/>
      <c r="H11" s="1030"/>
      <c r="I11" s="169"/>
      <c r="K11" s="169"/>
      <c r="L11" s="169"/>
    </row>
    <row r="12" spans="1:12" ht="15" customHeight="1">
      <c r="A12" s="1210" t="s">
        <v>1094</v>
      </c>
      <c r="B12" s="1211">
        <v>14.16</v>
      </c>
      <c r="C12" s="160">
        <v>0</v>
      </c>
      <c r="D12" s="30">
        <v>168.1</v>
      </c>
      <c r="E12" s="30">
        <v>197.2</v>
      </c>
      <c r="F12" s="1177">
        <v>231.1</v>
      </c>
      <c r="G12" s="30">
        <v>17.3</v>
      </c>
      <c r="H12" s="1033">
        <v>17.2</v>
      </c>
      <c r="I12" s="169"/>
      <c r="J12" s="193"/>
      <c r="K12" s="169"/>
      <c r="L12" s="169"/>
    </row>
    <row r="13" spans="1:12" ht="15" customHeight="1">
      <c r="A13" s="1210" t="s">
        <v>1095</v>
      </c>
      <c r="B13" s="160">
        <v>1.79</v>
      </c>
      <c r="C13" s="160">
        <v>2.62</v>
      </c>
      <c r="D13" s="30">
        <v>234.6</v>
      </c>
      <c r="E13" s="30">
        <v>247.4</v>
      </c>
      <c r="F13" s="1177">
        <v>244.7</v>
      </c>
      <c r="G13" s="30">
        <v>5.5</v>
      </c>
      <c r="H13" s="1033">
        <v>-1.1</v>
      </c>
      <c r="I13" s="169"/>
      <c r="J13" s="193"/>
      <c r="K13" s="169"/>
      <c r="L13" s="169"/>
    </row>
    <row r="14" spans="1:12" ht="15" customHeight="1">
      <c r="A14" s="1210" t="s">
        <v>1096</v>
      </c>
      <c r="B14" s="160">
        <v>2.05</v>
      </c>
      <c r="C14" s="160">
        <v>3</v>
      </c>
      <c r="D14" s="30">
        <v>168.4</v>
      </c>
      <c r="E14" s="30">
        <v>179.7</v>
      </c>
      <c r="F14" s="1177">
        <v>200</v>
      </c>
      <c r="G14" s="30">
        <v>6.7</v>
      </c>
      <c r="H14" s="1033">
        <v>11.3</v>
      </c>
      <c r="I14" s="169"/>
      <c r="J14" s="193"/>
      <c r="K14" s="169"/>
      <c r="L14" s="169"/>
    </row>
    <row r="15" spans="1:12" ht="15" customHeight="1">
      <c r="A15" s="1143" t="s">
        <v>1044</v>
      </c>
      <c r="B15" s="160">
        <v>2.73</v>
      </c>
      <c r="C15" s="160">
        <v>3.99</v>
      </c>
      <c r="D15" s="30">
        <v>175.9</v>
      </c>
      <c r="E15" s="30">
        <v>200.8</v>
      </c>
      <c r="F15" s="1177">
        <v>250.9</v>
      </c>
      <c r="G15" s="30">
        <v>14.2</v>
      </c>
      <c r="H15" s="1033">
        <v>25</v>
      </c>
      <c r="I15" s="169"/>
      <c r="J15" s="193"/>
      <c r="K15" s="169"/>
      <c r="L15" s="156"/>
    </row>
    <row r="16" spans="1:12" ht="15" customHeight="1">
      <c r="A16" s="29" t="s">
        <v>1097</v>
      </c>
      <c r="B16" s="1211">
        <v>7.89</v>
      </c>
      <c r="C16" s="160">
        <v>0</v>
      </c>
      <c r="D16" s="30">
        <v>170.8</v>
      </c>
      <c r="E16" s="30">
        <v>181.7</v>
      </c>
      <c r="F16" s="1177">
        <v>204.8</v>
      </c>
      <c r="G16" s="30">
        <v>6.4</v>
      </c>
      <c r="H16" s="1033">
        <v>12.7</v>
      </c>
      <c r="I16" s="169"/>
      <c r="J16" s="193"/>
      <c r="K16" s="169"/>
      <c r="L16" s="169"/>
    </row>
    <row r="17" spans="1:12" ht="15" customHeight="1" hidden="1">
      <c r="A17" s="1212" t="s">
        <v>1098</v>
      </c>
      <c r="B17" s="1211"/>
      <c r="C17" s="160">
        <v>0</v>
      </c>
      <c r="D17" s="30">
        <v>168</v>
      </c>
      <c r="E17" s="30">
        <v>180</v>
      </c>
      <c r="F17" s="1177">
        <v>200.9</v>
      </c>
      <c r="G17" s="30">
        <v>7.1</v>
      </c>
      <c r="H17" s="1033">
        <v>11.6</v>
      </c>
      <c r="I17" s="169"/>
      <c r="J17" s="193"/>
      <c r="K17" s="169"/>
      <c r="L17" s="169"/>
    </row>
    <row r="18" spans="1:12" ht="15" customHeight="1" hidden="1">
      <c r="A18" s="1213" t="s">
        <v>1099</v>
      </c>
      <c r="B18" s="1211"/>
      <c r="C18" s="160">
        <v>0</v>
      </c>
      <c r="D18" s="30">
        <v>171.5</v>
      </c>
      <c r="E18" s="30">
        <v>184.7</v>
      </c>
      <c r="F18" s="1177">
        <v>206.3</v>
      </c>
      <c r="G18" s="30">
        <v>7.7</v>
      </c>
      <c r="H18" s="1033">
        <v>11.7</v>
      </c>
      <c r="I18" s="169"/>
      <c r="J18" s="193"/>
      <c r="K18" s="169"/>
      <c r="L18" s="169"/>
    </row>
    <row r="19" spans="1:12" ht="15" customHeight="1" hidden="1">
      <c r="A19" s="1213" t="s">
        <v>1100</v>
      </c>
      <c r="B19" s="1211"/>
      <c r="C19" s="160">
        <v>0</v>
      </c>
      <c r="D19" s="30">
        <v>165.4</v>
      </c>
      <c r="E19" s="30">
        <v>168.5</v>
      </c>
      <c r="F19" s="1177">
        <v>189.4</v>
      </c>
      <c r="G19" s="30">
        <v>1.9</v>
      </c>
      <c r="H19" s="1033">
        <v>12.4</v>
      </c>
      <c r="I19" s="169"/>
      <c r="J19" s="193"/>
      <c r="K19" s="169"/>
      <c r="L19" s="169"/>
    </row>
    <row r="20" spans="1:12" ht="15" customHeight="1" hidden="1">
      <c r="A20" s="1212" t="s">
        <v>1101</v>
      </c>
      <c r="B20" s="1211"/>
      <c r="C20" s="160">
        <v>0</v>
      </c>
      <c r="D20" s="30">
        <v>179.6</v>
      </c>
      <c r="E20" s="30">
        <v>187.4</v>
      </c>
      <c r="F20" s="1177">
        <v>218.2</v>
      </c>
      <c r="G20" s="30">
        <v>4.3</v>
      </c>
      <c r="H20" s="1033">
        <v>16.4</v>
      </c>
      <c r="I20" s="169"/>
      <c r="J20" s="193"/>
      <c r="K20" s="169"/>
      <c r="L20" s="169"/>
    </row>
    <row r="21" spans="1:12" ht="15" customHeight="1" hidden="1">
      <c r="A21" s="1213" t="s">
        <v>1102</v>
      </c>
      <c r="B21" s="1211"/>
      <c r="C21" s="160">
        <v>0</v>
      </c>
      <c r="D21" s="30">
        <v>179.3</v>
      </c>
      <c r="E21" s="30">
        <v>188.5</v>
      </c>
      <c r="F21" s="1177">
        <v>220</v>
      </c>
      <c r="G21" s="30">
        <v>5.1</v>
      </c>
      <c r="H21" s="1033">
        <v>16.7</v>
      </c>
      <c r="I21" s="169"/>
      <c r="J21" s="193"/>
      <c r="K21" s="169"/>
      <c r="L21" s="169"/>
    </row>
    <row r="22" spans="1:12" ht="15" customHeight="1" hidden="1">
      <c r="A22" s="1213" t="s">
        <v>1103</v>
      </c>
      <c r="B22" s="1211"/>
      <c r="C22" s="160">
        <v>0</v>
      </c>
      <c r="D22" s="30">
        <v>181.4</v>
      </c>
      <c r="E22" s="30">
        <v>156.1</v>
      </c>
      <c r="F22" s="1177">
        <v>168.9</v>
      </c>
      <c r="G22" s="30">
        <v>-13.9</v>
      </c>
      <c r="H22" s="1033">
        <v>8.2</v>
      </c>
      <c r="I22" s="169"/>
      <c r="J22" s="193"/>
      <c r="K22" s="169"/>
      <c r="L22" s="169"/>
    </row>
    <row r="23" spans="1:10" ht="15" customHeight="1">
      <c r="A23" s="1143" t="s">
        <v>1053</v>
      </c>
      <c r="B23" s="160">
        <v>1.85</v>
      </c>
      <c r="C23" s="160">
        <v>2.7</v>
      </c>
      <c r="D23" s="30">
        <v>182.6</v>
      </c>
      <c r="E23" s="30">
        <v>189.2</v>
      </c>
      <c r="F23" s="1177">
        <v>212.4</v>
      </c>
      <c r="G23" s="30">
        <v>3.6</v>
      </c>
      <c r="H23" s="1033">
        <v>12.3</v>
      </c>
      <c r="J23" s="193"/>
    </row>
    <row r="24" spans="1:10" ht="15" customHeight="1">
      <c r="A24" s="1143" t="s">
        <v>1054</v>
      </c>
      <c r="B24" s="160">
        <v>5.21</v>
      </c>
      <c r="C24" s="160">
        <v>7.61</v>
      </c>
      <c r="D24" s="30">
        <v>186.3</v>
      </c>
      <c r="E24" s="30">
        <v>200.7</v>
      </c>
      <c r="F24" s="1177">
        <v>247.6</v>
      </c>
      <c r="G24" s="30">
        <v>7.7</v>
      </c>
      <c r="H24" s="1033">
        <v>23.4</v>
      </c>
      <c r="J24" s="193"/>
    </row>
    <row r="25" spans="1:10" ht="15" customHeight="1">
      <c r="A25" s="1143" t="s">
        <v>1055</v>
      </c>
      <c r="B25" s="160">
        <v>4.05</v>
      </c>
      <c r="C25" s="160">
        <v>5.92</v>
      </c>
      <c r="D25" s="30">
        <v>169.9</v>
      </c>
      <c r="E25" s="30">
        <v>182.8</v>
      </c>
      <c r="F25" s="1177">
        <v>210.3</v>
      </c>
      <c r="G25" s="30">
        <v>7.6</v>
      </c>
      <c r="H25" s="1033">
        <v>15</v>
      </c>
      <c r="J25" s="193"/>
    </row>
    <row r="26" spans="1:10" ht="15" customHeight="1">
      <c r="A26" s="1143" t="s">
        <v>1056</v>
      </c>
      <c r="B26" s="160">
        <v>3.07</v>
      </c>
      <c r="C26" s="160">
        <v>4.49</v>
      </c>
      <c r="D26" s="30">
        <v>157.3</v>
      </c>
      <c r="E26" s="30">
        <v>190.1</v>
      </c>
      <c r="F26" s="1177">
        <v>221.1</v>
      </c>
      <c r="G26" s="30">
        <v>20.9</v>
      </c>
      <c r="H26" s="1033">
        <v>16.3</v>
      </c>
      <c r="J26" s="193"/>
    </row>
    <row r="27" spans="1:10" ht="15" customHeight="1">
      <c r="A27" s="1143" t="s">
        <v>1057</v>
      </c>
      <c r="B27" s="160">
        <v>1.21</v>
      </c>
      <c r="C27" s="160">
        <v>1.77</v>
      </c>
      <c r="D27" s="30">
        <v>152</v>
      </c>
      <c r="E27" s="30">
        <v>136.7</v>
      </c>
      <c r="F27" s="1177">
        <v>199.5</v>
      </c>
      <c r="G27" s="30">
        <v>-10.1</v>
      </c>
      <c r="H27" s="1033">
        <v>45.9</v>
      </c>
      <c r="J27" s="193"/>
    </row>
    <row r="28" spans="1:10" ht="15" customHeight="1">
      <c r="A28" s="1143" t="s">
        <v>1058</v>
      </c>
      <c r="B28" s="160">
        <v>2.28</v>
      </c>
      <c r="C28" s="160">
        <v>3.33</v>
      </c>
      <c r="D28" s="30">
        <v>188.1</v>
      </c>
      <c r="E28" s="30">
        <v>192.5</v>
      </c>
      <c r="F28" s="1177">
        <v>216.9</v>
      </c>
      <c r="G28" s="30">
        <v>2.3</v>
      </c>
      <c r="H28" s="1033">
        <v>12.7</v>
      </c>
      <c r="J28" s="193"/>
    </row>
    <row r="29" spans="1:10" ht="15" customHeight="1" hidden="1">
      <c r="A29" s="1212" t="s">
        <v>1104</v>
      </c>
      <c r="B29" s="160"/>
      <c r="C29" s="160">
        <v>0</v>
      </c>
      <c r="D29" s="30">
        <v>143.6</v>
      </c>
      <c r="E29" s="30">
        <v>148.9</v>
      </c>
      <c r="F29" s="1177">
        <v>175.5</v>
      </c>
      <c r="G29" s="30">
        <v>3.7</v>
      </c>
      <c r="H29" s="1033">
        <v>17.9</v>
      </c>
      <c r="J29" s="193"/>
    </row>
    <row r="30" spans="1:10" ht="15" customHeight="1" hidden="1">
      <c r="A30" s="1212" t="s">
        <v>1107</v>
      </c>
      <c r="B30" s="160"/>
      <c r="C30" s="160">
        <v>0</v>
      </c>
      <c r="D30" s="30">
        <v>205.9</v>
      </c>
      <c r="E30" s="30">
        <v>209.7</v>
      </c>
      <c r="F30" s="1177">
        <v>233.1</v>
      </c>
      <c r="G30" s="30">
        <v>1.8</v>
      </c>
      <c r="H30" s="1033">
        <v>11.2</v>
      </c>
      <c r="J30" s="193"/>
    </row>
    <row r="31" spans="1:10" ht="15" customHeight="1">
      <c r="A31" s="1143" t="s">
        <v>1061</v>
      </c>
      <c r="B31" s="160">
        <v>6.91</v>
      </c>
      <c r="C31" s="160">
        <v>10.1</v>
      </c>
      <c r="D31" s="30">
        <v>210.7</v>
      </c>
      <c r="E31" s="30">
        <v>225.7</v>
      </c>
      <c r="F31" s="1177">
        <v>267.4</v>
      </c>
      <c r="G31" s="30">
        <v>7.1</v>
      </c>
      <c r="H31" s="1033">
        <v>18.5</v>
      </c>
      <c r="J31" s="193"/>
    </row>
    <row r="32" spans="1:10" ht="15" customHeight="1">
      <c r="A32" s="1143"/>
      <c r="B32" s="160"/>
      <c r="C32" s="160"/>
      <c r="D32" s="32"/>
      <c r="E32" s="32"/>
      <c r="F32" s="335"/>
      <c r="G32" s="1173"/>
      <c r="H32" s="1214"/>
      <c r="J32" s="193"/>
    </row>
    <row r="33" spans="1:10" ht="15" customHeight="1">
      <c r="A33" s="1204" t="s">
        <v>1108</v>
      </c>
      <c r="B33" s="1205">
        <v>46.8</v>
      </c>
      <c r="C33" s="1205">
        <v>54.47</v>
      </c>
      <c r="D33" s="1026">
        <v>170.4086102441711</v>
      </c>
      <c r="E33" s="28">
        <v>178.16363135671008</v>
      </c>
      <c r="F33" s="1027">
        <v>192.54714521755093</v>
      </c>
      <c r="G33" s="1026">
        <v>4.6</v>
      </c>
      <c r="H33" s="1028">
        <v>8.1</v>
      </c>
      <c r="J33" s="193"/>
    </row>
    <row r="34" spans="1:10" ht="15" customHeight="1">
      <c r="A34" s="1209"/>
      <c r="B34" s="155"/>
      <c r="C34" s="155"/>
      <c r="D34" s="32"/>
      <c r="E34" s="32"/>
      <c r="F34" s="335"/>
      <c r="G34" s="1175"/>
      <c r="H34" s="1208"/>
      <c r="J34" s="193"/>
    </row>
    <row r="35" spans="1:10" ht="15" customHeight="1">
      <c r="A35" s="1143" t="s">
        <v>1063</v>
      </c>
      <c r="B35" s="160">
        <v>8.92</v>
      </c>
      <c r="C35" s="160">
        <v>13.04</v>
      </c>
      <c r="D35" s="30">
        <v>148.6</v>
      </c>
      <c r="E35" s="30">
        <v>152.2</v>
      </c>
      <c r="F35" s="1177">
        <v>163.9</v>
      </c>
      <c r="G35" s="30">
        <v>2.4</v>
      </c>
      <c r="H35" s="1033">
        <v>7.7</v>
      </c>
      <c r="J35" s="193"/>
    </row>
    <row r="36" spans="1:10" ht="15" customHeight="1" hidden="1">
      <c r="A36" s="1212" t="s">
        <v>1109</v>
      </c>
      <c r="B36" s="160"/>
      <c r="C36" s="160">
        <v>0</v>
      </c>
      <c r="D36" s="30">
        <v>135.6</v>
      </c>
      <c r="E36" s="30">
        <v>136</v>
      </c>
      <c r="F36" s="1177">
        <v>146.5</v>
      </c>
      <c r="G36" s="30">
        <v>0.3</v>
      </c>
      <c r="H36" s="1033">
        <v>7.7</v>
      </c>
      <c r="J36" s="193"/>
    </row>
    <row r="37" spans="1:10" ht="15" customHeight="1" hidden="1">
      <c r="A37" s="1212" t="s">
        <v>1110</v>
      </c>
      <c r="B37" s="160"/>
      <c r="C37" s="160">
        <v>0</v>
      </c>
      <c r="D37" s="30">
        <v>147.9</v>
      </c>
      <c r="E37" s="30">
        <v>151.8</v>
      </c>
      <c r="F37" s="1177">
        <v>162.3</v>
      </c>
      <c r="G37" s="30">
        <v>2.6</v>
      </c>
      <c r="H37" s="1033">
        <v>6.9</v>
      </c>
      <c r="J37" s="193"/>
    </row>
    <row r="38" spans="1:10" ht="15" customHeight="1" hidden="1">
      <c r="A38" s="1212" t="s">
        <v>1111</v>
      </c>
      <c r="B38" s="160"/>
      <c r="C38" s="160">
        <v>0</v>
      </c>
      <c r="D38" s="30">
        <v>192.5</v>
      </c>
      <c r="E38" s="30">
        <v>202.5</v>
      </c>
      <c r="F38" s="1177">
        <v>223.9</v>
      </c>
      <c r="G38" s="30">
        <v>5.2</v>
      </c>
      <c r="H38" s="1033">
        <v>10.6</v>
      </c>
      <c r="J38" s="193"/>
    </row>
    <row r="39" spans="1:10" ht="15" customHeight="1">
      <c r="A39" s="1143" t="s">
        <v>1067</v>
      </c>
      <c r="B39" s="160">
        <v>2.2</v>
      </c>
      <c r="C39" s="160">
        <v>3.22</v>
      </c>
      <c r="D39" s="30">
        <v>143.5</v>
      </c>
      <c r="E39" s="30">
        <v>151.9</v>
      </c>
      <c r="F39" s="1177">
        <v>163.2</v>
      </c>
      <c r="G39" s="30">
        <v>5.9</v>
      </c>
      <c r="H39" s="1033">
        <v>7.4</v>
      </c>
      <c r="J39" s="193"/>
    </row>
    <row r="40" spans="1:10" ht="15" customHeight="1">
      <c r="A40" s="1143" t="s">
        <v>1068</v>
      </c>
      <c r="B40" s="160"/>
      <c r="C40" s="160"/>
      <c r="D40" s="30"/>
      <c r="E40" s="30"/>
      <c r="F40" s="1177"/>
      <c r="G40" s="30"/>
      <c r="H40" s="1033"/>
      <c r="J40" s="193"/>
    </row>
    <row r="41" spans="1:10" ht="15" customHeight="1">
      <c r="A41" s="1210" t="s">
        <v>1112</v>
      </c>
      <c r="B41" s="160">
        <v>3.5</v>
      </c>
      <c r="C41" s="160">
        <v>5.12</v>
      </c>
      <c r="D41" s="30">
        <v>148.7</v>
      </c>
      <c r="E41" s="30">
        <v>155.8</v>
      </c>
      <c r="F41" s="1177">
        <v>173.8</v>
      </c>
      <c r="G41" s="30">
        <v>4.8</v>
      </c>
      <c r="H41" s="1033">
        <v>11.6</v>
      </c>
      <c r="J41" s="193"/>
    </row>
    <row r="42" spans="1:10" ht="15" customHeight="1">
      <c r="A42" s="1210" t="s">
        <v>1113</v>
      </c>
      <c r="B42" s="160">
        <v>4.19</v>
      </c>
      <c r="C42" s="160">
        <v>6.12</v>
      </c>
      <c r="D42" s="30">
        <v>165.2</v>
      </c>
      <c r="E42" s="30">
        <v>172.7</v>
      </c>
      <c r="F42" s="1177">
        <v>182.2</v>
      </c>
      <c r="G42" s="30">
        <v>4.5</v>
      </c>
      <c r="H42" s="1033">
        <v>5.5</v>
      </c>
      <c r="J42" s="193"/>
    </row>
    <row r="43" spans="1:10" ht="15" customHeight="1">
      <c r="A43" s="1210" t="s">
        <v>1114</v>
      </c>
      <c r="B43" s="160">
        <v>1.26</v>
      </c>
      <c r="C43" s="160">
        <v>1.84</v>
      </c>
      <c r="D43" s="30">
        <v>159.2</v>
      </c>
      <c r="E43" s="30">
        <v>172.1</v>
      </c>
      <c r="F43" s="1177">
        <v>201.5</v>
      </c>
      <c r="G43" s="30">
        <v>8.1</v>
      </c>
      <c r="H43" s="1033">
        <v>17.1</v>
      </c>
      <c r="J43" s="193"/>
    </row>
    <row r="44" spans="1:10" ht="15" customHeight="1">
      <c r="A44" s="1210" t="s">
        <v>1115</v>
      </c>
      <c r="B44" s="1211">
        <v>5.92</v>
      </c>
      <c r="C44" s="160">
        <v>0</v>
      </c>
      <c r="D44" s="30">
        <v>301.5</v>
      </c>
      <c r="E44" s="30">
        <v>326.9</v>
      </c>
      <c r="F44" s="1177">
        <v>361.4</v>
      </c>
      <c r="G44" s="30">
        <v>8.4</v>
      </c>
      <c r="H44" s="1033">
        <v>10.6</v>
      </c>
      <c r="J44" s="193"/>
    </row>
    <row r="45" spans="1:10" ht="15" customHeight="1" hidden="1">
      <c r="A45" s="1215" t="s">
        <v>1116</v>
      </c>
      <c r="B45" s="1211"/>
      <c r="C45" s="160">
        <v>0</v>
      </c>
      <c r="D45" s="30">
        <v>254.8</v>
      </c>
      <c r="E45" s="30">
        <v>260.6</v>
      </c>
      <c r="F45" s="1177">
        <v>301.9</v>
      </c>
      <c r="G45" s="30">
        <v>2.3</v>
      </c>
      <c r="H45" s="1033">
        <v>15.8</v>
      </c>
      <c r="J45" s="193"/>
    </row>
    <row r="46" spans="1:10" ht="15" customHeight="1">
      <c r="A46" s="29" t="s">
        <v>1117</v>
      </c>
      <c r="B46" s="1211">
        <v>3.61</v>
      </c>
      <c r="C46" s="160">
        <v>0</v>
      </c>
      <c r="D46" s="30">
        <v>269.8</v>
      </c>
      <c r="E46" s="30">
        <v>276.2</v>
      </c>
      <c r="F46" s="1177">
        <v>322.3</v>
      </c>
      <c r="G46" s="30">
        <v>2.4</v>
      </c>
      <c r="H46" s="1033">
        <v>16.7</v>
      </c>
      <c r="J46" s="193"/>
    </row>
    <row r="47" spans="1:10" ht="15" customHeight="1" hidden="1">
      <c r="A47" s="1213" t="s">
        <v>1118</v>
      </c>
      <c r="B47" s="1211"/>
      <c r="C47" s="160">
        <v>0</v>
      </c>
      <c r="D47" s="30">
        <v>302.1</v>
      </c>
      <c r="E47" s="30">
        <v>307.6</v>
      </c>
      <c r="F47" s="1177">
        <v>365.9</v>
      </c>
      <c r="G47" s="30">
        <v>1.8</v>
      </c>
      <c r="H47" s="1033">
        <v>19</v>
      </c>
      <c r="J47" s="193"/>
    </row>
    <row r="48" spans="1:10" ht="15" customHeight="1" hidden="1">
      <c r="A48" s="1213" t="s">
        <v>1119</v>
      </c>
      <c r="B48" s="1211"/>
      <c r="C48" s="160">
        <v>0</v>
      </c>
      <c r="D48" s="30">
        <v>184.6</v>
      </c>
      <c r="E48" s="30">
        <v>194.9</v>
      </c>
      <c r="F48" s="1177">
        <v>210.1</v>
      </c>
      <c r="G48" s="30">
        <v>5.6</v>
      </c>
      <c r="H48" s="1033">
        <v>7.8</v>
      </c>
      <c r="J48" s="193"/>
    </row>
    <row r="49" spans="1:10" ht="15" customHeight="1">
      <c r="A49" s="1143" t="s">
        <v>1120</v>
      </c>
      <c r="B49" s="160">
        <v>0.42</v>
      </c>
      <c r="C49" s="160">
        <v>0.61</v>
      </c>
      <c r="D49" s="30">
        <v>126.6</v>
      </c>
      <c r="E49" s="30">
        <v>126.6</v>
      </c>
      <c r="F49" s="1177">
        <v>126.7</v>
      </c>
      <c r="G49" s="30">
        <v>0</v>
      </c>
      <c r="H49" s="1033">
        <v>0.1</v>
      </c>
      <c r="I49" s="169"/>
      <c r="J49" s="193"/>
    </row>
    <row r="50" spans="1:10" ht="15" customHeight="1">
      <c r="A50" s="1143" t="s">
        <v>1078</v>
      </c>
      <c r="B50" s="160">
        <v>8.03</v>
      </c>
      <c r="C50" s="160">
        <v>11.74</v>
      </c>
      <c r="D50" s="30">
        <v>181</v>
      </c>
      <c r="E50" s="30">
        <v>190</v>
      </c>
      <c r="F50" s="1177">
        <v>199.9</v>
      </c>
      <c r="G50" s="30">
        <v>5</v>
      </c>
      <c r="H50" s="1033">
        <v>5.2</v>
      </c>
      <c r="I50" s="169"/>
      <c r="J50" s="193"/>
    </row>
    <row r="51" spans="1:10" ht="15" customHeight="1" hidden="1">
      <c r="A51" s="1212" t="s">
        <v>1121</v>
      </c>
      <c r="B51" s="160"/>
      <c r="C51" s="160">
        <v>0</v>
      </c>
      <c r="D51" s="30">
        <v>187</v>
      </c>
      <c r="E51" s="30">
        <v>197.6</v>
      </c>
      <c r="F51" s="1177">
        <v>207.2</v>
      </c>
      <c r="G51" s="30">
        <v>5.7</v>
      </c>
      <c r="H51" s="1033">
        <v>4.9</v>
      </c>
      <c r="I51" s="169"/>
      <c r="J51" s="193"/>
    </row>
    <row r="52" spans="1:10" ht="15" customHeight="1" hidden="1">
      <c r="A52" s="1212" t="s">
        <v>1122</v>
      </c>
      <c r="B52" s="160"/>
      <c r="C52" s="160">
        <v>0</v>
      </c>
      <c r="D52" s="30">
        <v>160</v>
      </c>
      <c r="E52" s="30">
        <v>163.5</v>
      </c>
      <c r="F52" s="1177">
        <v>174.4</v>
      </c>
      <c r="G52" s="30">
        <v>2.2</v>
      </c>
      <c r="H52" s="1033">
        <v>6.7</v>
      </c>
      <c r="I52" s="169"/>
      <c r="J52" s="193"/>
    </row>
    <row r="53" spans="1:10" ht="15" customHeight="1">
      <c r="A53" s="1143" t="s">
        <v>1081</v>
      </c>
      <c r="B53" s="160">
        <v>7.09</v>
      </c>
      <c r="C53" s="160">
        <v>10.36</v>
      </c>
      <c r="D53" s="30">
        <v>211.8</v>
      </c>
      <c r="E53" s="30">
        <v>222</v>
      </c>
      <c r="F53" s="1177">
        <v>241.7</v>
      </c>
      <c r="G53" s="30">
        <v>4.8</v>
      </c>
      <c r="H53" s="1033">
        <v>8.9</v>
      </c>
      <c r="I53" s="169"/>
      <c r="J53" s="193"/>
    </row>
    <row r="54" spans="1:10" ht="15" customHeight="1" hidden="1">
      <c r="A54" s="1212" t="s">
        <v>1123</v>
      </c>
      <c r="B54" s="160"/>
      <c r="C54" s="160">
        <v>0</v>
      </c>
      <c r="D54" s="30">
        <v>236.9</v>
      </c>
      <c r="E54" s="30">
        <v>247.4</v>
      </c>
      <c r="F54" s="1177">
        <v>268.7</v>
      </c>
      <c r="G54" s="30">
        <v>4.4</v>
      </c>
      <c r="H54" s="1033">
        <v>8.6</v>
      </c>
      <c r="I54" s="169"/>
      <c r="J54" s="193"/>
    </row>
    <row r="55" spans="1:10" ht="15" customHeight="1" hidden="1">
      <c r="A55" s="1212" t="s">
        <v>1124</v>
      </c>
      <c r="B55" s="160"/>
      <c r="C55" s="160">
        <v>0</v>
      </c>
      <c r="D55" s="30">
        <v>149.8</v>
      </c>
      <c r="E55" s="30">
        <v>159.5</v>
      </c>
      <c r="F55" s="1177">
        <v>174.8</v>
      </c>
      <c r="G55" s="30">
        <v>6.5</v>
      </c>
      <c r="H55" s="1033">
        <v>9.6</v>
      </c>
      <c r="I55" s="169"/>
      <c r="J55" s="193"/>
    </row>
    <row r="56" spans="1:10" ht="15" customHeight="1" hidden="1">
      <c r="A56" s="1212" t="s">
        <v>1125</v>
      </c>
      <c r="B56" s="160"/>
      <c r="C56" s="160">
        <v>0</v>
      </c>
      <c r="D56" s="30">
        <v>191.2</v>
      </c>
      <c r="E56" s="30">
        <v>202.8</v>
      </c>
      <c r="F56" s="1177">
        <v>220</v>
      </c>
      <c r="G56" s="30">
        <v>6.1</v>
      </c>
      <c r="H56" s="1033">
        <v>8.5</v>
      </c>
      <c r="I56" s="169"/>
      <c r="J56" s="193"/>
    </row>
    <row r="57" spans="1:10" ht="15" customHeight="1" thickBot="1">
      <c r="A57" s="1216" t="s">
        <v>1085</v>
      </c>
      <c r="B57" s="163">
        <v>1.66</v>
      </c>
      <c r="C57" s="163">
        <v>2.43</v>
      </c>
      <c r="D57" s="1037">
        <v>173.1</v>
      </c>
      <c r="E57" s="1037">
        <v>185.9</v>
      </c>
      <c r="F57" s="1188">
        <v>214.6</v>
      </c>
      <c r="G57" s="1037">
        <v>7.4</v>
      </c>
      <c r="H57" s="1039">
        <v>15.4</v>
      </c>
      <c r="I57" s="169"/>
      <c r="J57" s="193"/>
    </row>
    <row r="58" spans="1:10" ht="13.5" hidden="1" thickTop="1">
      <c r="A58" s="169"/>
      <c r="B58" s="203">
        <v>31.58</v>
      </c>
      <c r="C58" s="169"/>
      <c r="D58" s="169"/>
      <c r="E58" s="169"/>
      <c r="F58" s="169"/>
      <c r="G58" s="169"/>
      <c r="H58" s="169"/>
      <c r="I58" s="169"/>
      <c r="J58" s="205"/>
    </row>
    <row r="59" spans="1:10" ht="13.5" thickTop="1">
      <c r="A59" s="169"/>
      <c r="B59" s="206"/>
      <c r="C59" s="169"/>
      <c r="D59" s="169"/>
      <c r="E59" s="169"/>
      <c r="F59" s="169"/>
      <c r="G59" s="169"/>
      <c r="H59" s="169"/>
      <c r="I59" s="169"/>
      <c r="J59" s="205"/>
    </row>
    <row r="60" spans="1:9" ht="12.75">
      <c r="A60" s="169" t="s">
        <v>1126</v>
      </c>
      <c r="B60" s="169"/>
      <c r="C60" s="169"/>
      <c r="D60" s="169"/>
      <c r="E60" s="169"/>
      <c r="F60" s="169"/>
      <c r="G60" s="169"/>
      <c r="H60" s="169"/>
      <c r="I60" s="169"/>
    </row>
    <row r="61" spans="1:9" ht="12.75" customHeight="1">
      <c r="A61" s="1846" t="s">
        <v>1127</v>
      </c>
      <c r="B61" s="1846"/>
      <c r="C61" s="1846"/>
      <c r="D61" s="1846"/>
      <c r="E61" s="1846"/>
      <c r="F61" s="1846"/>
      <c r="G61" s="1846"/>
      <c r="H61" s="1846"/>
      <c r="I61" s="169"/>
    </row>
    <row r="62" spans="1:10" ht="12.75">
      <c r="A62" s="1846"/>
      <c r="B62" s="1846"/>
      <c r="C62" s="1846"/>
      <c r="D62" s="1846"/>
      <c r="E62" s="1846"/>
      <c r="F62" s="1846"/>
      <c r="G62" s="1846"/>
      <c r="H62" s="1846"/>
      <c r="I62" s="169"/>
      <c r="J62" s="205"/>
    </row>
    <row r="63" spans="1:10" ht="12.75">
      <c r="A63" s="169" t="s">
        <v>1128</v>
      </c>
      <c r="B63" s="169"/>
      <c r="C63" s="169"/>
      <c r="D63" s="169"/>
      <c r="E63" s="169"/>
      <c r="F63" s="169"/>
      <c r="G63" s="169"/>
      <c r="H63" s="169"/>
      <c r="I63" s="169"/>
      <c r="J63" s="205"/>
    </row>
    <row r="64" spans="1:10" ht="12.75">
      <c r="A64" s="169" t="s">
        <v>1129</v>
      </c>
      <c r="J64" s="205"/>
    </row>
    <row r="65" ht="12.75">
      <c r="J65" s="205"/>
    </row>
    <row r="66" ht="12.75">
      <c r="G66" s="466"/>
    </row>
    <row r="67" ht="12.75">
      <c r="J67" s="205"/>
    </row>
    <row r="68" ht="12.75">
      <c r="J68" s="207"/>
    </row>
    <row r="69" ht="12.75">
      <c r="J69" s="207"/>
    </row>
    <row r="70" ht="12.75">
      <c r="J70" s="205"/>
    </row>
    <row r="72" ht="12.75">
      <c r="J72" s="205"/>
    </row>
    <row r="73" ht="12.75">
      <c r="J73" s="205"/>
    </row>
    <row r="75" ht="12.75">
      <c r="J75" s="205"/>
    </row>
    <row r="76" ht="12.75">
      <c r="J76" s="205"/>
    </row>
    <row r="77" ht="12.75">
      <c r="J77" s="205"/>
    </row>
    <row r="79" ht="12.75">
      <c r="J79" s="205"/>
    </row>
  </sheetData>
  <sheetProtection/>
  <mergeCells count="10">
    <mergeCell ref="A1:H1"/>
    <mergeCell ref="A2:H2"/>
    <mergeCell ref="A3:H3"/>
    <mergeCell ref="A61:H62"/>
    <mergeCell ref="A4:H4"/>
    <mergeCell ref="A5:A6"/>
    <mergeCell ref="D5:D6"/>
    <mergeCell ref="E5:E6"/>
    <mergeCell ref="F5:F6"/>
    <mergeCell ref="G5:H5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831" t="s">
        <v>1130</v>
      </c>
      <c r="B1" s="1831"/>
      <c r="C1" s="1831"/>
      <c r="D1" s="1831"/>
      <c r="E1" s="1831"/>
      <c r="F1" s="1831"/>
      <c r="G1" s="1831"/>
      <c r="H1" s="1831"/>
      <c r="I1" s="1831"/>
      <c r="J1" s="1831"/>
      <c r="K1" s="169"/>
      <c r="L1" s="169"/>
      <c r="M1" s="169"/>
      <c r="N1" s="169"/>
    </row>
    <row r="2" spans="1:14" ht="15.75">
      <c r="A2" s="1832" t="s">
        <v>638</v>
      </c>
      <c r="B2" s="1832"/>
      <c r="C2" s="1832"/>
      <c r="D2" s="1832"/>
      <c r="E2" s="1832"/>
      <c r="F2" s="1832"/>
      <c r="G2" s="1832"/>
      <c r="H2" s="1832"/>
      <c r="I2" s="1832"/>
      <c r="J2" s="1832"/>
      <c r="K2" s="169"/>
      <c r="L2" s="169"/>
      <c r="M2" s="169"/>
      <c r="N2" s="169"/>
    </row>
    <row r="3" spans="1:14" ht="12.75">
      <c r="A3" s="1860" t="s">
        <v>1028</v>
      </c>
      <c r="B3" s="1860"/>
      <c r="C3" s="1860"/>
      <c r="D3" s="1860"/>
      <c r="E3" s="1860"/>
      <c r="F3" s="1860"/>
      <c r="G3" s="1860"/>
      <c r="H3" s="1860"/>
      <c r="I3" s="1860"/>
      <c r="J3" s="1860"/>
      <c r="K3" s="169"/>
      <c r="L3" s="169"/>
      <c r="M3" s="169"/>
      <c r="N3" s="169"/>
    </row>
    <row r="4" spans="1:11" ht="12.75">
      <c r="A4" s="1861" t="s">
        <v>1790</v>
      </c>
      <c r="B4" s="1861"/>
      <c r="C4" s="1861"/>
      <c r="D4" s="1861"/>
      <c r="E4" s="1861"/>
      <c r="F4" s="1861"/>
      <c r="G4" s="1861"/>
      <c r="H4" s="1861"/>
      <c r="I4" s="1861"/>
      <c r="J4" s="1861"/>
      <c r="K4" s="466"/>
    </row>
    <row r="5" spans="1:14" ht="13.5" thickBot="1">
      <c r="A5" s="1854"/>
      <c r="B5" s="1854"/>
      <c r="C5" s="1854"/>
      <c r="D5" s="1854"/>
      <c r="E5" s="1854"/>
      <c r="F5" s="1854"/>
      <c r="G5" s="1854"/>
      <c r="H5" s="1854"/>
      <c r="I5" s="1854"/>
      <c r="J5" s="1854"/>
      <c r="K5" s="169"/>
      <c r="L5" s="169"/>
      <c r="M5" s="169"/>
      <c r="N5" s="169"/>
    </row>
    <row r="6" spans="1:14" ht="12.75">
      <c r="A6" s="1855" t="s">
        <v>1755</v>
      </c>
      <c r="B6" s="208" t="s">
        <v>1029</v>
      </c>
      <c r="C6" s="209"/>
      <c r="D6" s="209"/>
      <c r="E6" s="210" t="s">
        <v>1091</v>
      </c>
      <c r="F6" s="211" t="s">
        <v>850</v>
      </c>
      <c r="G6" s="212" t="s">
        <v>1379</v>
      </c>
      <c r="H6" s="213" t="s">
        <v>345</v>
      </c>
      <c r="I6" s="1857" t="s">
        <v>1301</v>
      </c>
      <c r="J6" s="1858"/>
      <c r="K6" s="169"/>
      <c r="L6" s="169"/>
      <c r="M6" s="169"/>
      <c r="N6" s="169"/>
    </row>
    <row r="7" spans="1:14" ht="12.75">
      <c r="A7" s="1856"/>
      <c r="B7" s="166" t="s">
        <v>1030</v>
      </c>
      <c r="C7" s="215"/>
      <c r="D7" s="215"/>
      <c r="E7" s="216" t="s">
        <v>1029</v>
      </c>
      <c r="F7" s="1697" t="s">
        <v>346</v>
      </c>
      <c r="G7" s="1229" t="s">
        <v>346</v>
      </c>
      <c r="H7" s="1698" t="s">
        <v>346</v>
      </c>
      <c r="I7" s="217" t="s">
        <v>1379</v>
      </c>
      <c r="J7" s="218" t="s">
        <v>345</v>
      </c>
      <c r="K7" s="169"/>
      <c r="L7" s="169"/>
      <c r="M7" s="169"/>
      <c r="N7" s="169"/>
    </row>
    <row r="8" spans="1:14" ht="12.75">
      <c r="A8" s="175" t="s">
        <v>1092</v>
      </c>
      <c r="B8" s="324">
        <v>100</v>
      </c>
      <c r="C8" s="177"/>
      <c r="D8" s="170"/>
      <c r="E8" s="178">
        <v>100</v>
      </c>
      <c r="F8" s="1670">
        <v>180.27671999999998</v>
      </c>
      <c r="G8" s="28">
        <v>195.94182</v>
      </c>
      <c r="H8" s="65">
        <v>220.47208999999998</v>
      </c>
      <c r="I8" s="28">
        <v>8.7</v>
      </c>
      <c r="J8" s="65">
        <v>12.5</v>
      </c>
      <c r="K8" s="169"/>
      <c r="M8" s="169"/>
      <c r="N8" s="169"/>
    </row>
    <row r="9" spans="1:14" ht="12.75">
      <c r="A9" s="175"/>
      <c r="B9" s="324"/>
      <c r="C9" s="177"/>
      <c r="D9" s="170"/>
      <c r="E9" s="178"/>
      <c r="F9" s="1671"/>
      <c r="G9" s="1207"/>
      <c r="H9" s="67"/>
      <c r="I9" s="28"/>
      <c r="J9" s="65"/>
      <c r="K9" s="169"/>
      <c r="M9" s="169"/>
      <c r="N9" s="169"/>
    </row>
    <row r="10" spans="1:14" ht="12.75">
      <c r="A10" s="175" t="s">
        <v>1093</v>
      </c>
      <c r="B10" s="324">
        <v>53.2</v>
      </c>
      <c r="C10" s="177"/>
      <c r="D10" s="177"/>
      <c r="E10" s="178">
        <v>45.53</v>
      </c>
      <c r="F10" s="1670">
        <v>190.19055567757528</v>
      </c>
      <c r="G10" s="28">
        <v>212.9906435317373</v>
      </c>
      <c r="H10" s="65">
        <v>249.3334724357566</v>
      </c>
      <c r="I10" s="28">
        <v>12</v>
      </c>
      <c r="J10" s="65">
        <v>17.1</v>
      </c>
      <c r="K10" s="169"/>
      <c r="M10" s="169"/>
      <c r="N10" s="169"/>
    </row>
    <row r="11" spans="1:14" ht="12.75">
      <c r="A11" s="181"/>
      <c r="B11" s="325"/>
      <c r="C11" s="160"/>
      <c r="D11" s="160"/>
      <c r="E11" s="183"/>
      <c r="F11" s="184"/>
      <c r="G11" s="32"/>
      <c r="H11" s="185"/>
      <c r="I11" s="186"/>
      <c r="J11" s="187"/>
      <c r="K11" s="169"/>
      <c r="M11" s="169"/>
      <c r="N11" s="169"/>
    </row>
    <row r="12" spans="1:14" ht="15" customHeight="1">
      <c r="A12" s="188" t="s">
        <v>1040</v>
      </c>
      <c r="B12" s="326"/>
      <c r="C12" s="165"/>
      <c r="D12" s="165"/>
      <c r="E12" s="190"/>
      <c r="F12" s="184"/>
      <c r="G12" s="32"/>
      <c r="H12" s="185"/>
      <c r="I12" s="186"/>
      <c r="J12" s="187"/>
      <c r="K12" s="169"/>
      <c r="M12" s="169"/>
      <c r="N12" s="169"/>
    </row>
    <row r="13" spans="1:14" ht="15" customHeight="1">
      <c r="A13" s="191" t="s">
        <v>1094</v>
      </c>
      <c r="B13" s="326">
        <v>14.16</v>
      </c>
      <c r="C13" s="160"/>
      <c r="D13" s="160"/>
      <c r="E13" s="190">
        <v>0</v>
      </c>
      <c r="F13" s="184">
        <v>175.1</v>
      </c>
      <c r="G13" s="32">
        <v>220.1</v>
      </c>
      <c r="H13" s="185">
        <v>237.6</v>
      </c>
      <c r="I13" s="30">
        <v>25.7</v>
      </c>
      <c r="J13" s="66">
        <v>8</v>
      </c>
      <c r="K13" s="169"/>
      <c r="L13" s="193"/>
      <c r="M13" s="169"/>
      <c r="N13" s="169"/>
    </row>
    <row r="14" spans="1:14" ht="15" customHeight="1">
      <c r="A14" s="191" t="s">
        <v>1095</v>
      </c>
      <c r="B14" s="326">
        <v>1.79</v>
      </c>
      <c r="C14" s="160">
        <v>1.79</v>
      </c>
      <c r="D14" s="160">
        <v>0.8261940952937737</v>
      </c>
      <c r="E14" s="190">
        <v>2.62</v>
      </c>
      <c r="F14" s="184">
        <v>230</v>
      </c>
      <c r="G14" s="32">
        <v>254.9</v>
      </c>
      <c r="H14" s="185">
        <v>239.6</v>
      </c>
      <c r="I14" s="30">
        <v>10.8</v>
      </c>
      <c r="J14" s="66">
        <v>-6</v>
      </c>
      <c r="K14" s="169"/>
      <c r="L14" s="193"/>
      <c r="M14" s="169"/>
      <c r="N14" s="169"/>
    </row>
    <row r="15" spans="1:14" ht="15" customHeight="1">
      <c r="A15" s="191" t="s">
        <v>1096</v>
      </c>
      <c r="B15" s="326">
        <v>2.05</v>
      </c>
      <c r="C15" s="160">
        <v>2.05</v>
      </c>
      <c r="D15" s="160">
        <v>0.946199941537562</v>
      </c>
      <c r="E15" s="190">
        <v>3</v>
      </c>
      <c r="F15" s="184">
        <v>175</v>
      </c>
      <c r="G15" s="32">
        <v>188.4</v>
      </c>
      <c r="H15" s="185">
        <v>204.1</v>
      </c>
      <c r="I15" s="30">
        <v>7.7</v>
      </c>
      <c r="J15" s="66">
        <v>8.3</v>
      </c>
      <c r="K15" s="169"/>
      <c r="L15" s="193"/>
      <c r="M15" s="169"/>
      <c r="N15" s="169"/>
    </row>
    <row r="16" spans="1:14" ht="15" customHeight="1">
      <c r="A16" s="188" t="s">
        <v>1044</v>
      </c>
      <c r="B16" s="326">
        <v>2.73</v>
      </c>
      <c r="C16" s="160">
        <v>2.73</v>
      </c>
      <c r="D16" s="160">
        <v>1.2600613855597778</v>
      </c>
      <c r="E16" s="190">
        <v>3.99</v>
      </c>
      <c r="F16" s="184">
        <v>189.2</v>
      </c>
      <c r="G16" s="32">
        <v>214.4</v>
      </c>
      <c r="H16" s="185">
        <v>274.1</v>
      </c>
      <c r="I16" s="30">
        <v>13.3</v>
      </c>
      <c r="J16" s="66">
        <v>27.8</v>
      </c>
      <c r="K16" s="169"/>
      <c r="L16" s="193"/>
      <c r="M16" s="169"/>
      <c r="N16" s="156"/>
    </row>
    <row r="17" spans="1:14" ht="15" customHeight="1">
      <c r="A17" s="194" t="s">
        <v>1097</v>
      </c>
      <c r="B17" s="326">
        <v>7.89</v>
      </c>
      <c r="C17" s="160"/>
      <c r="D17" s="160"/>
      <c r="E17" s="190">
        <v>0</v>
      </c>
      <c r="F17" s="184">
        <v>182.4</v>
      </c>
      <c r="G17" s="32">
        <v>168.3</v>
      </c>
      <c r="H17" s="185">
        <v>264.2</v>
      </c>
      <c r="I17" s="30">
        <v>-7.7</v>
      </c>
      <c r="J17" s="66">
        <v>57</v>
      </c>
      <c r="K17" s="169"/>
      <c r="L17" s="193"/>
      <c r="M17" s="169"/>
      <c r="N17" s="169"/>
    </row>
    <row r="18" spans="1:14" ht="15" customHeight="1" hidden="1">
      <c r="A18" s="195" t="s">
        <v>1098</v>
      </c>
      <c r="B18" s="326"/>
      <c r="C18" s="160"/>
      <c r="D18" s="160"/>
      <c r="E18" s="190">
        <v>0</v>
      </c>
      <c r="F18" s="184">
        <v>178.5</v>
      </c>
      <c r="G18" s="32">
        <v>155.3</v>
      </c>
      <c r="H18" s="185">
        <v>263.6</v>
      </c>
      <c r="I18" s="30">
        <v>-13</v>
      </c>
      <c r="J18" s="66">
        <v>69.7</v>
      </c>
      <c r="K18" s="169"/>
      <c r="L18" s="193"/>
      <c r="M18" s="169"/>
      <c r="N18" s="169"/>
    </row>
    <row r="19" spans="1:14" ht="15" customHeight="1" hidden="1">
      <c r="A19" s="196" t="s">
        <v>1099</v>
      </c>
      <c r="B19" s="326"/>
      <c r="C19" s="160"/>
      <c r="D19" s="160"/>
      <c r="E19" s="190">
        <v>0</v>
      </c>
      <c r="F19" s="184">
        <v>180.8</v>
      </c>
      <c r="G19" s="32">
        <v>152.9</v>
      </c>
      <c r="H19" s="185">
        <v>274.6</v>
      </c>
      <c r="I19" s="30">
        <v>-15.4</v>
      </c>
      <c r="J19" s="66">
        <v>79.6</v>
      </c>
      <c r="K19" s="169"/>
      <c r="L19" s="193"/>
      <c r="M19" s="169"/>
      <c r="N19" s="169"/>
    </row>
    <row r="20" spans="1:14" ht="15" customHeight="1" hidden="1">
      <c r="A20" s="196" t="s">
        <v>1100</v>
      </c>
      <c r="B20" s="326"/>
      <c r="C20" s="160"/>
      <c r="D20" s="160"/>
      <c r="E20" s="190">
        <v>0</v>
      </c>
      <c r="F20" s="184">
        <v>183.6</v>
      </c>
      <c r="G20" s="32">
        <v>182.8</v>
      </c>
      <c r="H20" s="185">
        <v>233.2</v>
      </c>
      <c r="I20" s="30">
        <v>-0.4</v>
      </c>
      <c r="J20" s="66">
        <v>27.6</v>
      </c>
      <c r="K20" s="169"/>
      <c r="L20" s="193"/>
      <c r="M20" s="169"/>
      <c r="N20" s="169"/>
    </row>
    <row r="21" spans="1:14" ht="15" customHeight="1" hidden="1">
      <c r="A21" s="195" t="s">
        <v>1101</v>
      </c>
      <c r="B21" s="326"/>
      <c r="C21" s="160"/>
      <c r="D21" s="160"/>
      <c r="E21" s="190">
        <v>0</v>
      </c>
      <c r="F21" s="184">
        <v>195.3</v>
      </c>
      <c r="G21" s="32">
        <v>218.5</v>
      </c>
      <c r="H21" s="185">
        <v>266.6</v>
      </c>
      <c r="I21" s="30">
        <v>11.9</v>
      </c>
      <c r="J21" s="66">
        <v>22</v>
      </c>
      <c r="K21" s="169"/>
      <c r="L21" s="193"/>
      <c r="M21" s="169"/>
      <c r="N21" s="169"/>
    </row>
    <row r="22" spans="1:14" ht="15" customHeight="1" hidden="1">
      <c r="A22" s="196" t="s">
        <v>1102</v>
      </c>
      <c r="B22" s="326"/>
      <c r="C22" s="160"/>
      <c r="D22" s="160"/>
      <c r="E22" s="190">
        <v>0</v>
      </c>
      <c r="F22" s="184">
        <v>196.9</v>
      </c>
      <c r="G22" s="32">
        <v>220.6</v>
      </c>
      <c r="H22" s="185">
        <v>270.6</v>
      </c>
      <c r="I22" s="30">
        <v>12</v>
      </c>
      <c r="J22" s="66">
        <v>22.7</v>
      </c>
      <c r="K22" s="169"/>
      <c r="L22" s="193"/>
      <c r="M22" s="169"/>
      <c r="N22" s="169"/>
    </row>
    <row r="23" spans="1:14" ht="15" customHeight="1" hidden="1">
      <c r="A23" s="196" t="s">
        <v>1103</v>
      </c>
      <c r="B23" s="326"/>
      <c r="C23" s="160"/>
      <c r="D23" s="160"/>
      <c r="E23" s="190">
        <v>0</v>
      </c>
      <c r="F23" s="184">
        <v>150.5</v>
      </c>
      <c r="G23" s="32">
        <v>164.2</v>
      </c>
      <c r="H23" s="185">
        <v>169.5</v>
      </c>
      <c r="I23" s="30">
        <v>9.1</v>
      </c>
      <c r="J23" s="66">
        <v>3.2</v>
      </c>
      <c r="K23" s="169"/>
      <c r="L23" s="193"/>
      <c r="M23" s="169"/>
      <c r="N23" s="169"/>
    </row>
    <row r="24" spans="1:12" ht="15" customHeight="1">
      <c r="A24" s="188" t="s">
        <v>1053</v>
      </c>
      <c r="B24" s="326">
        <v>1.85</v>
      </c>
      <c r="C24" s="160">
        <v>1.85</v>
      </c>
      <c r="D24" s="160">
        <v>0.8538877521192633</v>
      </c>
      <c r="E24" s="190">
        <v>2.7</v>
      </c>
      <c r="F24" s="184">
        <v>187.8</v>
      </c>
      <c r="G24" s="32">
        <v>201.7</v>
      </c>
      <c r="H24" s="185">
        <v>228.2</v>
      </c>
      <c r="I24" s="30">
        <v>7.4</v>
      </c>
      <c r="J24" s="66">
        <v>13.1</v>
      </c>
      <c r="L24" s="193"/>
    </row>
    <row r="25" spans="1:12" ht="15" customHeight="1">
      <c r="A25" s="188" t="s">
        <v>1054</v>
      </c>
      <c r="B25" s="326">
        <v>5.21</v>
      </c>
      <c r="C25" s="160">
        <v>5.21</v>
      </c>
      <c r="D25" s="160">
        <v>2.404732534346682</v>
      </c>
      <c r="E25" s="190">
        <v>7.61</v>
      </c>
      <c r="F25" s="184">
        <v>190.1</v>
      </c>
      <c r="G25" s="32">
        <v>213.1</v>
      </c>
      <c r="H25" s="185">
        <v>280.9</v>
      </c>
      <c r="I25" s="30">
        <v>12.1</v>
      </c>
      <c r="J25" s="66">
        <v>31.8</v>
      </c>
      <c r="L25" s="193"/>
    </row>
    <row r="26" spans="1:12" ht="15" customHeight="1">
      <c r="A26" s="188" t="s">
        <v>1055</v>
      </c>
      <c r="B26" s="326">
        <v>4.05</v>
      </c>
      <c r="C26" s="160">
        <v>4.05</v>
      </c>
      <c r="D26" s="160">
        <v>1.8693218357205494</v>
      </c>
      <c r="E26" s="190">
        <v>5.92</v>
      </c>
      <c r="F26" s="184">
        <v>177.9</v>
      </c>
      <c r="G26" s="32">
        <v>187.9</v>
      </c>
      <c r="H26" s="185">
        <v>216</v>
      </c>
      <c r="I26" s="30">
        <v>5.6</v>
      </c>
      <c r="J26" s="66">
        <v>15</v>
      </c>
      <c r="L26" s="193"/>
    </row>
    <row r="27" spans="1:12" ht="15" customHeight="1">
      <c r="A27" s="188" t="s">
        <v>1056</v>
      </c>
      <c r="B27" s="326">
        <v>3.07</v>
      </c>
      <c r="C27" s="160">
        <v>3.07</v>
      </c>
      <c r="D27" s="160">
        <v>1.4169921075708856</v>
      </c>
      <c r="E27" s="190">
        <v>4.49</v>
      </c>
      <c r="F27" s="184">
        <v>163.4</v>
      </c>
      <c r="G27" s="32">
        <v>219.1</v>
      </c>
      <c r="H27" s="185">
        <v>211.3</v>
      </c>
      <c r="I27" s="30">
        <v>34.1</v>
      </c>
      <c r="J27" s="66">
        <v>-3.6</v>
      </c>
      <c r="L27" s="193"/>
    </row>
    <row r="28" spans="1:12" ht="15" customHeight="1">
      <c r="A28" s="188" t="s">
        <v>1057</v>
      </c>
      <c r="B28" s="326">
        <v>1.21</v>
      </c>
      <c r="C28" s="160">
        <v>1.21</v>
      </c>
      <c r="D28" s="160">
        <v>0.5584887459807074</v>
      </c>
      <c r="E28" s="190">
        <v>1.77</v>
      </c>
      <c r="F28" s="184">
        <v>134.9</v>
      </c>
      <c r="G28" s="32">
        <v>146.6</v>
      </c>
      <c r="H28" s="185">
        <v>235.2</v>
      </c>
      <c r="I28" s="30">
        <v>8.7</v>
      </c>
      <c r="J28" s="66">
        <v>60.4</v>
      </c>
      <c r="L28" s="193"/>
    </row>
    <row r="29" spans="1:12" ht="15" customHeight="1">
      <c r="A29" s="188" t="s">
        <v>1058</v>
      </c>
      <c r="B29" s="326">
        <v>2.28</v>
      </c>
      <c r="C29" s="160">
        <v>2.28</v>
      </c>
      <c r="D29" s="160">
        <v>1.0523589593686056</v>
      </c>
      <c r="E29" s="190">
        <v>3.33</v>
      </c>
      <c r="F29" s="184">
        <v>188</v>
      </c>
      <c r="G29" s="32">
        <v>197</v>
      </c>
      <c r="H29" s="185">
        <v>228.4</v>
      </c>
      <c r="I29" s="30">
        <v>4.8</v>
      </c>
      <c r="J29" s="66">
        <v>15.9</v>
      </c>
      <c r="L29" s="193"/>
    </row>
    <row r="30" spans="1:12" ht="15" customHeight="1" hidden="1">
      <c r="A30" s="195" t="s">
        <v>1104</v>
      </c>
      <c r="B30" s="189"/>
      <c r="C30" s="160"/>
      <c r="D30" s="160"/>
      <c r="E30" s="190">
        <v>0</v>
      </c>
      <c r="F30" s="184">
        <v>144.8</v>
      </c>
      <c r="G30" s="32">
        <v>156.1</v>
      </c>
      <c r="H30" s="185">
        <v>193.7</v>
      </c>
      <c r="I30" s="30">
        <v>7.8</v>
      </c>
      <c r="J30" s="66">
        <v>24.1</v>
      </c>
      <c r="L30" s="193"/>
    </row>
    <row r="31" spans="1:12" ht="15" customHeight="1" hidden="1">
      <c r="A31" s="195" t="s">
        <v>1107</v>
      </c>
      <c r="B31" s="189"/>
      <c r="C31" s="160"/>
      <c r="D31" s="160"/>
      <c r="E31" s="190">
        <v>0</v>
      </c>
      <c r="F31" s="184">
        <v>205.3</v>
      </c>
      <c r="G31" s="32">
        <v>213</v>
      </c>
      <c r="H31" s="185">
        <v>241.7</v>
      </c>
      <c r="I31" s="30">
        <v>3.8</v>
      </c>
      <c r="J31" s="66">
        <v>13.5</v>
      </c>
      <c r="L31" s="193"/>
    </row>
    <row r="32" spans="1:12" ht="15" customHeight="1">
      <c r="A32" s="188" t="s">
        <v>1061</v>
      </c>
      <c r="B32" s="189">
        <v>6.91</v>
      </c>
      <c r="C32" s="160">
        <v>6.91</v>
      </c>
      <c r="D32" s="160">
        <v>3.189386144402221</v>
      </c>
      <c r="E32" s="190">
        <v>10.1</v>
      </c>
      <c r="F32" s="184">
        <v>215</v>
      </c>
      <c r="G32" s="32">
        <v>240.7</v>
      </c>
      <c r="H32" s="185">
        <v>283.2</v>
      </c>
      <c r="I32" s="30">
        <v>12</v>
      </c>
      <c r="J32" s="66">
        <v>17.7</v>
      </c>
      <c r="L32" s="193"/>
    </row>
    <row r="33" spans="1:12" ht="15" customHeight="1">
      <c r="A33" s="188"/>
      <c r="B33" s="189"/>
      <c r="C33" s="160"/>
      <c r="D33" s="160"/>
      <c r="E33" s="190"/>
      <c r="F33" s="184"/>
      <c r="G33" s="32"/>
      <c r="H33" s="185"/>
      <c r="I33" s="30"/>
      <c r="J33" s="66"/>
      <c r="L33" s="193"/>
    </row>
    <row r="34" spans="1:12" ht="15" customHeight="1">
      <c r="A34" s="175" t="s">
        <v>1108</v>
      </c>
      <c r="B34" s="176">
        <v>46.8</v>
      </c>
      <c r="C34" s="177"/>
      <c r="D34" s="177"/>
      <c r="E34" s="178">
        <v>54.47</v>
      </c>
      <c r="F34" s="179">
        <v>171.9900128511107</v>
      </c>
      <c r="G34" s="73">
        <v>181.69116945107396</v>
      </c>
      <c r="H34" s="180">
        <v>196.3476409032495</v>
      </c>
      <c r="I34" s="28">
        <v>5.6</v>
      </c>
      <c r="J34" s="65">
        <v>8.1</v>
      </c>
      <c r="L34" s="193"/>
    </row>
    <row r="35" spans="1:12" ht="15" customHeight="1">
      <c r="A35" s="181"/>
      <c r="B35" s="182"/>
      <c r="C35" s="160"/>
      <c r="D35" s="160"/>
      <c r="E35" s="183"/>
      <c r="F35" s="184"/>
      <c r="G35" s="32"/>
      <c r="H35" s="185"/>
      <c r="I35" s="186"/>
      <c r="J35" s="187"/>
      <c r="L35" s="193"/>
    </row>
    <row r="36" spans="1:12" ht="15" customHeight="1">
      <c r="A36" s="188" t="s">
        <v>1063</v>
      </c>
      <c r="B36" s="189">
        <v>8.92</v>
      </c>
      <c r="C36" s="160">
        <v>8.92</v>
      </c>
      <c r="D36" s="160">
        <v>4.117123648056124</v>
      </c>
      <c r="E36" s="190">
        <v>13.04</v>
      </c>
      <c r="F36" s="184">
        <v>149.3</v>
      </c>
      <c r="G36" s="32">
        <v>154.5</v>
      </c>
      <c r="H36" s="185">
        <v>168.9</v>
      </c>
      <c r="I36" s="30">
        <v>3.5</v>
      </c>
      <c r="J36" s="66">
        <v>9.3</v>
      </c>
      <c r="L36" s="193"/>
    </row>
    <row r="37" spans="1:12" ht="15" customHeight="1" hidden="1">
      <c r="A37" s="195" t="s">
        <v>1109</v>
      </c>
      <c r="B37" s="189"/>
      <c r="C37" s="160"/>
      <c r="D37" s="160"/>
      <c r="E37" s="190">
        <v>0</v>
      </c>
      <c r="F37" s="184">
        <v>134.6</v>
      </c>
      <c r="G37" s="32">
        <v>138.2</v>
      </c>
      <c r="H37" s="185">
        <v>149.5</v>
      </c>
      <c r="I37" s="30">
        <v>2.7</v>
      </c>
      <c r="J37" s="66">
        <v>8.2</v>
      </c>
      <c r="L37" s="193"/>
    </row>
    <row r="38" spans="1:12" ht="15" customHeight="1" hidden="1">
      <c r="A38" s="195" t="s">
        <v>1110</v>
      </c>
      <c r="B38" s="189"/>
      <c r="C38" s="160"/>
      <c r="D38" s="160"/>
      <c r="E38" s="190">
        <v>0</v>
      </c>
      <c r="F38" s="184">
        <v>149</v>
      </c>
      <c r="G38" s="32">
        <v>154</v>
      </c>
      <c r="H38" s="185">
        <v>167.1</v>
      </c>
      <c r="I38" s="30">
        <v>3.4</v>
      </c>
      <c r="J38" s="66">
        <v>8.5</v>
      </c>
      <c r="L38" s="193"/>
    </row>
    <row r="39" spans="1:12" ht="15" customHeight="1" hidden="1">
      <c r="A39" s="195" t="s">
        <v>1111</v>
      </c>
      <c r="B39" s="189"/>
      <c r="C39" s="160"/>
      <c r="D39" s="160"/>
      <c r="E39" s="190">
        <v>0</v>
      </c>
      <c r="F39" s="184">
        <v>194.8</v>
      </c>
      <c r="G39" s="32">
        <v>204.5</v>
      </c>
      <c r="H39" s="185">
        <v>234.6</v>
      </c>
      <c r="I39" s="30">
        <v>5</v>
      </c>
      <c r="J39" s="66">
        <v>14.7</v>
      </c>
      <c r="L39" s="193"/>
    </row>
    <row r="40" spans="1:12" ht="15" customHeight="1">
      <c r="A40" s="188" t="s">
        <v>1067</v>
      </c>
      <c r="B40" s="189">
        <v>2.2</v>
      </c>
      <c r="C40" s="160">
        <v>2.2</v>
      </c>
      <c r="D40" s="160">
        <v>1.0154340836012863</v>
      </c>
      <c r="E40" s="190">
        <v>3.22</v>
      </c>
      <c r="F40" s="184">
        <v>146.7</v>
      </c>
      <c r="G40" s="32">
        <v>154.2</v>
      </c>
      <c r="H40" s="185">
        <v>167.7</v>
      </c>
      <c r="I40" s="30">
        <v>5.1</v>
      </c>
      <c r="J40" s="66">
        <v>8.8</v>
      </c>
      <c r="L40" s="193"/>
    </row>
    <row r="41" spans="1:12" ht="15" customHeight="1">
      <c r="A41" s="188" t="s">
        <v>1068</v>
      </c>
      <c r="B41" s="189"/>
      <c r="C41" s="160"/>
      <c r="D41" s="160"/>
      <c r="E41" s="190"/>
      <c r="F41" s="184">
        <v>217.2</v>
      </c>
      <c r="G41" s="32">
        <v>255</v>
      </c>
      <c r="H41" s="185">
        <v>250.7</v>
      </c>
      <c r="I41" s="30"/>
      <c r="J41" s="66"/>
      <c r="L41" s="193"/>
    </row>
    <row r="42" spans="1:12" ht="15" customHeight="1">
      <c r="A42" s="191" t="s">
        <v>1112</v>
      </c>
      <c r="B42" s="189">
        <v>3.5</v>
      </c>
      <c r="C42" s="160">
        <v>3.5</v>
      </c>
      <c r="D42" s="160">
        <v>1.615463314820228</v>
      </c>
      <c r="E42" s="190">
        <v>5.12</v>
      </c>
      <c r="F42" s="184">
        <v>152</v>
      </c>
      <c r="G42" s="32">
        <v>160.1</v>
      </c>
      <c r="H42" s="185">
        <v>178.5</v>
      </c>
      <c r="I42" s="30">
        <v>5.3</v>
      </c>
      <c r="J42" s="66">
        <v>11.5</v>
      </c>
      <c r="L42" s="193"/>
    </row>
    <row r="43" spans="1:12" ht="15" customHeight="1">
      <c r="A43" s="191" t="s">
        <v>1113</v>
      </c>
      <c r="B43" s="189">
        <v>4.19</v>
      </c>
      <c r="C43" s="160">
        <v>4.19</v>
      </c>
      <c r="D43" s="160">
        <v>1.9339403683133587</v>
      </c>
      <c r="E43" s="190">
        <v>6.12</v>
      </c>
      <c r="F43" s="184">
        <v>168.5</v>
      </c>
      <c r="G43" s="32">
        <v>176.9</v>
      </c>
      <c r="H43" s="185">
        <v>187.4</v>
      </c>
      <c r="I43" s="30">
        <v>5</v>
      </c>
      <c r="J43" s="66">
        <v>5.9</v>
      </c>
      <c r="L43" s="193"/>
    </row>
    <row r="44" spans="1:12" ht="15" customHeight="1">
      <c r="A44" s="191" t="s">
        <v>1114</v>
      </c>
      <c r="B44" s="189">
        <v>1.26</v>
      </c>
      <c r="C44" s="160">
        <v>1.26</v>
      </c>
      <c r="D44" s="160">
        <v>0.5815667933352819</v>
      </c>
      <c r="E44" s="190">
        <v>1.84</v>
      </c>
      <c r="F44" s="184">
        <v>160</v>
      </c>
      <c r="G44" s="32">
        <v>192</v>
      </c>
      <c r="H44" s="185">
        <v>203.6</v>
      </c>
      <c r="I44" s="30">
        <v>20</v>
      </c>
      <c r="J44" s="66">
        <v>6</v>
      </c>
      <c r="L44" s="193"/>
    </row>
    <row r="45" spans="1:12" ht="15" customHeight="1">
      <c r="A45" s="191" t="s">
        <v>1115</v>
      </c>
      <c r="B45" s="189">
        <v>5.92</v>
      </c>
      <c r="C45" s="160"/>
      <c r="D45" s="160">
        <v>0</v>
      </c>
      <c r="E45" s="190">
        <v>0</v>
      </c>
      <c r="F45" s="184">
        <v>301.9</v>
      </c>
      <c r="G45" s="32">
        <v>378.1</v>
      </c>
      <c r="H45" s="185">
        <v>347.3</v>
      </c>
      <c r="I45" s="30">
        <v>25.2</v>
      </c>
      <c r="J45" s="66">
        <v>-8.1</v>
      </c>
      <c r="L45" s="193"/>
    </row>
    <row r="46" spans="1:12" ht="15" customHeight="1" hidden="1">
      <c r="A46" s="55" t="s">
        <v>1116</v>
      </c>
      <c r="B46" s="189"/>
      <c r="C46" s="160"/>
      <c r="D46" s="160"/>
      <c r="E46" s="190">
        <v>0</v>
      </c>
      <c r="F46" s="184">
        <v>255.1</v>
      </c>
      <c r="G46" s="32">
        <v>309</v>
      </c>
      <c r="H46" s="185">
        <v>293.5</v>
      </c>
      <c r="I46" s="30">
        <v>21.1</v>
      </c>
      <c r="J46" s="66">
        <v>-5</v>
      </c>
      <c r="L46" s="193"/>
    </row>
    <row r="47" spans="1:12" ht="15" customHeight="1">
      <c r="A47" s="194" t="s">
        <v>1117</v>
      </c>
      <c r="B47" s="189">
        <v>3.61</v>
      </c>
      <c r="C47" s="160"/>
      <c r="D47" s="160">
        <v>0</v>
      </c>
      <c r="E47" s="190">
        <v>0</v>
      </c>
      <c r="F47" s="184">
        <v>270.1</v>
      </c>
      <c r="G47" s="32">
        <v>330.6</v>
      </c>
      <c r="H47" s="185">
        <v>312.8</v>
      </c>
      <c r="I47" s="30">
        <v>22.4</v>
      </c>
      <c r="J47" s="66">
        <v>-5.4</v>
      </c>
      <c r="L47" s="193"/>
    </row>
    <row r="48" spans="1:12" ht="15" customHeight="1" hidden="1">
      <c r="A48" s="196" t="s">
        <v>1118</v>
      </c>
      <c r="B48" s="192"/>
      <c r="C48" s="160"/>
      <c r="D48" s="160"/>
      <c r="E48" s="190">
        <v>0</v>
      </c>
      <c r="F48" s="184">
        <v>302.5</v>
      </c>
      <c r="G48" s="32">
        <v>374.6</v>
      </c>
      <c r="H48" s="185">
        <v>353.2</v>
      </c>
      <c r="I48" s="30">
        <v>23.8</v>
      </c>
      <c r="J48" s="66">
        <v>-5.7</v>
      </c>
      <c r="L48" s="193"/>
    </row>
    <row r="49" spans="1:12" ht="15" customHeight="1" hidden="1">
      <c r="A49" s="196" t="s">
        <v>1119</v>
      </c>
      <c r="B49" s="192"/>
      <c r="C49" s="160"/>
      <c r="D49" s="160"/>
      <c r="E49" s="190">
        <v>0</v>
      </c>
      <c r="F49" s="184">
        <v>184.6</v>
      </c>
      <c r="G49" s="32">
        <v>212.6</v>
      </c>
      <c r="H49" s="185">
        <v>209.9</v>
      </c>
      <c r="I49" s="30">
        <v>15.2</v>
      </c>
      <c r="J49" s="66">
        <v>-1.3</v>
      </c>
      <c r="L49" s="193"/>
    </row>
    <row r="50" spans="1:12" ht="15" customHeight="1">
      <c r="A50" s="188" t="s">
        <v>1120</v>
      </c>
      <c r="B50" s="189">
        <v>0.42</v>
      </c>
      <c r="C50" s="160">
        <v>0.42</v>
      </c>
      <c r="D50" s="160">
        <v>0.19385559777842734</v>
      </c>
      <c r="E50" s="190">
        <v>0.61</v>
      </c>
      <c r="F50" s="184">
        <v>126.6</v>
      </c>
      <c r="G50" s="32">
        <v>126.6</v>
      </c>
      <c r="H50" s="185">
        <v>126.7</v>
      </c>
      <c r="I50" s="30">
        <v>0</v>
      </c>
      <c r="J50" s="66">
        <v>0.1</v>
      </c>
      <c r="K50" s="169"/>
      <c r="L50" s="193"/>
    </row>
    <row r="51" spans="1:12" ht="15" customHeight="1">
      <c r="A51" s="188" t="s">
        <v>1078</v>
      </c>
      <c r="B51" s="189">
        <v>8.03</v>
      </c>
      <c r="C51" s="160">
        <v>8.03</v>
      </c>
      <c r="D51" s="160">
        <v>3.7063344051446943</v>
      </c>
      <c r="E51" s="190">
        <v>11.74</v>
      </c>
      <c r="F51" s="184">
        <v>183.2</v>
      </c>
      <c r="G51" s="32">
        <v>192.3</v>
      </c>
      <c r="H51" s="185">
        <v>202.2</v>
      </c>
      <c r="I51" s="30">
        <v>5</v>
      </c>
      <c r="J51" s="66">
        <v>5.1</v>
      </c>
      <c r="K51" s="169"/>
      <c r="L51" s="193"/>
    </row>
    <row r="52" spans="1:12" ht="15" customHeight="1" hidden="1">
      <c r="A52" s="195" t="s">
        <v>1121</v>
      </c>
      <c r="B52" s="189"/>
      <c r="C52" s="160"/>
      <c r="D52" s="160"/>
      <c r="E52" s="190">
        <v>0</v>
      </c>
      <c r="F52" s="184">
        <v>189.4</v>
      </c>
      <c r="G52" s="32">
        <v>200.2</v>
      </c>
      <c r="H52" s="185">
        <v>209.8</v>
      </c>
      <c r="I52" s="30">
        <v>5.7</v>
      </c>
      <c r="J52" s="66">
        <v>4.8</v>
      </c>
      <c r="K52" s="169"/>
      <c r="L52" s="193"/>
    </row>
    <row r="53" spans="1:12" ht="15" customHeight="1" hidden="1">
      <c r="A53" s="195" t="s">
        <v>1122</v>
      </c>
      <c r="B53" s="189"/>
      <c r="C53" s="160"/>
      <c r="D53" s="160"/>
      <c r="E53" s="190">
        <v>0</v>
      </c>
      <c r="F53" s="184">
        <v>161.5</v>
      </c>
      <c r="G53" s="32">
        <v>164.8</v>
      </c>
      <c r="H53" s="185">
        <v>175.9</v>
      </c>
      <c r="I53" s="30">
        <v>2</v>
      </c>
      <c r="J53" s="66">
        <v>6.7</v>
      </c>
      <c r="K53" s="169"/>
      <c r="L53" s="193"/>
    </row>
    <row r="54" spans="1:12" ht="15" customHeight="1">
      <c r="A54" s="188" t="s">
        <v>1081</v>
      </c>
      <c r="B54" s="189">
        <v>7.09</v>
      </c>
      <c r="C54" s="160">
        <v>7.09</v>
      </c>
      <c r="D54" s="160">
        <v>3.2724671148786904</v>
      </c>
      <c r="E54" s="190">
        <v>10.36</v>
      </c>
      <c r="F54" s="184">
        <v>212</v>
      </c>
      <c r="G54" s="32">
        <v>224.9</v>
      </c>
      <c r="H54" s="185">
        <v>243.2</v>
      </c>
      <c r="I54" s="30">
        <v>6.1</v>
      </c>
      <c r="J54" s="66">
        <v>8.1</v>
      </c>
      <c r="K54" s="169"/>
      <c r="L54" s="193"/>
    </row>
    <row r="55" spans="1:12" ht="15" customHeight="1" hidden="1">
      <c r="A55" s="195" t="s">
        <v>1123</v>
      </c>
      <c r="B55" s="189"/>
      <c r="C55" s="160"/>
      <c r="D55" s="160"/>
      <c r="E55" s="190">
        <v>0</v>
      </c>
      <c r="F55" s="184">
        <v>237</v>
      </c>
      <c r="G55" s="32">
        <v>248.2</v>
      </c>
      <c r="H55" s="185">
        <v>269.1</v>
      </c>
      <c r="I55" s="30"/>
      <c r="J55" s="66"/>
      <c r="K55" s="169"/>
      <c r="L55" s="193"/>
    </row>
    <row r="56" spans="1:12" ht="15" customHeight="1" hidden="1">
      <c r="A56" s="195" t="s">
        <v>1124</v>
      </c>
      <c r="B56" s="189"/>
      <c r="C56" s="160"/>
      <c r="D56" s="160"/>
      <c r="E56" s="190">
        <v>0</v>
      </c>
      <c r="F56" s="184">
        <v>149.5</v>
      </c>
      <c r="G56" s="32">
        <v>164.7</v>
      </c>
      <c r="H56" s="185">
        <v>176.3</v>
      </c>
      <c r="I56" s="30"/>
      <c r="J56" s="66"/>
      <c r="K56" s="169"/>
      <c r="L56" s="193"/>
    </row>
    <row r="57" spans="1:12" ht="15" customHeight="1" hidden="1">
      <c r="A57" s="195" t="s">
        <v>1125</v>
      </c>
      <c r="B57" s="189"/>
      <c r="C57" s="160"/>
      <c r="D57" s="160"/>
      <c r="E57" s="190">
        <v>0</v>
      </c>
      <c r="F57" s="184">
        <v>193.9</v>
      </c>
      <c r="G57" s="32">
        <v>212.1</v>
      </c>
      <c r="H57" s="185">
        <v>228.3</v>
      </c>
      <c r="I57" s="30"/>
      <c r="J57" s="66"/>
      <c r="K57" s="169"/>
      <c r="L57" s="193"/>
    </row>
    <row r="58" spans="1:12" ht="15" customHeight="1" thickBot="1">
      <c r="A58" s="197" t="s">
        <v>1085</v>
      </c>
      <c r="B58" s="198">
        <v>1.66</v>
      </c>
      <c r="C58" s="199">
        <v>1.66</v>
      </c>
      <c r="D58" s="199">
        <v>0.7661911721718795</v>
      </c>
      <c r="E58" s="200">
        <v>2.43</v>
      </c>
      <c r="F58" s="201">
        <v>173.2</v>
      </c>
      <c r="G58" s="74">
        <v>191.4</v>
      </c>
      <c r="H58" s="202">
        <v>224.9</v>
      </c>
      <c r="I58" s="68">
        <v>10.5</v>
      </c>
      <c r="J58" s="69">
        <v>17.5</v>
      </c>
      <c r="K58" s="169"/>
      <c r="L58" s="193"/>
    </row>
    <row r="59" spans="1:12" ht="12.75" hidden="1">
      <c r="A59" s="169"/>
      <c r="B59" s="203">
        <v>31.58</v>
      </c>
      <c r="C59" s="204">
        <v>68.42</v>
      </c>
      <c r="D59" s="169"/>
      <c r="E59" s="169"/>
      <c r="F59" s="169"/>
      <c r="G59" s="169"/>
      <c r="H59" s="169"/>
      <c r="I59" s="169"/>
      <c r="J59" s="169"/>
      <c r="K59" s="169"/>
      <c r="L59" s="205"/>
    </row>
    <row r="60" spans="1:12" ht="12.75">
      <c r="A60" s="169"/>
      <c r="B60" s="206"/>
      <c r="C60" s="169"/>
      <c r="D60" s="169"/>
      <c r="E60" s="169"/>
      <c r="F60" s="169"/>
      <c r="G60" s="169"/>
      <c r="H60" s="169"/>
      <c r="I60" s="169"/>
      <c r="J60" s="169"/>
      <c r="K60" s="169"/>
      <c r="L60" s="205"/>
    </row>
    <row r="61" spans="1:11" ht="12.75">
      <c r="A61" s="169" t="s">
        <v>1126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</row>
    <row r="62" spans="1:11" ht="12.75" customHeight="1">
      <c r="A62" s="1859" t="s">
        <v>1127</v>
      </c>
      <c r="B62" s="1859"/>
      <c r="C62" s="1859"/>
      <c r="D62" s="1859"/>
      <c r="E62" s="1859"/>
      <c r="F62" s="1859"/>
      <c r="G62" s="1859"/>
      <c r="H62" s="1859"/>
      <c r="I62" s="1859"/>
      <c r="J62" s="1859"/>
      <c r="K62" s="169"/>
    </row>
    <row r="63" spans="1:12" ht="12.75">
      <c r="A63" s="974" t="s">
        <v>1128</v>
      </c>
      <c r="B63" s="974"/>
      <c r="C63" s="974"/>
      <c r="D63" s="974"/>
      <c r="E63" s="974"/>
      <c r="F63" s="974"/>
      <c r="G63" s="974"/>
      <c r="H63" s="974"/>
      <c r="I63" s="974"/>
      <c r="J63" s="974"/>
      <c r="K63" s="169"/>
      <c r="L63" s="205"/>
    </row>
    <row r="64" spans="1:12" ht="12.75">
      <c r="A64" s="974" t="s">
        <v>1129</v>
      </c>
      <c r="B64" s="466"/>
      <c r="C64" s="466"/>
      <c r="D64" s="466"/>
      <c r="E64" s="466"/>
      <c r="F64" s="466"/>
      <c r="G64" s="466"/>
      <c r="H64" s="466"/>
      <c r="I64" s="466"/>
      <c r="J64" s="466"/>
      <c r="L64" s="205"/>
    </row>
    <row r="65" ht="12.75">
      <c r="L65" s="205"/>
    </row>
    <row r="67" ht="12.75">
      <c r="L67" s="205"/>
    </row>
    <row r="68" ht="12.75">
      <c r="L68" s="207"/>
    </row>
    <row r="69" ht="12.75">
      <c r="L69" s="207"/>
    </row>
    <row r="70" ht="12.75">
      <c r="L70" s="205"/>
    </row>
    <row r="72" ht="12.75">
      <c r="L72" s="205"/>
    </row>
    <row r="73" ht="12.75">
      <c r="L73" s="205"/>
    </row>
    <row r="75" ht="12.75">
      <c r="L75" s="205"/>
    </row>
    <row r="76" ht="12.75">
      <c r="L76" s="205"/>
    </row>
    <row r="77" ht="12.75">
      <c r="L77" s="205"/>
    </row>
    <row r="79" ht="12.75">
      <c r="L79" s="205"/>
    </row>
  </sheetData>
  <sheetProtection/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2009-09-11T06:49:24Z</cp:lastPrinted>
  <dcterms:created xsi:type="dcterms:W3CDTF">1996-10-14T23:33:28Z</dcterms:created>
  <dcterms:modified xsi:type="dcterms:W3CDTF">2022-02-16T04:45:18Z</dcterms:modified>
  <cp:category/>
  <cp:version/>
  <cp:contentType/>
  <cp:contentStatus/>
</cp:coreProperties>
</file>