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tabRatio="810" activeTab="0"/>
  </bookViews>
  <sheets>
    <sheet name="cover" sheetId="1" r:id="rId1"/>
    <sheet name="MS" sheetId="2" r:id="rId2"/>
    <sheet name="MAC" sheetId="3" r:id="rId3"/>
    <sheet name="RM" sheetId="4" r:id="rId4"/>
    <sheet name="A&amp;L of CB" sheetId="5" r:id="rId5"/>
    <sheet name="Deposit" sheetId="6" r:id="rId6"/>
    <sheet name="Sec.Loan" sheetId="7" r:id="rId7"/>
    <sheet name="Secu Loan" sheetId="8" r:id="rId8"/>
    <sheet name="Claims on govt Int" sheetId="9" r:id="rId9"/>
    <sheet name="Outright sale-purchase" sheetId="10" r:id="rId10"/>
    <sheet name="Reverse-repo" sheetId="11" r:id="rId11"/>
    <sheet name="Forex. Nrs" sheetId="12" r:id="rId12"/>
    <sheet name="Forex $" sheetId="13" r:id="rId13"/>
    <sheet name="IC Purchase" sheetId="14" r:id="rId14"/>
    <sheet name="Slf interbank" sheetId="15" r:id="rId15"/>
    <sheet name="Int" sheetId="16" r:id="rId16"/>
    <sheet name="TB 91" sheetId="17" r:id="rId17"/>
    <sheet name="TB-364" sheetId="18" r:id="rId18"/>
    <sheet name="Interbank RAte" sheetId="19" r:id="rId19"/>
    <sheet name="Share Market Indicator" sheetId="20" r:id="rId20"/>
    <sheet name="Public Issue Approval" sheetId="21" r:id="rId21"/>
    <sheet name="Listed Com" sheetId="22" r:id="rId22"/>
    <sheet name="Share Mkt Activities" sheetId="23" r:id="rId23"/>
    <sheet name="CPI_New" sheetId="24" r:id="rId24"/>
    <sheet name="CPI YOY" sheetId="25" r:id="rId25"/>
    <sheet name="WPI" sheetId="26" r:id="rId26"/>
    <sheet name="WPI YOY" sheetId="27" r:id="rId27"/>
    <sheet name="NSWI" sheetId="28" r:id="rId28"/>
    <sheet name="GBO" sheetId="29" r:id="rId29"/>
    <sheet name="Revenue" sheetId="30" r:id="rId30"/>
    <sheet name="Fresh TB" sheetId="31" r:id="rId31"/>
    <sheet name="ODD" sheetId="32" r:id="rId32"/>
    <sheet name="Direction" sheetId="33" r:id="rId33"/>
    <sheet name="X-India" sheetId="34" r:id="rId34"/>
    <sheet name="X-Other" sheetId="35" r:id="rId35"/>
    <sheet name="M-India" sheetId="36" r:id="rId36"/>
    <sheet name="M-Other" sheetId="37" r:id="rId37"/>
    <sheet name="BOP" sheetId="38" r:id="rId38"/>
    <sheet name="M-I_$" sheetId="39" r:id="rId39"/>
    <sheet name="ReserveRs" sheetId="40" r:id="rId40"/>
    <sheet name="Reserves $" sheetId="41" r:id="rId41"/>
    <sheet name="Ex Rate" sheetId="42" r:id="rId42"/>
  </sheets>
  <definedNames/>
  <calcPr fullCalcOnLoad="1"/>
</workbook>
</file>

<file path=xl/sharedStrings.xml><?xml version="1.0" encoding="utf-8"?>
<sst xmlns="http://schemas.openxmlformats.org/spreadsheetml/2006/main" count="3875" uniqueCount="1761">
  <si>
    <t>Bageswori dev.Bank Ltd</t>
  </si>
  <si>
    <t>Infrastructure Dev. Bank Ltd</t>
  </si>
  <si>
    <t>Manakamana Dev. Bank Ltd.</t>
  </si>
  <si>
    <t>2067-4-25</t>
  </si>
  <si>
    <t>Surya Life Insurence Co. Ltd.</t>
  </si>
  <si>
    <t>International Leasing finance Ltd</t>
  </si>
  <si>
    <t>Gurkha Dev. Bank Ltd</t>
  </si>
  <si>
    <t>2067-5-2</t>
  </si>
  <si>
    <t>(In million)</t>
  </si>
  <si>
    <t>CMB Finance Ltd</t>
  </si>
  <si>
    <t>Yeti Finance Ltd</t>
  </si>
  <si>
    <t xml:space="preserve">Grand Total </t>
  </si>
  <si>
    <t xml:space="preserve">Types of  </t>
  </si>
  <si>
    <t>Securities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</si>
  <si>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</si>
  <si>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</si>
  <si>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</si>
  <si>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</si>
  <si>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</si>
  <si>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</si>
  <si>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</si>
  <si>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</si>
  <si>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</si>
  <si>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</si>
  <si>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</si>
  <si>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</si>
  <si>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</si>
  <si>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</si>
  <si>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</si>
  <si>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</si>
  <si>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</si>
  <si>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</si>
  <si>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</si>
  <si>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</si>
  <si>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</si>
  <si>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</si>
  <si>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</si>
  <si>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</si>
  <si>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</si>
  <si>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</si>
  <si>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</si>
  <si>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</si>
  <si>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8.0-13.50</t>
  </si>
  <si>
    <t>Miscellaneous Items, Net</t>
  </si>
  <si>
    <t>Total, Group A through D</t>
  </si>
  <si>
    <t>E. Reserves and Related Items</t>
  </si>
  <si>
    <t>Use of Fund Credit and Loans</t>
  </si>
  <si>
    <t>2004/05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</si>
  <si>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</si>
  <si>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</si>
  <si>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</si>
  <si>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</si>
  <si>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</si>
  <si>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</si>
  <si>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</si>
  <si>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</si>
  <si>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</si>
  <si>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</si>
  <si>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</si>
  <si>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* Since 2004/05, the outright purchase auction of treasury bills has been used as a monetary</t>
  </si>
  <si>
    <t>* Since 2004/05, the repo auction of treasury bills has been used as a monetary</t>
  </si>
  <si>
    <t>* Since 2004/05, the reverse repo auction of treasury bills has been used as a monetary</t>
  </si>
  <si>
    <t>Foreign Exchange Intervention*</t>
  </si>
  <si>
    <t>Table 40</t>
  </si>
  <si>
    <t>Table 41</t>
  </si>
  <si>
    <t>Table 44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</si>
  <si>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</si>
  <si>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</si>
  <si>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</si>
  <si>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</si>
  <si>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</si>
  <si>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IC Purchase</t>
  </si>
  <si>
    <t>US$ Sale</t>
  </si>
  <si>
    <t>Standing Liquidity Facility (SLF)*</t>
  </si>
  <si>
    <t>* Introduced as a safety valve for domestic payments system since 2004/05.</t>
  </si>
  <si>
    <t>Interbank Transaction (Amount)</t>
  </si>
  <si>
    <t>Fresh Treasury Bills</t>
  </si>
  <si>
    <t>Structure of Interest Rates</t>
  </si>
  <si>
    <t>Year</t>
  </si>
  <si>
    <t>2. Village Development Committees</t>
  </si>
  <si>
    <t>6.5-13.0</t>
  </si>
  <si>
    <t>Development Bonds</t>
  </si>
  <si>
    <t>3.0-8.0</t>
  </si>
  <si>
    <t>CRR</t>
  </si>
  <si>
    <t>NRB Bonds Rate</t>
  </si>
  <si>
    <t>NEPSE Float Index***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</si>
  <si>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</si>
  <si>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</si>
  <si>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</si>
  <si>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</si>
  <si>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</si>
  <si>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</si>
  <si>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</si>
  <si>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</si>
  <si>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</si>
  <si>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</si>
  <si>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</si>
  <si>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</si>
  <si>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</si>
  <si>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</si>
  <si>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</si>
  <si>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2.75-5.75</t>
  </si>
  <si>
    <t>2.25-5.0</t>
  </si>
  <si>
    <t>2 Years and Above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</si>
  <si>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</si>
  <si>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</si>
  <si>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</si>
  <si>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</si>
  <si>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</si>
  <si>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</si>
  <si>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</si>
  <si>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</si>
  <si>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 xml:space="preserve">     Commercial Loans</t>
  </si>
  <si>
    <t>9-14.5</t>
  </si>
  <si>
    <t xml:space="preserve">     Overdrafts</t>
  </si>
  <si>
    <t>10.0-16.0</t>
  </si>
  <si>
    <t>CPI Inflation (annual average)</t>
  </si>
  <si>
    <t>Deposit Details of Commercial Banks</t>
  </si>
  <si>
    <t>Government Revenue Collection</t>
  </si>
  <si>
    <t>Sectorwise Credit Flows of Commercial Banks</t>
  </si>
  <si>
    <t>Securitywise Credit Flows of Commercial Banks</t>
  </si>
  <si>
    <t>Outright Sale Auction*</t>
  </si>
  <si>
    <t xml:space="preserve">* Based on customs data 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</si>
  <si>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</si>
  <si>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</si>
  <si>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</si>
  <si>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</si>
  <si>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</si>
  <si>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</si>
  <si>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*Change in NFA is derived by taking mid-July as base and minus (-) sign indicates increase.</t>
  </si>
  <si>
    <t>Period-end Buying Rate (Rs/USD)</t>
  </si>
  <si>
    <t xml:space="preserve">Middle </t>
  </si>
  <si>
    <t>Exchange Rate of US Dollar (NRs/US$)</t>
  </si>
  <si>
    <t>Sources: http://www.eia.doe.gov/emeu/international/crude1.xls and http://www.kitco.com/gold.londonfix.html</t>
  </si>
  <si>
    <t>Outright Purchase Auction*</t>
  </si>
  <si>
    <t>Repo Auction*</t>
  </si>
  <si>
    <t>Reverse Repo Auction*</t>
  </si>
  <si>
    <t>Share Market Activities</t>
  </si>
  <si>
    <t xml:space="preserve"> Turnover Details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</si>
  <si>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</si>
  <si>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</si>
  <si>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</si>
  <si>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</si>
  <si>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</si>
  <si>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</si>
  <si>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</si>
  <si>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</si>
  <si>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</si>
  <si>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</si>
  <si>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</si>
  <si>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</si>
  <si>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</si>
  <si>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</si>
  <si>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</si>
  <si>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T-bills* (364 days)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</si>
  <si>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</si>
  <si>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</si>
  <si>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</si>
  <si>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</si>
  <si>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</si>
  <si>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</si>
  <si>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</si>
  <si>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</si>
  <si>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</si>
  <si>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</si>
  <si>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</si>
  <si>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</si>
  <si>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</si>
  <si>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</si>
  <si>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</si>
  <si>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</si>
  <si>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</si>
  <si>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</si>
  <si>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</si>
  <si>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</si>
  <si>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</si>
  <si>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</si>
  <si>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</si>
  <si>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</si>
  <si>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</si>
  <si>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Number of Listed Shares ('000)</t>
  </si>
  <si>
    <t>***Base: August 24, 2008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</si>
  <si>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</si>
  <si>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</si>
  <si>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</si>
  <si>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</si>
  <si>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</si>
  <si>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</si>
  <si>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</si>
  <si>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</si>
  <si>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</si>
  <si>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</si>
  <si>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</si>
  <si>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Weighted Average Treasury Bills Rate (91-day)</t>
  </si>
  <si>
    <t>FY</t>
  </si>
  <si>
    <t>1991/92</t>
  </si>
  <si>
    <t>1992/93</t>
  </si>
  <si>
    <t>1993/94</t>
  </si>
  <si>
    <t>1994/95</t>
  </si>
  <si>
    <t>1995/96</t>
  </si>
  <si>
    <t>4. Reserve Money (Use)</t>
  </si>
  <si>
    <t>1.5-5.25</t>
  </si>
  <si>
    <t>1.50-5.5</t>
  </si>
  <si>
    <t>2.5-7.25</t>
  </si>
  <si>
    <t>2.75-7.75</t>
  </si>
  <si>
    <t>1996/97</t>
  </si>
  <si>
    <t>1997/98</t>
  </si>
  <si>
    <t>1998/99</t>
  </si>
  <si>
    <t>1999/00</t>
  </si>
  <si>
    <t>2000/01</t>
  </si>
  <si>
    <t>2001/02</t>
  </si>
  <si>
    <t>2002/03</t>
  </si>
  <si>
    <t>Weighted Average Treasury Bills Rate (364-day)</t>
  </si>
  <si>
    <t>Annual Average</t>
  </si>
  <si>
    <t>2.0-5.25</t>
  </si>
  <si>
    <t>1.50-6.75</t>
  </si>
  <si>
    <t>1.75-6.75</t>
  </si>
  <si>
    <t>2.25-6.75</t>
  </si>
  <si>
    <t>2.75-6.75</t>
  </si>
  <si>
    <t>6.50-14.5</t>
  </si>
  <si>
    <t>Table 30</t>
  </si>
  <si>
    <t>Table 31</t>
  </si>
  <si>
    <t>NEPSE Float Index (Closing)***</t>
  </si>
  <si>
    <t>Table 32</t>
  </si>
  <si>
    <t>Table 33</t>
  </si>
  <si>
    <t>Table 34</t>
  </si>
  <si>
    <t>Table 35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</si>
  <si>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</si>
  <si>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</si>
  <si>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</si>
  <si>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</si>
  <si>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</si>
  <si>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</si>
  <si>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Indian Currency Purchase</t>
  </si>
  <si>
    <t>Standing Liquidity Facility (SLF)</t>
  </si>
  <si>
    <t>Interbank Transaction and Interest Rates</t>
  </si>
  <si>
    <t>Weighted Average Interbank Transaction Rate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</si>
  <si>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</si>
  <si>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</si>
  <si>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</si>
  <si>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</si>
  <si>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</si>
  <si>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</si>
  <si>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</si>
  <si>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>1.5-3.75</t>
  </si>
  <si>
    <t>9.5-12</t>
  </si>
  <si>
    <t>6.50-13.5</t>
  </si>
  <si>
    <t>2.0-6.50</t>
  </si>
  <si>
    <t>2.5-5.75</t>
  </si>
  <si>
    <t>Total Paid up Value of Listed Shares (Rs. million)</t>
  </si>
  <si>
    <t>Market Capitalization (Rs. million)</t>
  </si>
  <si>
    <t xml:space="preserve">Ratio of  Market Capitalization to GDP (in %) </t>
  </si>
  <si>
    <t xml:space="preserve">Ratio of Monthly Turnover to Market Capitalization (in %) </t>
  </si>
  <si>
    <t>GDP at Current Price ( Rs. million)</t>
  </si>
  <si>
    <t>Foreign Exchange Intervention (in US$)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</si>
  <si>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</si>
  <si>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</si>
  <si>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</si>
  <si>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</si>
  <si>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</si>
  <si>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</si>
  <si>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</si>
  <si>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</si>
  <si>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 xml:space="preserve">   Others #</t>
  </si>
  <si>
    <t>Local Authority Accounts</t>
  </si>
  <si>
    <t>Deficit (-) Surplus (+)</t>
  </si>
  <si>
    <t xml:space="preserve">       Overdrafts++</t>
  </si>
  <si>
    <t xml:space="preserve">       Others@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</si>
  <si>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</si>
  <si>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</si>
  <si>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</si>
  <si>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</si>
  <si>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</si>
  <si>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</si>
  <si>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</si>
  <si>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</si>
  <si>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</si>
  <si>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</si>
  <si>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</si>
  <si>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</si>
  <si>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</si>
  <si>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</si>
  <si>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</si>
  <si>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</si>
  <si>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</si>
  <si>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</si>
  <si>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</si>
  <si>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</si>
  <si>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</si>
  <si>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</si>
  <si>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</si>
  <si>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</si>
  <si>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</si>
  <si>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</si>
  <si>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</si>
  <si>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</si>
  <si>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</si>
  <si>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</si>
  <si>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</si>
  <si>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</si>
  <si>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</si>
  <si>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</si>
  <si>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</si>
  <si>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</si>
  <si>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</si>
  <si>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</si>
  <si>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</si>
  <si>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</si>
  <si>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</si>
  <si>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</si>
  <si>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</si>
  <si>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</si>
  <si>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</si>
  <si>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</si>
  <si>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</si>
  <si>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</si>
  <si>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</si>
  <si>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</si>
  <si>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</si>
  <si>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</si>
  <si>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</si>
  <si>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</si>
  <si>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</si>
  <si>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</si>
  <si>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</si>
  <si>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</si>
  <si>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</si>
  <si>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>(US$ in million)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</si>
  <si>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</si>
  <si>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</si>
  <si>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</si>
  <si>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</si>
  <si>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</si>
  <si>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</si>
  <si>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</si>
  <si>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</si>
  <si>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</si>
  <si>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</si>
  <si>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</si>
  <si>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</si>
  <si>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</si>
  <si>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</si>
  <si>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Table 45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</si>
  <si>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</si>
  <si>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</si>
  <si>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</si>
  <si>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</si>
  <si>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</si>
  <si>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</si>
  <si>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</si>
  <si>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Other Stationary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</si>
  <si>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</si>
  <si>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</si>
  <si>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</si>
  <si>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</si>
  <si>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</si>
  <si>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</si>
  <si>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</si>
  <si>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</si>
  <si>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</si>
  <si>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</si>
  <si>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</si>
  <si>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</si>
  <si>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</si>
  <si>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</si>
  <si>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</si>
  <si>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</si>
  <si>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</si>
  <si>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</si>
  <si>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</si>
  <si>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</si>
  <si>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</si>
  <si>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</si>
  <si>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</si>
  <si>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</si>
  <si>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</si>
  <si>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</si>
  <si>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</si>
  <si>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Public Issue Approval by SEBON</t>
  </si>
  <si>
    <t xml:space="preserve">Amount </t>
  </si>
  <si>
    <t>Permission Date</t>
  </si>
  <si>
    <t>(Rs. in million)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</si>
  <si>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</si>
  <si>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</si>
  <si>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</si>
  <si>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</si>
  <si>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</si>
  <si>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</si>
  <si>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</si>
  <si>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</si>
  <si>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</si>
  <si>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</si>
  <si>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</si>
  <si>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</si>
  <si>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</si>
  <si>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</si>
  <si>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</si>
  <si>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</si>
  <si>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</si>
  <si>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</si>
  <si>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</si>
  <si>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</si>
  <si>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</si>
  <si>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</si>
  <si>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</si>
  <si>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</si>
  <si>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</si>
  <si>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</si>
  <si>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</si>
  <si>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</si>
  <si>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</si>
  <si>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</si>
  <si>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</si>
  <si>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</si>
  <si>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</si>
  <si>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</si>
  <si>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</si>
  <si>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</si>
  <si>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</si>
  <si>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</si>
  <si>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</si>
  <si>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</si>
  <si>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</si>
  <si>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</si>
  <si>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</si>
  <si>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</si>
  <si>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</si>
  <si>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</si>
  <si>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</si>
  <si>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</si>
  <si>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</si>
  <si>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 xml:space="preserve">         5.9 Civial Aviation Authority</t>
  </si>
  <si>
    <t>NEPAL RASTRA BANK</t>
  </si>
  <si>
    <t>(Percent per annum)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</si>
  <si>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</si>
  <si>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</si>
  <si>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</si>
  <si>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</si>
  <si>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</si>
  <si>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</si>
  <si>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</si>
  <si>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</si>
  <si>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</si>
  <si>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e=Estimated, p=Provisional</t>
  </si>
  <si>
    <t>Bank and Refinance Rates</t>
  </si>
  <si>
    <t>2.0-5.5</t>
  </si>
  <si>
    <t>C. Interbank Rate #</t>
  </si>
  <si>
    <t>2.75-5.0</t>
  </si>
  <si>
    <t>3.0-6.00</t>
  </si>
  <si>
    <t>3.0-5.25</t>
  </si>
  <si>
    <t>2.5-5.25</t>
  </si>
  <si>
    <t>4.0-11.0</t>
  </si>
  <si>
    <t>9-14.0</t>
  </si>
  <si>
    <t>10.0-15.5</t>
  </si>
  <si>
    <t>9.5-15.5</t>
  </si>
  <si>
    <t>D.  Financial Institution</t>
  </si>
  <si>
    <t>44.49  </t>
  </si>
  <si>
    <t>137.4  </t>
  </si>
  <si>
    <t>174.3  </t>
  </si>
  <si>
    <t>155.5  </t>
  </si>
  <si>
    <t>55.51  </t>
  </si>
  <si>
    <t>1.1  </t>
  </si>
  <si>
    <t>0.5  </t>
  </si>
  <si>
    <t>116.9  </t>
  </si>
  <si>
    <t>-0.3  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</si>
  <si>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</si>
  <si>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</si>
  <si>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</si>
  <si>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</si>
  <si>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</si>
  <si>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</si>
  <si>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</si>
  <si>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</si>
  <si>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</si>
  <si>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</si>
  <si>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</si>
  <si>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</si>
  <si>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2.0-7</t>
  </si>
  <si>
    <t>Zinc Ingot</t>
  </si>
  <si>
    <t>Table 42</t>
  </si>
  <si>
    <t>Export of Major Commodities to India</t>
  </si>
  <si>
    <t>Export of Major Commodities to Other Countries</t>
  </si>
  <si>
    <t>2.0-5.50</t>
  </si>
  <si>
    <t>1.5-6.75</t>
  </si>
  <si>
    <t>1.75-5.75</t>
  </si>
  <si>
    <t>5.0-7.5</t>
  </si>
  <si>
    <t>6.0-7.5</t>
  </si>
  <si>
    <t>2008/09</t>
  </si>
  <si>
    <t>5.0-8.0</t>
  </si>
  <si>
    <t>6.0-7.75</t>
  </si>
  <si>
    <t>Monetary and Credit Aggregates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</si>
  <si>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</si>
  <si>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</si>
  <si>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</si>
  <si>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</si>
  <si>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</si>
  <si>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</si>
  <si>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 xml:space="preserve"> 5 Asset Guarantee</t>
  </si>
  <si>
    <t xml:space="preserve">  5.1 Fixed Assets</t>
  </si>
  <si>
    <t xml:space="preserve">   5.1.1 Lands  &amp; Buildings</t>
  </si>
  <si>
    <t xml:space="preserve">   5.1.2 Machinary &amp; Tools</t>
  </si>
  <si>
    <t xml:space="preserve">   5.1.3 Furniture &amp; Fixture</t>
  </si>
  <si>
    <t>Navadurga Finance Ltd.</t>
  </si>
  <si>
    <t>5 Over 3</t>
  </si>
  <si>
    <t>3 Over 1</t>
  </si>
  <si>
    <t>p = provisional</t>
  </si>
  <si>
    <t xml:space="preserve">   5.1.4 Vehicles</t>
  </si>
  <si>
    <t xml:space="preserve">   5.1.5 Other Fixed Assets</t>
  </si>
  <si>
    <t>LIBOR+.25</t>
  </si>
  <si>
    <t>Standing Liquidity Facility (SLF) Penal Rate#</t>
  </si>
  <si>
    <t>2.0-6.75</t>
  </si>
  <si>
    <t>9.5-12.0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</si>
  <si>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</si>
  <si>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</si>
  <si>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</si>
  <si>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</si>
  <si>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</si>
  <si>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</si>
  <si>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</si>
  <si>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</si>
  <si>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</si>
  <si>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</si>
  <si>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percent</t>
  </si>
  <si>
    <t xml:space="preserve">        5.2.2.3.2 Clothing</t>
  </si>
  <si>
    <t xml:space="preserve">        5.2.2.3.3 Other Goods</t>
  </si>
  <si>
    <t xml:space="preserve"> 6 On Bills Guarantee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</si>
  <si>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</si>
  <si>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</si>
  <si>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</si>
  <si>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</si>
  <si>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</si>
  <si>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</si>
  <si>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7 Guarantee</t>
  </si>
  <si>
    <t xml:space="preserve">      7.1 Government Guarantee</t>
  </si>
  <si>
    <t>Import from India Against US Dollar Payment</t>
  </si>
  <si>
    <t xml:space="preserve">         1.6 Janakpur Cigaratte Factory Ltd.</t>
  </si>
  <si>
    <t xml:space="preserve">         5.3 Janak Educationa Material Center Ltd.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</si>
  <si>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</si>
  <si>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</si>
  <si>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</si>
  <si>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</si>
  <si>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</si>
  <si>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</si>
  <si>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</si>
  <si>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>Headings</t>
  </si>
  <si>
    <t xml:space="preserve"> 1 Agriculture</t>
  </si>
  <si>
    <t xml:space="preserve">     1.1 Farming /Farming Service</t>
  </si>
  <si>
    <t xml:space="preserve">     1.2 Tea</t>
  </si>
  <si>
    <t xml:space="preserve">     1.3 Animals Farming/Service</t>
  </si>
  <si>
    <t xml:space="preserve">     1.4 Forest, Fish Farming, Shlauter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</si>
  <si>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</si>
  <si>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</si>
  <si>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</si>
  <si>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</si>
  <si>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</si>
  <si>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</si>
  <si>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</si>
  <si>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</si>
  <si>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</si>
  <si>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3 Productions</t>
  </si>
  <si>
    <t xml:space="preserve">     3.1 Food Production ( Packing, Processing)</t>
  </si>
  <si>
    <t xml:space="preserve">     3.2 Sugar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</si>
  <si>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</si>
  <si>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</si>
  <si>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</si>
  <si>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</si>
  <si>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</si>
  <si>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</si>
  <si>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</si>
  <si>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</si>
  <si>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</si>
  <si>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</si>
  <si>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</si>
  <si>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</si>
  <si>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</si>
  <si>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</si>
  <si>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</si>
  <si>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</si>
  <si>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</si>
  <si>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</si>
  <si>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 xml:space="preserve">     3.20 Metals - Basic Iron &amp; Steel Plants</t>
  </si>
  <si>
    <t xml:space="preserve">     3.21 Metals - Other Plants</t>
  </si>
  <si>
    <t xml:space="preserve">     3.22 Miscellaneous Productions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</si>
  <si>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</si>
  <si>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</si>
  <si>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</si>
  <si>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</si>
  <si>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</si>
  <si>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</si>
  <si>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</si>
  <si>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</si>
  <si>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5.4 Machinary - Construction, Oil, Mines</t>
  </si>
  <si>
    <t xml:space="preserve">     5.5 Machinary - Office &amp; Computing</t>
  </si>
  <si>
    <t>Kamana Bikas Bank Ltd Share Development Bank                                        70000000                           2067/06/11</t>
  </si>
  <si>
    <t>Ordanary</t>
  </si>
  <si>
    <t xml:space="preserve"> Country Development Bank Ltd </t>
  </si>
  <si>
    <t xml:space="preserve"> Chilime Hydropower Co. Ltd.Share (for the people residing in the industry affected area) </t>
  </si>
  <si>
    <t xml:space="preserve"> Gurans Lif e Insurance Co</t>
  </si>
  <si>
    <t>Grand total</t>
  </si>
  <si>
    <t>United insurance co. Ltd.</t>
  </si>
  <si>
    <t>2067-6-7</t>
  </si>
  <si>
    <t>Narayani Dev. Bank Ltd.</t>
  </si>
  <si>
    <t>DCBL Bank Ltd.</t>
  </si>
  <si>
    <t>Kumari Bank  Ltd..</t>
  </si>
  <si>
    <t>2067-6-27</t>
  </si>
  <si>
    <t xml:space="preserve">Monthly Turnover                      </t>
  </si>
  <si>
    <t>Listed Securities and Bonds in Nepal Stock Exchange Limited</t>
  </si>
  <si>
    <t xml:space="preserve">      NEPSE Sensitive Index**</t>
  </si>
  <si>
    <t>***Base:August 24, 2008</t>
  </si>
  <si>
    <t xml:space="preserve"> (Rs. in million)</t>
  </si>
  <si>
    <t>Amount (Rs. in million)</t>
  </si>
  <si>
    <t>Paschimanchal Finance  Ltd.</t>
  </si>
  <si>
    <t>Zenith Finance Ltd.</t>
  </si>
  <si>
    <t>Udhyam Bikad Bank Ltd.</t>
  </si>
  <si>
    <t>Alpine Dev. Bank Ltd.</t>
  </si>
  <si>
    <t>Suryadarshan Finance Co. Ltd.</t>
  </si>
  <si>
    <t>Kumari Bank  Ltd.</t>
  </si>
  <si>
    <t>(Right) Auction</t>
  </si>
  <si>
    <t>United Insurance Co. Ltd.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</si>
  <si>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</si>
  <si>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</si>
  <si>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</si>
  <si>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</si>
  <si>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</si>
  <si>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</si>
  <si>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</si>
  <si>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</si>
  <si>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</si>
  <si>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</si>
  <si>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6.2 Jet Boat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</si>
  <si>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</si>
  <si>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</si>
  <si>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</si>
  <si>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</si>
  <si>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</si>
  <si>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    7.3 Water Transportation</t>
  </si>
  <si>
    <t xml:space="preserve">     7.4 Pipe Lines Except Natural Gas</t>
  </si>
  <si>
    <t xml:space="preserve">     7.5 Communications</t>
  </si>
  <si>
    <t xml:space="preserve">     7.6 Electricity</t>
  </si>
  <si>
    <t xml:space="preserve">     7.7 Gas &amp; Gas Pipe Line Services</t>
  </si>
  <si>
    <t xml:space="preserve">     7.8 Other Services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</si>
  <si>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</si>
  <si>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</si>
  <si>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</si>
  <si>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</si>
  <si>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</si>
  <si>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</si>
  <si>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</si>
  <si>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</si>
  <si>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>Name of Companies</t>
  </si>
  <si>
    <t>Listed Securities</t>
  </si>
  <si>
    <t>Listed Date</t>
  </si>
  <si>
    <t>Pokhara Finance Ltd.</t>
  </si>
  <si>
    <t>Bonus</t>
  </si>
  <si>
    <t>Triveni Bikas Bank Ltd.</t>
  </si>
  <si>
    <t>Nerude Lagubitta Bikas Bank Ltd.</t>
  </si>
  <si>
    <t>Ordinary</t>
  </si>
  <si>
    <t>City Development Bank Ltd.</t>
  </si>
  <si>
    <t>Agricultural Development Bank Ltd.</t>
  </si>
  <si>
    <t>Bikas Rinpatra 2072 "Ga"</t>
  </si>
  <si>
    <t>Gov. Bond</t>
  </si>
  <si>
    <t>Bank of Asia Nepal Ltd.</t>
  </si>
  <si>
    <t>Rights</t>
  </si>
  <si>
    <t>Nepal Life Insurance co. Ltd.</t>
  </si>
  <si>
    <t>Auction</t>
  </si>
  <si>
    <t>Capital Merchant Banking &amp; Finanec Ltd.</t>
  </si>
  <si>
    <t xml:space="preserve">   Foreign Grants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</si>
  <si>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</si>
  <si>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</si>
  <si>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</si>
  <si>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</si>
  <si>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</si>
  <si>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 xml:space="preserve">     9.6 Pension Fund &amp; Insurance Companies</t>
  </si>
  <si>
    <t xml:space="preserve">     9.7 Other Financial Institutions</t>
  </si>
  <si>
    <t>5. Govt Deposits/Overdraft*</t>
  </si>
  <si>
    <t>*Government deposits(-)/Overdraft(+)</t>
  </si>
  <si>
    <t>5.0-9.0</t>
  </si>
  <si>
    <t>6.0-10.0</t>
  </si>
  <si>
    <t>1.5-5.75</t>
  </si>
  <si>
    <t>1.50-6.5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</si>
  <si>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</si>
  <si>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</si>
  <si>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</si>
  <si>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 xml:space="preserve">     9.12 Other Investment Instutions</t>
  </si>
  <si>
    <t>1/</t>
  </si>
  <si>
    <t>2/</t>
  </si>
  <si>
    <t>Total (1 to 13)</t>
  </si>
  <si>
    <t>1. Foreign Deposits</t>
  </si>
  <si>
    <t>3. Financial Institutions</t>
  </si>
  <si>
    <t>3.1 Deposit collection Institution</t>
  </si>
  <si>
    <t>3.2 Non-Deposit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</si>
  <si>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</si>
  <si>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</si>
  <si>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</si>
  <si>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</si>
  <si>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</si>
  <si>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</si>
  <si>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</si>
  <si>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7over 4</t>
  </si>
  <si>
    <t>6. Inter Bank deposits</t>
  </si>
  <si>
    <t>7. Non Profit Organisations</t>
  </si>
  <si>
    <t>8. Individuals</t>
  </si>
  <si>
    <t>9. Miscellaneous</t>
  </si>
  <si>
    <t xml:space="preserve"> 10 Service Industries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</si>
  <si>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</si>
  <si>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</si>
  <si>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</si>
  <si>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</si>
  <si>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 xml:space="preserve">     10.5 Health Services</t>
  </si>
  <si>
    <t>2.0-7.5</t>
  </si>
  <si>
    <t>1.50-6.0</t>
  </si>
  <si>
    <t>1.75-7.0</t>
  </si>
  <si>
    <t>2.5-9.0</t>
  </si>
  <si>
    <t>2.75-9.5</t>
  </si>
  <si>
    <t>6.5.0-11.0</t>
  </si>
  <si>
    <t>Percent</t>
  </si>
  <si>
    <t>(y-o-y changes)</t>
  </si>
  <si>
    <t xml:space="preserve">     10.6 Hospitals, Clinic etc</t>
  </si>
  <si>
    <t xml:space="preserve">     10.7 Educational Services</t>
  </si>
  <si>
    <t>Name of Issuing Companies</t>
  </si>
  <si>
    <t>(Rs in million)</t>
  </si>
  <si>
    <t>Number of Scrips Traded</t>
  </si>
  <si>
    <t xml:space="preserve">     10.8 Entertainment, Recreation, Films</t>
  </si>
  <si>
    <t xml:space="preserve">     10.9 Other Service companies</t>
  </si>
  <si>
    <t xml:space="preserve"> 11 Consumable Loan</t>
  </si>
  <si>
    <t>2.75-8.75</t>
  </si>
  <si>
    <t>8.25-13.50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</si>
  <si>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</si>
  <si>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</si>
  <si>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</si>
  <si>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</si>
  <si>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</si>
  <si>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</si>
  <si>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</si>
  <si>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Weighted Average Treasury Bills Rate(364 day)</t>
  </si>
  <si>
    <t>Gross Foreign Exchange Holding of the Banking Sector</t>
  </si>
  <si>
    <t>Summary of Balance of Payments Presentation</t>
  </si>
  <si>
    <t xml:space="preserve"> </t>
  </si>
  <si>
    <t>2005/06</t>
  </si>
  <si>
    <t>2006/07</t>
  </si>
  <si>
    <t>Aug</t>
  </si>
  <si>
    <t>Amount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</si>
  <si>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</si>
  <si>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</si>
  <si>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</si>
  <si>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</si>
  <si>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</si>
  <si>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</si>
  <si>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</si>
  <si>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</si>
  <si>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</si>
  <si>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  9.11 Real Estates</t>
  </si>
  <si>
    <t xml:space="preserve">   instrument which takes place at the initiative of NRB.</t>
  </si>
  <si>
    <t>(y-o-y)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</si>
  <si>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</si>
  <si>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</si>
  <si>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</si>
  <si>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</si>
  <si>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>Table 27</t>
  </si>
  <si>
    <t>Table 28</t>
  </si>
  <si>
    <t>Table 29</t>
  </si>
  <si>
    <t xml:space="preserve">     4.2 Non-government</t>
  </si>
  <si>
    <t>5. Claims on Banks</t>
  </si>
  <si>
    <t xml:space="preserve">     5.1 Refinance</t>
  </si>
  <si>
    <t>2. Borrowings from Nepal Rastra Bank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</si>
  <si>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</si>
  <si>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</si>
  <si>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</si>
  <si>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</si>
  <si>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</si>
  <si>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</si>
  <si>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>(Based on the Four Months' Data of  FY 2010/11)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</si>
  <si>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</si>
  <si>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</si>
  <si>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</si>
  <si>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</si>
  <si>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</si>
  <si>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</si>
  <si>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>11. Capital and Reserve</t>
  </si>
  <si>
    <t>12. Other Liabilities</t>
  </si>
  <si>
    <t>NFA</t>
  </si>
  <si>
    <t>NDA</t>
  </si>
  <si>
    <t>47.26  </t>
  </si>
  <si>
    <t>Loans to Government Enterprises</t>
  </si>
  <si>
    <t>National Urban Consumer Price Index (New Series)</t>
  </si>
  <si>
    <t>169.0  </t>
  </si>
  <si>
    <t>52.74  </t>
  </si>
  <si>
    <t>121.7  </t>
  </si>
  <si>
    <t>129.6  </t>
  </si>
  <si>
    <t>7.8  </t>
  </si>
  <si>
    <t>Other Items, net</t>
  </si>
  <si>
    <t>1. Total Deposits</t>
  </si>
  <si>
    <t xml:space="preserve">   1.1. Demand Deposits</t>
  </si>
  <si>
    <t>Jul  (p)</t>
  </si>
  <si>
    <t>percent</t>
  </si>
  <si>
    <t>*    Also includes 'other deposits'</t>
  </si>
  <si>
    <t>2010/11*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</si>
  <si>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</si>
  <si>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</si>
  <si>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</si>
  <si>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</si>
  <si>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</si>
  <si>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</si>
  <si>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</si>
  <si>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</si>
  <si>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</si>
  <si>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</si>
  <si>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</si>
  <si>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</si>
  <si>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</si>
  <si>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</si>
  <si>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</si>
  <si>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</si>
  <si>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</si>
  <si>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</si>
  <si>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>158.8  </t>
  </si>
  <si>
    <t>179.5  </t>
  </si>
  <si>
    <t>0.9  </t>
  </si>
  <si>
    <t>1.7  </t>
  </si>
  <si>
    <t>149.8  </t>
  </si>
  <si>
    <t>175.3  </t>
  </si>
  <si>
    <t>203.9  </t>
  </si>
  <si>
    <t>194.5  </t>
  </si>
  <si>
    <t>200.0  </t>
  </si>
  <si>
    <t>219.4  </t>
  </si>
  <si>
    <t>3.2  </t>
  </si>
  <si>
    <t>185.3  </t>
  </si>
  <si>
    <t>143.9  </t>
  </si>
  <si>
    <t>165.3  </t>
  </si>
  <si>
    <t>0.7  </t>
  </si>
  <si>
    <t>143.6  </t>
  </si>
  <si>
    <t>142.6  </t>
  </si>
  <si>
    <t>161.7  </t>
  </si>
  <si>
    <t>167.7  </t>
  </si>
  <si>
    <t>-3.6  </t>
  </si>
  <si>
    <t>161.2  </t>
  </si>
  <si>
    <t>207.4  </t>
  </si>
  <si>
    <t>156.5  </t>
  </si>
  <si>
    <t>220.9  </t>
  </si>
  <si>
    <t>151.3  </t>
  </si>
  <si>
    <t>167.3  </t>
  </si>
  <si>
    <t>183.5  </t>
  </si>
  <si>
    <t>127.2  </t>
  </si>
  <si>
    <t>138.0  </t>
  </si>
  <si>
    <t>150.2  </t>
  </si>
  <si>
    <t>8.5  </t>
  </si>
  <si>
    <t>118.9  </t>
  </si>
  <si>
    <t>122.2  </t>
  </si>
  <si>
    <t>113.0  </t>
  </si>
  <si>
    <t>119.4  </t>
  </si>
  <si>
    <t>131.8  </t>
  </si>
  <si>
    <t>0.3  </t>
  </si>
  <si>
    <t>124.9  </t>
  </si>
  <si>
    <t>138.6  </t>
  </si>
  <si>
    <t>90.5  </t>
  </si>
  <si>
    <t>121.8  </t>
  </si>
  <si>
    <t>117.3  </t>
  </si>
  <si>
    <t>141.4  </t>
  </si>
  <si>
    <t>158.4  </t>
  </si>
  <si>
    <t>161.3  </t>
  </si>
  <si>
    <t>186.5  </t>
  </si>
  <si>
    <t>135.3  </t>
  </si>
  <si>
    <t>144.4  </t>
  </si>
  <si>
    <t>176.2  </t>
  </si>
  <si>
    <t>Import of Major Commodities from India</t>
  </si>
  <si>
    <t>Import of Major Commodities from Other Countries</t>
  </si>
  <si>
    <t>Number of Shares ('000)</t>
  </si>
  <si>
    <t>Amount (Rs. million)</t>
  </si>
  <si>
    <t>121.1  </t>
  </si>
  <si>
    <t>123.7  </t>
  </si>
  <si>
    <t>136.4  </t>
  </si>
  <si>
    <t>150.4  </t>
  </si>
  <si>
    <t>154.9  </t>
  </si>
  <si>
    <t>176.9  </t>
  </si>
  <si>
    <t>14.3  </t>
  </si>
  <si>
    <t>130.2  </t>
  </si>
  <si>
    <t>Sep/Oct</t>
  </si>
  <si>
    <t/>
  </si>
  <si>
    <t xml:space="preserve"> (2005/06=100) </t>
  </si>
  <si>
    <t>8.4</t>
  </si>
  <si>
    <t>8.2</t>
  </si>
  <si>
    <t>8.0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</si>
  <si>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</si>
  <si>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</si>
  <si>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</si>
  <si>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</si>
  <si>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</si>
  <si>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</si>
  <si>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</si>
  <si>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</si>
  <si>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</si>
  <si>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2</t>
  </si>
  <si>
    <t>Table 3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</si>
  <si>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</si>
  <si>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</si>
  <si>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</si>
  <si>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</si>
  <si>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</si>
  <si>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</si>
  <si>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</si>
  <si>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</si>
  <si>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Mid-November</t>
  </si>
  <si>
    <t>2067-5-13</t>
  </si>
  <si>
    <t>2067-5-30</t>
  </si>
  <si>
    <t xml:space="preserve"> Prabhu Finance Ltd </t>
  </si>
  <si>
    <t>2067-6-4</t>
  </si>
  <si>
    <t xml:space="preserve"> Sanima Bikas Bank Ltd </t>
  </si>
  <si>
    <t>2067-6-10</t>
  </si>
  <si>
    <t xml:space="preserve"> Prime Commercial Bank Ltd </t>
  </si>
  <si>
    <t>2067-6-13</t>
  </si>
  <si>
    <t xml:space="preserve"> Reliable Finance Ltd </t>
  </si>
  <si>
    <t>2067-6-14</t>
  </si>
  <si>
    <t xml:space="preserve"> Miteri Dev elopment Bank Ltd </t>
  </si>
  <si>
    <t>2067-6-19</t>
  </si>
  <si>
    <t>Mahakali Bikas Bank Ltd 1</t>
  </si>
  <si>
    <t>2067-7-9</t>
  </si>
  <si>
    <t>2067-6-11</t>
  </si>
  <si>
    <t>2067-6-12</t>
  </si>
  <si>
    <t>2067-6-15</t>
  </si>
  <si>
    <t>2067-6-26</t>
  </si>
  <si>
    <t>Four Months</t>
  </si>
  <si>
    <t>Nepal Finance Ltd.</t>
  </si>
  <si>
    <t>2067-7-18</t>
  </si>
  <si>
    <t>United Finance  Ltd.</t>
  </si>
  <si>
    <t>Bank of Kathmandu Ltd.</t>
  </si>
  <si>
    <t>2067-7-25</t>
  </si>
  <si>
    <t>Shubhalaxmi finance Ltd</t>
  </si>
  <si>
    <t>Swastik Merchant Finance Co. Ltd.</t>
  </si>
  <si>
    <t>2067-7-8</t>
  </si>
  <si>
    <t>Pashupati Dev. Bank Ltd.</t>
  </si>
  <si>
    <t>Sahayogi Bikas Ltd.</t>
  </si>
  <si>
    <t>Sunrise Bank Ltd.</t>
  </si>
  <si>
    <t>Mid November</t>
  </si>
  <si>
    <t>138.9  </t>
  </si>
  <si>
    <t>150.7  </t>
  </si>
  <si>
    <t>9.1  </t>
  </si>
  <si>
    <t>8.4  </t>
  </si>
  <si>
    <t>137.0  </t>
  </si>
  <si>
    <t>159.8  </t>
  </si>
  <si>
    <t>181.0  </t>
  </si>
  <si>
    <t>16.6  </t>
  </si>
  <si>
    <t>13.3  </t>
  </si>
  <si>
    <t>140.4  </t>
  </si>
  <si>
    <t>151.1  </t>
  </si>
  <si>
    <t>174.4  </t>
  </si>
  <si>
    <t>7.6  </t>
  </si>
  <si>
    <t>15.4  </t>
  </si>
  <si>
    <t>-0.5  </t>
  </si>
  <si>
    <t>165.4  </t>
  </si>
  <si>
    <t>213.2  </t>
  </si>
  <si>
    <t>192.2  </t>
  </si>
  <si>
    <t>28.9  </t>
  </si>
  <si>
    <t>4.6  </t>
  </si>
  <si>
    <t>-9.8  </t>
  </si>
  <si>
    <t>139.9  </t>
  </si>
  <si>
    <t>203.4  </t>
  </si>
  <si>
    <t>235.7  </t>
  </si>
  <si>
    <t>45.4  </t>
  </si>
  <si>
    <t>15.9  </t>
  </si>
  <si>
    <t>7.4  </t>
  </si>
  <si>
    <t>134.8  </t>
  </si>
  <si>
    <t>163.5  </t>
  </si>
  <si>
    <t>184.7  </t>
  </si>
  <si>
    <t>21.3  </t>
  </si>
  <si>
    <t>-1.3  </t>
  </si>
  <si>
    <t>12.9  </t>
  </si>
  <si>
    <t>133.3  </t>
  </si>
  <si>
    <t>8.6  </t>
  </si>
  <si>
    <t>154.0  </t>
  </si>
  <si>
    <t>143.0  </t>
  </si>
  <si>
    <t>-7.1  </t>
  </si>
  <si>
    <t>-0.4  </t>
  </si>
  <si>
    <t>120.9  </t>
  </si>
  <si>
    <t>146.0  </t>
  </si>
  <si>
    <t>167.0  </t>
  </si>
  <si>
    <t>20.7  </t>
  </si>
  <si>
    <t>-9.7  </t>
  </si>
  <si>
    <t>14.4  </t>
  </si>
  <si>
    <t>168.7  </t>
  </si>
  <si>
    <t>217.3  </t>
  </si>
  <si>
    <t>50.3  </t>
  </si>
  <si>
    <t>28.8  </t>
  </si>
  <si>
    <t>4.8  </t>
  </si>
  <si>
    <t>136.1  </t>
  </si>
  <si>
    <t>162.0  </t>
  </si>
  <si>
    <t>218.4  </t>
  </si>
  <si>
    <t>19.0  </t>
  </si>
  <si>
    <t>3.5  </t>
  </si>
  <si>
    <t>34.9  </t>
  </si>
  <si>
    <t>-1.1  </t>
  </si>
  <si>
    <t>166.9  </t>
  </si>
  <si>
    <t>21.4  </t>
  </si>
  <si>
    <t>10.7  </t>
  </si>
  <si>
    <t>119.7  </t>
  </si>
  <si>
    <t>135.7  </t>
  </si>
  <si>
    <t>13.4  </t>
  </si>
  <si>
    <t>8.1  </t>
  </si>
  <si>
    <t>7.5  </t>
  </si>
  <si>
    <t>135.1  </t>
  </si>
  <si>
    <t>150.9  </t>
  </si>
  <si>
    <t>11.7  </t>
  </si>
  <si>
    <t>1.8  </t>
  </si>
  <si>
    <t>134.4  </t>
  </si>
  <si>
    <t>160.8  </t>
  </si>
  <si>
    <t>185.0  </t>
  </si>
  <si>
    <t>19.7  </t>
  </si>
  <si>
    <t>15.0  </t>
  </si>
  <si>
    <t>123.1  </t>
  </si>
  <si>
    <t>128.6  </t>
  </si>
  <si>
    <t>3.1  </t>
  </si>
  <si>
    <t>4.5  </t>
  </si>
  <si>
    <t>-0.2  </t>
  </si>
  <si>
    <t>114.3  </t>
  </si>
  <si>
    <t>136.0  </t>
  </si>
  <si>
    <t>1.6  </t>
  </si>
  <si>
    <t>124.3  </t>
  </si>
  <si>
    <t>-2.4  </t>
  </si>
  <si>
    <t>134.6  </t>
  </si>
  <si>
    <t>138.8  </t>
  </si>
  <si>
    <t>2.0  </t>
  </si>
  <si>
    <t>117.8  </t>
  </si>
  <si>
    <t>4.2  </t>
  </si>
  <si>
    <t>-8.7  </t>
  </si>
  <si>
    <t>-9.5  </t>
  </si>
  <si>
    <t>112.5  </t>
  </si>
  <si>
    <t>122.3  </t>
  </si>
  <si>
    <t>8.7  </t>
  </si>
  <si>
    <t>-2.8  </t>
  </si>
  <si>
    <t>1.4  </t>
  </si>
  <si>
    <t>115.3  </t>
  </si>
  <si>
    <t>6.0  </t>
  </si>
  <si>
    <t>131.0  </t>
  </si>
  <si>
    <t>142.1  </t>
  </si>
  <si>
    <t>11.5  </t>
  </si>
  <si>
    <t>141.7  </t>
  </si>
  <si>
    <t>162.1  </t>
  </si>
  <si>
    <t>189.3  </t>
  </si>
  <si>
    <t>16.8  </t>
  </si>
  <si>
    <t>133.4  </t>
  </si>
  <si>
    <t>6.8  </t>
  </si>
  <si>
    <t>-1.4  </t>
  </si>
  <si>
    <t>125.7  </t>
  </si>
  <si>
    <t>145.2  </t>
  </si>
  <si>
    <t>9.3  </t>
  </si>
  <si>
    <t>177.6  </t>
  </si>
  <si>
    <t>18.1  </t>
  </si>
  <si>
    <t>118.1  </t>
  </si>
  <si>
    <t>124.0  </t>
  </si>
  <si>
    <t>126.0  </t>
  </si>
  <si>
    <t>137.8  </t>
  </si>
  <si>
    <t>150.8  </t>
  </si>
  <si>
    <t>9.4  </t>
  </si>
  <si>
    <t>134.0  </t>
  </si>
  <si>
    <t>156.7  </t>
  </si>
  <si>
    <t>177.1  </t>
  </si>
  <si>
    <t>17.0  </t>
  </si>
  <si>
    <t>13.0  </t>
  </si>
  <si>
    <t>123.0  </t>
  </si>
  <si>
    <t>130.7  </t>
  </si>
  <si>
    <t>3.0  </t>
  </si>
  <si>
    <t>6.3  </t>
  </si>
  <si>
    <t>Oct/Nov</t>
  </si>
  <si>
    <t>Mid-November 2010</t>
  </si>
  <si>
    <t>2010/11P</t>
  </si>
  <si>
    <t>National Urban Consumer Price Index (Monthly Series)</t>
  </si>
  <si>
    <t>13.1</t>
  </si>
  <si>
    <t>13.5</t>
  </si>
  <si>
    <t>14.1</t>
  </si>
  <si>
    <t>14.5</t>
  </si>
  <si>
    <t>14.4</t>
  </si>
  <si>
    <t>13.7</t>
  </si>
  <si>
    <t>11.9</t>
  </si>
  <si>
    <t>12.9</t>
  </si>
  <si>
    <t>12.3</t>
  </si>
  <si>
    <t>11.2</t>
  </si>
  <si>
    <t>13.2</t>
  </si>
  <si>
    <t>10.3</t>
  </si>
  <si>
    <t>12.6</t>
  </si>
  <si>
    <t>9.3</t>
  </si>
  <si>
    <t>14.8</t>
  </si>
  <si>
    <t>9.2</t>
  </si>
  <si>
    <t>18.5</t>
  </si>
  <si>
    <t>7.4</t>
  </si>
  <si>
    <t>10.1</t>
  </si>
  <si>
    <t>18.9</t>
  </si>
  <si>
    <t>14.7</t>
  </si>
  <si>
    <t>16.0</t>
  </si>
  <si>
    <t>15.0</t>
  </si>
  <si>
    <t>14.2</t>
  </si>
  <si>
    <t>12.2</t>
  </si>
  <si>
    <t>10.9</t>
  </si>
  <si>
    <t>15.5</t>
  </si>
  <si>
    <t>6.3</t>
  </si>
  <si>
    <t>15.3</t>
  </si>
  <si>
    <t>7.0</t>
  </si>
  <si>
    <t>Mid-Nov</t>
  </si>
  <si>
    <t>Nov-Jul</t>
  </si>
  <si>
    <t xml:space="preserve"> Shikhar Finance Ltd </t>
  </si>
  <si>
    <t xml:space="preserve"> Royal Merchant Banking &amp; Finance Ltd </t>
  </si>
  <si>
    <t>Nirdhan Utthan Bank Ltd.</t>
  </si>
  <si>
    <t>Kumari Bank Ltd.</t>
  </si>
  <si>
    <t>* * After adjusting exchange valuation gain/loss</t>
  </si>
  <si>
    <t>1.50-5.75</t>
  </si>
  <si>
    <t>1.75-6.25</t>
  </si>
  <si>
    <t>2.5-7.50</t>
  </si>
  <si>
    <t>2.75-8.0</t>
  </si>
  <si>
    <t>9.5-13.0</t>
  </si>
  <si>
    <t>6.5.0-11.5</t>
  </si>
  <si>
    <t>2048/49</t>
  </si>
  <si>
    <t>2049/50</t>
  </si>
  <si>
    <t>2050/51</t>
  </si>
  <si>
    <t>2051/52</t>
  </si>
  <si>
    <t>2052/53</t>
  </si>
  <si>
    <t>2053/54</t>
  </si>
  <si>
    <t>2054/55</t>
  </si>
  <si>
    <t>2055/56</t>
  </si>
  <si>
    <t>2056/57</t>
  </si>
  <si>
    <t>2057/58</t>
  </si>
  <si>
    <t>2058/59</t>
  </si>
  <si>
    <t>2059/60</t>
  </si>
  <si>
    <t>2060/61</t>
  </si>
  <si>
    <t>2061/62</t>
  </si>
  <si>
    <t>2062/63</t>
  </si>
  <si>
    <t>Loan to Government Enterprises</t>
  </si>
  <si>
    <t>6.5.0-12.5</t>
  </si>
  <si>
    <t>Listed Companies and Market Capitalization</t>
  </si>
  <si>
    <t>Table 7</t>
  </si>
  <si>
    <t>Table 1</t>
  </si>
  <si>
    <t>Monetary Aggregates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</si>
  <si>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</si>
  <si>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</si>
  <si>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</si>
  <si>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</si>
  <si>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</si>
  <si>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</si>
  <si>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</si>
  <si>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</si>
  <si>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</si>
  <si>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</si>
  <si>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</si>
  <si>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</si>
  <si>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</si>
  <si>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#  Change in outstanding amount disbursed to VDC/DDC remaining unspent.</t>
  </si>
  <si>
    <t xml:space="preserve">       d. Claims on Private Sector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</si>
  <si>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</si>
  <si>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</si>
  <si>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</si>
  <si>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</si>
  <si>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</si>
  <si>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</si>
  <si>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</si>
  <si>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Reserve Money</t>
  </si>
  <si>
    <t>Money Multiplier (M1)</t>
  </si>
  <si>
    <t>Money Multiplier (M2)</t>
  </si>
  <si>
    <t>6.Change in NFA (before adj. ex. val.)*</t>
  </si>
  <si>
    <t xml:space="preserve">7.Exchange Valuation </t>
  </si>
  <si>
    <t>8.Change in NFA (6+7)**</t>
  </si>
  <si>
    <t>Table 43</t>
  </si>
  <si>
    <t>–</t>
  </si>
  <si>
    <t xml:space="preserve"> Exports of Major Commodities to India</t>
  </si>
  <si>
    <t xml:space="preserve"> Exports of Major Commodities to Other Countries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</si>
  <si>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</si>
  <si>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</si>
  <si>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</si>
  <si>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</si>
  <si>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</si>
  <si>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</si>
  <si>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</si>
  <si>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</si>
  <si>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</si>
  <si>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</si>
  <si>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</si>
  <si>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</si>
  <si>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</si>
  <si>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</si>
  <si>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</si>
  <si>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</si>
  <si>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</si>
  <si>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</si>
  <si>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</si>
  <si>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</si>
  <si>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</si>
  <si>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</si>
  <si>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</si>
  <si>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</si>
  <si>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</si>
  <si>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</si>
  <si>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</si>
  <si>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>Nov-Nov</t>
  </si>
  <si>
    <r>
      <t>2009/10</t>
    </r>
    <r>
      <rPr>
        <b/>
        <vertAlign val="superscript"/>
        <sz val="9"/>
        <rFont val="Times New Roman"/>
        <family val="1"/>
      </rPr>
      <t>R</t>
    </r>
  </si>
  <si>
    <r>
      <t>2009/10</t>
    </r>
    <r>
      <rPr>
        <b/>
        <vertAlign val="superscript"/>
        <sz val="10"/>
        <rFont val="Times New Roman"/>
        <family val="1"/>
      </rPr>
      <t>R</t>
    </r>
  </si>
  <si>
    <t>Rs   in    million</t>
  </si>
  <si>
    <t>(Base year:2005/06=100)</t>
  </si>
  <si>
    <t>(Base year:1995/96=100)</t>
  </si>
  <si>
    <t xml:space="preserve">        Electric and Electronic Goods</t>
  </si>
  <si>
    <t>Source: http://www.nepalstock.com/reports/monthly.php</t>
  </si>
  <si>
    <t xml:space="preserve">        Drugs and Medicine</t>
  </si>
  <si>
    <t>Table 37</t>
  </si>
  <si>
    <t>Table 38</t>
  </si>
  <si>
    <t>Table 39</t>
  </si>
  <si>
    <t xml:space="preserve">P= Provisional   </t>
  </si>
  <si>
    <t>R= Revised</t>
  </si>
  <si>
    <t>R=Revised, P=provisional</t>
  </si>
  <si>
    <t>P=Provisional</t>
  </si>
  <si>
    <t xml:space="preserve">        Textile-Related Products</t>
  </si>
  <si>
    <t xml:space="preserve">        Others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</si>
  <si>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</si>
  <si>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</si>
  <si>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</si>
  <si>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</si>
  <si>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</si>
  <si>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</si>
  <si>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</si>
  <si>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</si>
  <si>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</si>
  <si>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</si>
  <si>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</si>
  <si>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</si>
  <si>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</si>
  <si>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</si>
  <si>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</si>
  <si>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</si>
  <si>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</si>
  <si>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</si>
  <si>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</si>
  <si>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</si>
  <si>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</si>
  <si>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</si>
  <si>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</si>
  <si>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</si>
  <si>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</si>
  <si>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</si>
  <si>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</si>
  <si>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</si>
  <si>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</si>
  <si>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</si>
  <si>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</si>
  <si>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</si>
  <si>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</si>
  <si>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</si>
  <si>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</si>
  <si>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</si>
  <si>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</si>
  <si>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</si>
  <si>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</si>
  <si>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49.67  </t>
  </si>
  <si>
    <t>128.7  </t>
  </si>
  <si>
    <t>144.8  </t>
  </si>
  <si>
    <t>142.9  </t>
  </si>
  <si>
    <t>1.2  </t>
  </si>
  <si>
    <t>50.33  </t>
  </si>
  <si>
    <t>124.2  </t>
  </si>
  <si>
    <t>2.8  </t>
  </si>
  <si>
    <t>126.5  </t>
  </si>
  <si>
    <t>0.4  </t>
  </si>
  <si>
    <t>112.2  </t>
  </si>
  <si>
    <t xml:space="preserve">   Principal Repayment</t>
  </si>
  <si>
    <t>Unspent Government Balance</t>
  </si>
  <si>
    <t xml:space="preserve">   Revenue</t>
  </si>
  <si>
    <t xml:space="preserve">   Non-Budgetary Receipts,net</t>
  </si>
  <si>
    <t xml:space="preserve">   V.A.T.</t>
  </si>
  <si>
    <t>Sources of Financing</t>
  </si>
  <si>
    <t xml:space="preserve">   Internal Loans</t>
  </si>
  <si>
    <t xml:space="preserve">     Domestic Borrowings</t>
  </si>
  <si>
    <t xml:space="preserve">       d. Citizen Saving Certificates</t>
  </si>
  <si>
    <t xml:space="preserve"> ++ Minus (-) indicates surplus.</t>
  </si>
  <si>
    <t>Table 13</t>
  </si>
  <si>
    <t>No.</t>
  </si>
  <si>
    <t xml:space="preserve"> Name of Bonds/Ownership</t>
  </si>
  <si>
    <t xml:space="preserve"> Treasury Bills</t>
  </si>
  <si>
    <t xml:space="preserve">2009/10 </t>
  </si>
  <si>
    <t xml:space="preserve">   Educational Service Tax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</si>
  <si>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</si>
  <si>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</si>
  <si>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</si>
  <si>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</si>
  <si>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</si>
  <si>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</si>
  <si>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</si>
  <si>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</si>
  <si>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r>
      <t>2010/11</t>
    </r>
    <r>
      <rPr>
        <b/>
        <vertAlign val="superscript"/>
        <sz val="10"/>
        <rFont val="Times New Roman"/>
        <family val="1"/>
      </rPr>
      <t>P</t>
    </r>
  </si>
  <si>
    <r>
      <t>2010/11</t>
    </r>
    <r>
      <rPr>
        <b/>
        <vertAlign val="superscript"/>
        <sz val="9"/>
        <rFont val="Times New Roman"/>
        <family val="1"/>
      </rPr>
      <t>P</t>
    </r>
  </si>
  <si>
    <r>
      <t>2010/11</t>
    </r>
    <r>
      <rPr>
        <vertAlign val="superscript"/>
        <sz val="10"/>
        <rFont val="Times New Roman"/>
        <family val="1"/>
      </rPr>
      <t>P</t>
    </r>
  </si>
  <si>
    <r>
      <t>2010/11</t>
    </r>
    <r>
      <rPr>
        <vertAlign val="superscript"/>
        <sz val="10"/>
        <rFont val="Times New Roman"/>
        <family val="1"/>
      </rPr>
      <t xml:space="preserve"> P</t>
    </r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</si>
  <si>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</si>
  <si>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</si>
  <si>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</si>
  <si>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</si>
  <si>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</si>
  <si>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</si>
  <si>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</si>
  <si>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</si>
  <si>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</si>
  <si>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</si>
  <si>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</si>
  <si>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</si>
  <si>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</si>
  <si>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</si>
  <si>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</si>
  <si>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</si>
  <si>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</si>
  <si>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</si>
  <si>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</si>
  <si>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</si>
  <si>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</si>
  <si>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</si>
  <si>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</si>
  <si>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</si>
  <si>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</si>
  <si>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</si>
  <si>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</si>
  <si>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</si>
  <si>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</si>
  <si>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</si>
  <si>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</si>
  <si>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</si>
  <si>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Transactions</t>
  </si>
  <si>
    <t>Table 4</t>
  </si>
  <si>
    <t>Group</t>
  </si>
  <si>
    <t>Closing</t>
  </si>
  <si>
    <t>High</t>
  </si>
  <si>
    <t>Low</t>
  </si>
  <si>
    <t>Aug/Sep</t>
  </si>
  <si>
    <t>137.3  </t>
  </si>
  <si>
    <t>149.2  </t>
  </si>
  <si>
    <t>176.5  </t>
  </si>
  <si>
    <t>174.5  </t>
  </si>
  <si>
    <t>196.9  </t>
  </si>
  <si>
    <t>196.5  </t>
  </si>
  <si>
    <t>164.1  </t>
  </si>
  <si>
    <t>181.9  </t>
  </si>
  <si>
    <t>165.6  </t>
  </si>
  <si>
    <t>159.9  </t>
  </si>
  <si>
    <t>208.7  </t>
  </si>
  <si>
    <t>225.6  </t>
  </si>
  <si>
    <t>181.4  </t>
  </si>
  <si>
    <t>1.5  </t>
  </si>
  <si>
    <t>-1.2  </t>
  </si>
  <si>
    <t>131.4  </t>
  </si>
  <si>
    <t xml:space="preserve">2010/11 </t>
  </si>
  <si>
    <r>
      <t xml:space="preserve">2010/11 </t>
    </r>
    <r>
      <rPr>
        <b/>
        <vertAlign val="superscript"/>
        <sz val="10"/>
        <rFont val="Times New Roman"/>
        <family val="1"/>
      </rPr>
      <t>P</t>
    </r>
  </si>
  <si>
    <t>131.9  </t>
  </si>
  <si>
    <t>8.2  </t>
  </si>
  <si>
    <t xml:space="preserve">Consumer Price Index : Kathmandu Valley </t>
  </si>
  <si>
    <t>159.3  </t>
  </si>
  <si>
    <t>184.4  </t>
  </si>
  <si>
    <t xml:space="preserve">Consumer Price Index : Terai </t>
  </si>
  <si>
    <t>172.2  </t>
  </si>
  <si>
    <t xml:space="preserve">Consumer Price Index : Hill </t>
  </si>
  <si>
    <t>4 over 1</t>
  </si>
  <si>
    <t>Commercial Banks</t>
  </si>
  <si>
    <t>Development Banks</t>
  </si>
  <si>
    <t>Share Units ('000)</t>
  </si>
  <si>
    <t>% Share of Value</t>
  </si>
  <si>
    <t>Table 5</t>
  </si>
  <si>
    <t>Table 6</t>
  </si>
  <si>
    <t xml:space="preserve">Current Macroeconomic Situation </t>
  </si>
  <si>
    <t>Monetary Survey</t>
  </si>
  <si>
    <t>Monetary Authorities' Account</t>
  </si>
  <si>
    <t>1. Ratio of export to  import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</si>
  <si>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</si>
  <si>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</si>
  <si>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</si>
  <si>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</si>
  <si>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</si>
  <si>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</si>
  <si>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</si>
  <si>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</si>
  <si>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</si>
  <si>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</si>
  <si>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</si>
  <si>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</si>
  <si>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</si>
  <si>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</si>
  <si>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</si>
  <si>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</si>
  <si>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</si>
  <si>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2067-4-19</t>
  </si>
  <si>
    <t>2067-4-31</t>
  </si>
  <si>
    <t>2067-4-20</t>
  </si>
  <si>
    <t>2067-4-7</t>
  </si>
  <si>
    <t xml:space="preserve">Listed Amount </t>
  </si>
  <si>
    <t>(in thousand)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</si>
  <si>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</si>
  <si>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</si>
  <si>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</si>
  <si>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</si>
  <si>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</si>
  <si>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</si>
  <si>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</si>
  <si>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</si>
  <si>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</si>
  <si>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</si>
  <si>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</si>
  <si>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</si>
  <si>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</si>
  <si>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 xml:space="preserve"> +     Based on data reported by 8 offices of NRB, 52 out of total 65 branches of Rastriya Banijya Bank Limited, 26 out of total 42 branches of Nepal Bank Limited, 5 branches of Everest Bank Limited and 1-1 branches each from Nepal Bangladesh Bank Limited and Global Bank Limited conducting government transactions.</t>
  </si>
  <si>
    <t>Merchandise and Services</t>
  </si>
  <si>
    <t>1.Gross Foreign Exchange Reserve</t>
  </si>
  <si>
    <t>National Consumer Price Index   (New Series)</t>
  </si>
  <si>
    <t>Groups &amp; Sub-groups</t>
  </si>
  <si>
    <t>Weight %</t>
  </si>
  <si>
    <t>Column</t>
  </si>
  <si>
    <t xml:space="preserve">Overall Index </t>
  </si>
  <si>
    <t>100.00  </t>
  </si>
  <si>
    <t>135.9  </t>
  </si>
  <si>
    <t>1. Food and Beverage</t>
  </si>
  <si>
    <t>46.82  </t>
  </si>
  <si>
    <t>      Cereals Grains &amp; their products</t>
  </si>
  <si>
    <t>14.81  </t>
  </si>
  <si>
    <t>142.4  </t>
  </si>
  <si>
    <t>5.5  </t>
  </si>
  <si>
    <t>      Legume Varieties</t>
  </si>
  <si>
    <t>2.01  </t>
  </si>
  <si>
    <t>      Vegetables</t>
  </si>
  <si>
    <t>5.65  </t>
  </si>
  <si>
    <t>      Meat &amp; Fish</t>
  </si>
  <si>
    <t>5.70  </t>
  </si>
  <si>
    <t>0.8  </t>
  </si>
  <si>
    <t>      Milk Products and Egg</t>
  </si>
  <si>
    <t>5.01  </t>
  </si>
  <si>
    <t>136.6  </t>
  </si>
  <si>
    <t>160.1  </t>
  </si>
  <si>
    <t>0.0  </t>
  </si>
  <si>
    <t>      Ghee and Oil</t>
  </si>
  <si>
    <t>2.70  </t>
  </si>
  <si>
    <t>0.1  </t>
  </si>
  <si>
    <t>      Fruits</t>
  </si>
  <si>
    <t>2.23  </t>
  </si>
  <si>
    <t>      Sugar &amp; Sweets</t>
  </si>
  <si>
    <t>1.36  </t>
  </si>
  <si>
    <t>      Spices</t>
  </si>
  <si>
    <t>1.46  </t>
  </si>
  <si>
    <t>      Soft Drinks</t>
  </si>
  <si>
    <t>0.96  </t>
  </si>
  <si>
    <t>      Hard Drinks</t>
  </si>
  <si>
    <t>1.72  </t>
  </si>
  <si>
    <t>125.6  </t>
  </si>
  <si>
    <t>145.9  </t>
  </si>
  <si>
    <t>      Tobacco Products</t>
  </si>
  <si>
    <t>0.85  </t>
  </si>
  <si>
    <t>148.3  </t>
  </si>
  <si>
    <t>163.2  </t>
  </si>
  <si>
    <t>10.0  </t>
  </si>
  <si>
    <t>      Restaurant &amp; Hotel</t>
  </si>
  <si>
    <t>2.35  </t>
  </si>
  <si>
    <t>149.0  </t>
  </si>
  <si>
    <t>2. Non-Food and Services</t>
  </si>
  <si>
    <t>53.18  </t>
  </si>
  <si>
    <t>      Clothing &amp; Footwear</t>
  </si>
  <si>
    <t>8.49  </t>
  </si>
  <si>
    <t>121.0  </t>
  </si>
  <si>
    <t>129.0  </t>
  </si>
  <si>
    <t>133.9  </t>
  </si>
  <si>
    <t>      Housing &amp; Utilities</t>
  </si>
  <si>
    <t>10.87  </t>
  </si>
  <si>
    <t>119.3  </t>
  </si>
  <si>
    <t>135.6  </t>
  </si>
  <si>
    <t>0.2  </t>
  </si>
  <si>
    <t>      Furnishing &amp; Household Equipment</t>
  </si>
  <si>
    <t>4.89  </t>
  </si>
  <si>
    <t>0.6  </t>
  </si>
  <si>
    <t>      Health</t>
  </si>
  <si>
    <t>3.25  </t>
  </si>
  <si>
    <t>116.5  </t>
  </si>
  <si>
    <t>127.4  </t>
  </si>
  <si>
    <t>      Transport</t>
  </si>
  <si>
    <t>6.01  </t>
  </si>
  <si>
    <t>134.5  </t>
  </si>
  <si>
    <t>121.9  </t>
  </si>
  <si>
    <t>      Communication</t>
  </si>
  <si>
    <t>3.64  </t>
  </si>
  <si>
    <t>100.1  </t>
  </si>
  <si>
    <t>93.9  </t>
  </si>
  <si>
    <t>      Recreation and Culture</t>
  </si>
  <si>
    <t>5.39  </t>
  </si>
  <si>
    <t>      Education</t>
  </si>
  <si>
    <t>8.46  </t>
  </si>
  <si>
    <t>121.3  </t>
  </si>
  <si>
    <t>10.9  </t>
  </si>
  <si>
    <t>5.8  </t>
  </si>
  <si>
    <t>      Miscellaneous Goods &amp; Services</t>
  </si>
  <si>
    <t>2.17  </t>
  </si>
  <si>
    <t>128.9  </t>
  </si>
  <si>
    <t>129.1  </t>
  </si>
  <si>
    <t>2.Gold,SDR,IMF Gold Tranche</t>
  </si>
  <si>
    <t>3.Gross Foreign Assets(1+2)</t>
  </si>
  <si>
    <t>4.Foreign Liabilities</t>
  </si>
  <si>
    <t>5.Net Foreign Assets(3-4)</t>
  </si>
  <si>
    <t>Sources: Nepal Rastra Bank and Commercial Banks;  Estimated.</t>
  </si>
  <si>
    <t xml:space="preserve">   c. Other Deposits</t>
  </si>
  <si>
    <t xml:space="preserve"> Changes in the Four Months of </t>
  </si>
  <si>
    <t>Nov (e)</t>
  </si>
  <si>
    <t xml:space="preserve">* Since 2004/05, the outright sale auction of treasury bills has been used as a monetary </t>
  </si>
  <si>
    <t xml:space="preserve">   This fully collateralised lending facility takes place at the initiative of commercial banks.</t>
  </si>
  <si>
    <t>Table 20</t>
  </si>
  <si>
    <t xml:space="preserve">FY </t>
  </si>
  <si>
    <t>Mid-Month</t>
  </si>
  <si>
    <t>Month End*</t>
  </si>
  <si>
    <t>Monthly Average*</t>
  </si>
  <si>
    <t>Buying</t>
  </si>
  <si>
    <t>Selling</t>
  </si>
  <si>
    <t>Jun</t>
  </si>
  <si>
    <t>Jul</t>
  </si>
  <si>
    <t>Price of Oil and Gold in the International Market</t>
  </si>
  <si>
    <t>Mid-July</t>
  </si>
  <si>
    <t>Jul-Jul</t>
  </si>
  <si>
    <t>Oil ($/barrel)*</t>
  </si>
  <si>
    <t>*Crude Oil Brent</t>
  </si>
  <si>
    <t>Table 36</t>
  </si>
  <si>
    <t>Direction of Foreign Trade*</t>
  </si>
  <si>
    <t>Exchange Rate of US Dollar</t>
  </si>
  <si>
    <t>Particulars</t>
  </si>
  <si>
    <t>Table 19</t>
  </si>
  <si>
    <t>2007/08</t>
  </si>
  <si>
    <t xml:space="preserve">    10.2 PRGF</t>
  </si>
  <si>
    <t>3 Over 2</t>
  </si>
  <si>
    <t>NEPSE Index (Closing)*</t>
  </si>
  <si>
    <t>NEPSE Sensitive Index (Closing)**</t>
  </si>
  <si>
    <t xml:space="preserve">Number of Listed  Companies  </t>
  </si>
  <si>
    <t>Twelve Months Rolling Standard Deviation</t>
  </si>
  <si>
    <t>2 Over 1</t>
  </si>
  <si>
    <t>Banking Sub-Index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</si>
  <si>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</si>
  <si>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</si>
  <si>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</si>
  <si>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</si>
  <si>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</si>
  <si>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</si>
  <si>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</si>
  <si>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</si>
  <si>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</si>
  <si>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</si>
  <si>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Share Unit</t>
  </si>
  <si>
    <t xml:space="preserve"> Share Amount </t>
  </si>
  <si>
    <t>5 over 2</t>
  </si>
  <si>
    <t>* Base: February 12, 1994</t>
  </si>
  <si>
    <t>2010/11</t>
  </si>
  <si>
    <t>(Of which Foreign Employment Bond)</t>
  </si>
  <si>
    <t>** Base: July 16, 2006</t>
  </si>
  <si>
    <t xml:space="preserve"> 1/ Adjusting the exchange valuation loss of Rs</t>
  </si>
  <si>
    <t xml:space="preserve"> 2/ Adjusting the exchange valuation loss of Rs. </t>
  </si>
  <si>
    <t xml:space="preserve"> 1/ Adjusting the exchange valuation loss of  Rs. </t>
  </si>
  <si>
    <t xml:space="preserve"> 2/ Adjusting the exchange valuation loss of Rs </t>
  </si>
  <si>
    <t>Index</t>
  </si>
  <si>
    <t>Resources</t>
  </si>
  <si>
    <t>2009                 sep</t>
  </si>
  <si>
    <t>2009             Oct</t>
  </si>
  <si>
    <t>2009             Nov</t>
  </si>
  <si>
    <t>LIBOR+0.25</t>
  </si>
  <si>
    <t>6.0-10</t>
  </si>
  <si>
    <t>2.0-7.25</t>
  </si>
  <si>
    <t>2.0-8.0</t>
  </si>
  <si>
    <t>2.0-12.0</t>
  </si>
  <si>
    <t>1.5-7.25</t>
  </si>
  <si>
    <t>1.75-7.25</t>
  </si>
  <si>
    <t>1.75-8.0</t>
  </si>
  <si>
    <t>1.5-6.5</t>
  </si>
  <si>
    <t>1.5-9.5</t>
  </si>
  <si>
    <t>1.75-9.5</t>
  </si>
  <si>
    <t>1.75-8.75</t>
  </si>
  <si>
    <t>1.75-9.75</t>
  </si>
  <si>
    <t>2.75-10.0</t>
  </si>
  <si>
    <t>2.50-9.0</t>
  </si>
  <si>
    <t>2.5-10.0</t>
  </si>
  <si>
    <t>2.5-11.0</t>
  </si>
  <si>
    <t>3.5-11.5</t>
  </si>
  <si>
    <t>4.75-11.5</t>
  </si>
  <si>
    <t>2.75-9.50</t>
  </si>
  <si>
    <t>2.75-10.5</t>
  </si>
  <si>
    <t>2008/09R</t>
  </si>
  <si>
    <t>4 Months</t>
  </si>
  <si>
    <t>During 4 Months</t>
  </si>
  <si>
    <t>Mid-Jul To Mid-Nov</t>
  </si>
  <si>
    <t>* As per Nepalese Calendar</t>
  </si>
  <si>
    <t>2.75-11.5</t>
  </si>
  <si>
    <t>million</t>
  </si>
  <si>
    <t xml:space="preserve"> 1/ Adjusting the exchange valuation gain of  Rs. </t>
  </si>
  <si>
    <t xml:space="preserve"> 2/ Adjusting the exchange valuation gain of Rs </t>
  </si>
  <si>
    <t>2.75-13.0</t>
  </si>
  <si>
    <t>4.0-13.0</t>
  </si>
  <si>
    <t>5.0-13.0</t>
  </si>
  <si>
    <t>6.5-12.5</t>
  </si>
  <si>
    <t>4.0-18.0</t>
  </si>
  <si>
    <t>6.5-13.50</t>
  </si>
  <si>
    <t>6.5-18.0</t>
  </si>
  <si>
    <t>7.0-18.0</t>
  </si>
  <si>
    <t xml:space="preserve"># The SLF rate is determined at the penal rate added to the weighted average discount rate of  91-day Treasury Bills of the preceding week </t>
  </si>
  <si>
    <t>or the Bank Rate whichever is higher.</t>
  </si>
  <si>
    <t>Amount Change</t>
  </si>
  <si>
    <t xml:space="preserve">   ii. Commercial Banks</t>
  </si>
  <si>
    <t>** Refers to past London historical fix.</t>
  </si>
  <si>
    <t>Gold ($/ounce)**</t>
  </si>
  <si>
    <t>5. Assets =  Liabilities</t>
  </si>
  <si>
    <t>Stock Market Indicators</t>
  </si>
  <si>
    <t>Market Capitalization of Listed Companies (Rs in million)</t>
  </si>
  <si>
    <t>Rs  in              million</t>
  </si>
  <si>
    <t>Rs               in million</t>
  </si>
  <si>
    <t>Mid-Months</t>
  </si>
  <si>
    <t xml:space="preserve">   Others (Freeze Account)</t>
  </si>
  <si>
    <t>Share Market Activities and Turnover Details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</si>
  <si>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</si>
  <si>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</si>
  <si>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</si>
  <si>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</si>
  <si>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>** Base; July 16, 2006</t>
  </si>
  <si>
    <t>8. Other Assets</t>
  </si>
  <si>
    <t>Factors Affecting Reserve Money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</si>
  <si>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</si>
  <si>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</si>
  <si>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</si>
  <si>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</si>
  <si>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</si>
  <si>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</si>
  <si>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</si>
  <si>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</si>
  <si>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</si>
  <si>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d. Claims on Banks</t>
  </si>
  <si>
    <t xml:space="preserve">  e. Claims on Pvt. Sector</t>
  </si>
  <si>
    <t xml:space="preserve">   a.   Currency Outside NRB</t>
  </si>
  <si>
    <t>2.2 Other Items, Net</t>
  </si>
  <si>
    <t xml:space="preserve">   c. Claims on Non-Gov Fin.Ent</t>
  </si>
  <si>
    <t xml:space="preserve">   b.  Deposits of Com. Banks</t>
  </si>
  <si>
    <t>Table 21</t>
  </si>
  <si>
    <t>Table 22</t>
  </si>
  <si>
    <t>Table 23</t>
  </si>
  <si>
    <t>Table 24</t>
  </si>
  <si>
    <t>Table 26</t>
  </si>
  <si>
    <t xml:space="preserve">3. Reserve Money 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</si>
  <si>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</si>
  <si>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</si>
  <si>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</si>
  <si>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</si>
  <si>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</si>
  <si>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</si>
  <si>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</si>
  <si>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</si>
  <si>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</si>
  <si>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>Table 25</t>
  </si>
  <si>
    <t>-</t>
  </si>
  <si>
    <t>Name of Corporation</t>
  </si>
  <si>
    <t xml:space="preserve">     1. Industrial</t>
  </si>
  <si>
    <t xml:space="preserve">         1.1 Agricultural Lime Industries Ltd.</t>
  </si>
  <si>
    <t xml:space="preserve">         1.2 Birjung Sugar Mills Ltd.</t>
  </si>
  <si>
    <t xml:space="preserve">         1.3 Dairy Development Corporation</t>
  </si>
  <si>
    <t xml:space="preserve">         1.4 Herbs Production and Processing Center Ltd.</t>
  </si>
  <si>
    <t xml:space="preserve">         1.5 Hetauda Cement Industries Ltd.</t>
  </si>
  <si>
    <t xml:space="preserve">         1.7 Limbini Sugar Mills Ltd.</t>
  </si>
  <si>
    <t xml:space="preserve">         1.8 Nepal Rosin and Terpentine Ltd.</t>
  </si>
  <si>
    <t xml:space="preserve">         1.9 Royal Drugs LTd.</t>
  </si>
  <si>
    <t xml:space="preserve">         1.10 Udaypur Cement Industries Ltd.</t>
  </si>
  <si>
    <t xml:space="preserve">         1.11 Nepal Orient and Magnesite Pvt. LTd.</t>
  </si>
  <si>
    <t xml:space="preserve">         1.12 Himal Cement Company</t>
  </si>
  <si>
    <t xml:space="preserve">         1.13 Hetauda Textile Industries Ltd.</t>
  </si>
  <si>
    <t xml:space="preserve">         1.14 Bhaktapur Brick Factory</t>
  </si>
  <si>
    <t xml:space="preserve">         1.15 Others</t>
  </si>
  <si>
    <t xml:space="preserve">     3.3 Drinking Materials (Bear, Alcohol, Soda etc)</t>
  </si>
  <si>
    <t>Ocotber</t>
  </si>
  <si>
    <t xml:space="preserve">     2 Trading</t>
  </si>
  <si>
    <t xml:space="preserve">         2.1 Agriculture Input Corporation</t>
  </si>
  <si>
    <t xml:space="preserve">         2.2 Cottage Indutries Development Corporation</t>
  </si>
  <si>
    <t xml:space="preserve">         2.3 National Trading Ltd.</t>
  </si>
  <si>
    <t xml:space="preserve">         2.4 Nepal Food Corporation</t>
  </si>
  <si>
    <t xml:space="preserve">         2.5 Nepal Oil Corporation</t>
  </si>
  <si>
    <t xml:space="preserve">         2.6 The Timbre Corporation of Nepal</t>
  </si>
  <si>
    <t xml:space="preserve">         2.7 Others</t>
  </si>
  <si>
    <t xml:space="preserve">     3 Financial</t>
  </si>
  <si>
    <t xml:space="preserve">         3.1 Agriculture Development Bank</t>
  </si>
  <si>
    <t xml:space="preserve">         3.2 Nepal Industrial Development Corporation</t>
  </si>
  <si>
    <t>2009/10</t>
  </si>
  <si>
    <t xml:space="preserve">         3.3 Rastria Banijya Bank</t>
  </si>
  <si>
    <t xml:space="preserve">         3.4 Credit Insurance and Loan Guarantee Corp. Pvt. Ltd.</t>
  </si>
  <si>
    <t xml:space="preserve">         3.5 Nepal Housing Development Finance Company</t>
  </si>
  <si>
    <t xml:space="preserve">         3.6 Nepal Stock Exchange</t>
  </si>
  <si>
    <t xml:space="preserve">         3.7 Citizen Investment Fund</t>
  </si>
  <si>
    <t xml:space="preserve">         3.8 National Insurance Corporation</t>
  </si>
  <si>
    <t xml:space="preserve">         3.9 Others</t>
  </si>
  <si>
    <t xml:space="preserve">     4 Service Oriented</t>
  </si>
  <si>
    <t xml:space="preserve">         4.1 Insutrial Area Management Ltd.</t>
  </si>
  <si>
    <t xml:space="preserve">         4.2 National Construction Company Nepal Ltd.</t>
  </si>
  <si>
    <t xml:space="preserve">         4.3 Nepal Traportaion and Warehouse Management Co. Ltd.</t>
  </si>
  <si>
    <t xml:space="preserve">         4.4 Nepal Engineering Consultancy Service Center Ltd.</t>
  </si>
  <si>
    <t xml:space="preserve">         4.5 Nepal Airlines Corporation</t>
  </si>
  <si>
    <t xml:space="preserve">         4.6 National Productivity and Economic Development Center Ltd.</t>
  </si>
  <si>
    <t xml:space="preserve">         4.7 Nepal Transportation Corporation</t>
  </si>
  <si>
    <t xml:space="preserve">         4.8 Others</t>
  </si>
  <si>
    <t xml:space="preserve">     5 Other Government Corporations</t>
  </si>
  <si>
    <t xml:space="preserve">         5.1 Cultural Corporation</t>
  </si>
  <si>
    <t xml:space="preserve">         5.2 Gorakhapatra Corporation</t>
  </si>
  <si>
    <t xml:space="preserve">         5.4 Nepal Television</t>
  </si>
  <si>
    <t xml:space="preserve">         5.5 Rural Housing Company Ltd.</t>
  </si>
  <si>
    <t xml:space="preserve"> *    As per NRB records.</t>
  </si>
  <si>
    <t xml:space="preserve"> +   Provisional</t>
  </si>
  <si>
    <t>@ Interest from Government Treasury transaction.</t>
  </si>
  <si>
    <t xml:space="preserve">         5.6 Nepal Water Supply Corporation</t>
  </si>
  <si>
    <t xml:space="preserve">         5.7 Nepal Electricity Authority</t>
  </si>
  <si>
    <t xml:space="preserve">         5.8 Nepal Telecommunication Corporation</t>
  </si>
  <si>
    <t>Percent Change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</si>
  <si>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</si>
  <si>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</si>
  <si>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</si>
  <si>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</si>
  <si>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</si>
  <si>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</si>
  <si>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</si>
  <si>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</si>
  <si>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</si>
  <si>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</si>
  <si>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</si>
  <si>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</si>
  <si>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</si>
  <si>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</si>
  <si>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</si>
  <si>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</si>
  <si>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</si>
  <si>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</si>
  <si>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Changes in reserve net ( - increase )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</si>
  <si>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</si>
  <si>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</si>
  <si>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</si>
  <si>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</si>
  <si>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</si>
  <si>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</si>
  <si>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Batica Hair Oil</t>
  </si>
  <si>
    <t>* includes P.P. fabric</t>
  </si>
  <si>
    <t>Tyre, Tubes &amp; Flapes</t>
  </si>
  <si>
    <t>Computer and Parts</t>
  </si>
  <si>
    <t xml:space="preserve">         5.10 Others</t>
  </si>
  <si>
    <t xml:space="preserve">Financial </t>
  </si>
  <si>
    <t xml:space="preserve">Non-financial </t>
  </si>
  <si>
    <t>Capitalised Interest</t>
  </si>
  <si>
    <t xml:space="preserve">    Financial </t>
  </si>
  <si>
    <t xml:space="preserve">   Non-financial</t>
  </si>
  <si>
    <t>Types of  Securities</t>
  </si>
  <si>
    <t>Annual</t>
  </si>
  <si>
    <t>A. Current Account</t>
  </si>
  <si>
    <t>Research Department</t>
  </si>
  <si>
    <t xml:space="preserve">       b.Foreign Grants</t>
  </si>
  <si>
    <t>Actual Expenditure</t>
  </si>
  <si>
    <t xml:space="preserve">       a.Treasury Bills</t>
  </si>
  <si>
    <t xml:space="preserve">       b.Development Bonds</t>
  </si>
  <si>
    <t xml:space="preserve">       c.National Savings Certificates</t>
  </si>
  <si>
    <t xml:space="preserve">   Foreign Loans</t>
  </si>
  <si>
    <t>Government Budgetary Operation+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</si>
  <si>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</si>
  <si>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</si>
  <si>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</si>
  <si>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</si>
  <si>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</si>
  <si>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</si>
  <si>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</si>
  <si>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</si>
  <si>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>Transportation</t>
  </si>
  <si>
    <t>Balance on Goods and Services</t>
  </si>
  <si>
    <t>Peoples' Finance Ltd.</t>
  </si>
  <si>
    <t>2067-5-3</t>
  </si>
  <si>
    <t>Premier Finance Ltd.</t>
  </si>
  <si>
    <t>2067-5-21</t>
  </si>
  <si>
    <t>Universal Finance Ltd.</t>
  </si>
  <si>
    <t>Aliance Insurance co.Ltd.</t>
  </si>
  <si>
    <t>Business Dev.Bank Ltd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</si>
</sst>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</numFmts>
  <fonts count="3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Helv"/>
      <family val="0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 style="double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 style="double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9" fontId="0" fillId="0" borderId="0" applyFont="0" applyFill="0" applyBorder="0" applyAlignment="0" applyProtection="0"/>
  </cellStyleXfs>
  <cellXfs count="1638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5" fontId="2" fillId="0" borderId="0" xfId="21" applyFont="1">
      <alignment/>
      <protection/>
    </xf>
    <xf numFmtId="165" fontId="1" fillId="0" borderId="0" xfId="21" applyFont="1" applyBorder="1" applyAlignment="1" quotePrefix="1">
      <alignment horizontal="center"/>
      <protection/>
    </xf>
    <xf numFmtId="165" fontId="2" fillId="0" borderId="5" xfId="21" applyNumberFormat="1" applyFont="1" applyBorder="1" applyAlignment="1" applyProtection="1">
      <alignment horizontal="centerContinuous"/>
      <protection/>
    </xf>
    <xf numFmtId="165" fontId="2" fillId="0" borderId="6" xfId="21" applyFont="1" applyBorder="1" applyAlignment="1">
      <alignment horizontal="centerContinuous"/>
      <protection/>
    </xf>
    <xf numFmtId="165" fontId="2" fillId="0" borderId="4" xfId="21" applyNumberFormat="1" applyFont="1" applyBorder="1" applyAlignment="1" applyProtection="1">
      <alignment horizontal="center"/>
      <protection/>
    </xf>
    <xf numFmtId="165" fontId="2" fillId="0" borderId="0" xfId="21" applyNumberFormat="1" applyFont="1" applyAlignment="1" applyProtection="1">
      <alignment horizontal="left"/>
      <protection/>
    </xf>
    <xf numFmtId="164" fontId="2" fillId="0" borderId="0" xfId="21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21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165" fontId="2" fillId="0" borderId="0" xfId="25" applyFont="1">
      <alignment/>
      <protection/>
    </xf>
    <xf numFmtId="165" fontId="2" fillId="0" borderId="0" xfId="21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164" fontId="2" fillId="0" borderId="8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Fill="1" applyAlignment="1">
      <alignment/>
    </xf>
    <xf numFmtId="164" fontId="1" fillId="0" borderId="9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39" fontId="14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Fill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1" fillId="0" borderId="12" xfId="0" applyNumberFormat="1" applyFont="1" applyBorder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10" fillId="0" borderId="0" xfId="0" applyFont="1" applyFill="1" applyBorder="1" applyAlignment="1">
      <alignment/>
    </xf>
    <xf numFmtId="43" fontId="2" fillId="0" borderId="9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43" fontId="2" fillId="0" borderId="3" xfId="15" applyNumberFormat="1" applyFont="1" applyFill="1" applyBorder="1" applyAlignment="1">
      <alignment/>
    </xf>
    <xf numFmtId="43" fontId="2" fillId="0" borderId="11" xfId="15" applyNumberFormat="1" applyFont="1" applyBorder="1" applyAlignment="1">
      <alignment/>
    </xf>
    <xf numFmtId="43" fontId="2" fillId="0" borderId="11" xfId="15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 vertic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/>
    </xf>
    <xf numFmtId="0" fontId="1" fillId="2" borderId="9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1" fillId="0" borderId="13" xfId="0" applyNumberFormat="1" applyFont="1" applyFill="1" applyBorder="1" applyAlignment="1" applyProtection="1">
      <alignment horizontal="right" vertical="center"/>
      <protection/>
    </xf>
    <xf numFmtId="166" fontId="2" fillId="0" borderId="3" xfId="0" applyNumberFormat="1" applyFont="1" applyBorder="1" applyAlignment="1">
      <alignment horizontal="right"/>
    </xf>
    <xf numFmtId="166" fontId="2" fillId="0" borderId="3" xfId="0" applyNumberFormat="1" applyFont="1" applyFill="1" applyBorder="1" applyAlignment="1" applyProtection="1">
      <alignment horizontal="right" vertical="center"/>
      <protection/>
    </xf>
    <xf numFmtId="166" fontId="2" fillId="0" borderId="4" xfId="0" applyNumberFormat="1" applyFont="1" applyFill="1" applyBorder="1" applyAlignment="1" applyProtection="1">
      <alignment horizontal="right" vertical="center"/>
      <protection/>
    </xf>
    <xf numFmtId="166" fontId="1" fillId="0" borderId="3" xfId="0" applyNumberFormat="1" applyFont="1" applyFill="1" applyBorder="1" applyAlignment="1" applyProtection="1">
      <alignment horizontal="right" vertical="center"/>
      <protection/>
    </xf>
    <xf numFmtId="166" fontId="1" fillId="0" borderId="2" xfId="0" applyNumberFormat="1" applyFont="1" applyBorder="1" applyAlignment="1">
      <alignment horizontal="right"/>
    </xf>
    <xf numFmtId="166" fontId="1" fillId="0" borderId="2" xfId="0" applyNumberFormat="1" applyFont="1" applyFill="1" applyBorder="1" applyAlignment="1" applyProtection="1">
      <alignment horizontal="right" vertical="center"/>
      <protection/>
    </xf>
    <xf numFmtId="166" fontId="1" fillId="0" borderId="7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166" fontId="2" fillId="0" borderId="4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166" fontId="1" fillId="0" borderId="14" xfId="0" applyNumberFormat="1" applyFont="1" applyBorder="1" applyAlignment="1">
      <alignment horizontal="right"/>
    </xf>
    <xf numFmtId="166" fontId="1" fillId="0" borderId="6" xfId="0" applyNumberFormat="1" applyFont="1" applyBorder="1" applyAlignment="1">
      <alignment horizontal="right"/>
    </xf>
    <xf numFmtId="0" fontId="2" fillId="0" borderId="0" xfId="26" applyFont="1">
      <alignment/>
      <protection/>
    </xf>
    <xf numFmtId="164" fontId="1" fillId="0" borderId="9" xfId="26" applyNumberFormat="1" applyFont="1" applyBorder="1">
      <alignment/>
      <protection/>
    </xf>
    <xf numFmtId="164" fontId="2" fillId="0" borderId="9" xfId="26" applyNumberFormat="1" applyFont="1" applyBorder="1">
      <alignment/>
      <protection/>
    </xf>
    <xf numFmtId="164" fontId="2" fillId="0" borderId="11" xfId="26" applyNumberFormat="1" applyFont="1" applyBorder="1">
      <alignment/>
      <protection/>
    </xf>
    <xf numFmtId="0" fontId="2" fillId="0" borderId="0" xfId="26" applyFont="1" applyAlignment="1">
      <alignment horizontal="right"/>
      <protection/>
    </xf>
    <xf numFmtId="164" fontId="2" fillId="0" borderId="10" xfId="26" applyNumberFormat="1" applyFont="1" applyBorder="1">
      <alignment/>
      <protection/>
    </xf>
    <xf numFmtId="164" fontId="2" fillId="0" borderId="4" xfId="26" applyNumberFormat="1" applyFont="1" applyBorder="1">
      <alignment/>
      <protection/>
    </xf>
    <xf numFmtId="164" fontId="2" fillId="0" borderId="9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5" fillId="0" borderId="0" xfId="0" applyFont="1" applyFill="1" applyAlignment="1" quotePrefix="1">
      <alignment horizontal="centerContinuous"/>
    </xf>
    <xf numFmtId="0" fontId="1" fillId="2" borderId="9" xfId="0" applyFont="1" applyFill="1" applyBorder="1" applyAlignment="1" quotePrefix="1">
      <alignment horizontal="center"/>
    </xf>
    <xf numFmtId="167" fontId="1" fillId="2" borderId="9" xfId="0" applyNumberFormat="1" applyFont="1" applyFill="1" applyBorder="1" applyAlignment="1" quotePrefix="1">
      <alignment horizontal="center"/>
    </xf>
    <xf numFmtId="167" fontId="1" fillId="2" borderId="8" xfId="0" applyNumberFormat="1" applyFont="1" applyFill="1" applyBorder="1" applyAlignment="1" quotePrefix="1">
      <alignment horizontal="center"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164" fontId="1" fillId="0" borderId="9" xfId="0" applyNumberFormat="1" applyFont="1" applyBorder="1" applyAlignment="1">
      <alignment horizontal="right"/>
    </xf>
    <xf numFmtId="0" fontId="2" fillId="0" borderId="3" xfId="0" applyFont="1" applyBorder="1" applyAlignment="1" quotePrefix="1">
      <alignment horizontal="left"/>
    </xf>
    <xf numFmtId="164" fontId="2" fillId="0" borderId="10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0" fillId="0" borderId="3" xfId="0" applyFont="1" applyBorder="1" applyAlignment="1">
      <alignment/>
    </xf>
    <xf numFmtId="0" fontId="2" fillId="0" borderId="0" xfId="0" applyFont="1" applyBorder="1" applyAlignment="1" quotePrefix="1">
      <alignment/>
    </xf>
    <xf numFmtId="168" fontId="2" fillId="0" borderId="0" xfId="0" applyNumberFormat="1" applyFont="1" applyAlignment="1">
      <alignment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 quotePrefix="1">
      <alignment/>
    </xf>
    <xf numFmtId="164" fontId="1" fillId="0" borderId="12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164" fontId="1" fillId="0" borderId="6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164" fontId="2" fillId="0" borderId="9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Fill="1" applyBorder="1" applyAlignment="1">
      <alignment/>
    </xf>
    <xf numFmtId="2" fontId="2" fillId="0" borderId="9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43" fontId="2" fillId="0" borderId="9" xfId="15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9" fontId="2" fillId="0" borderId="12" xfId="0" applyNumberFormat="1" applyFont="1" applyFill="1" applyBorder="1" applyAlignment="1">
      <alignment horizontal="center"/>
    </xf>
    <xf numFmtId="169" fontId="2" fillId="0" borderId="14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169" fontId="2" fillId="0" borderId="6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15" xfId="0" applyNumberFormat="1" applyFont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8" xfId="0" applyNumberFormat="1" applyFont="1" applyBorder="1" applyAlignment="1" applyProtection="1">
      <alignment horizontal="center" vertical="center"/>
      <protection/>
    </xf>
    <xf numFmtId="0" fontId="9" fillId="0" borderId="15" xfId="0" applyNumberFormat="1" applyFont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 vertical="center"/>
    </xf>
    <xf numFmtId="165" fontId="2" fillId="0" borderId="0" xfId="21" applyFont="1" applyFill="1">
      <alignment/>
      <protection/>
    </xf>
    <xf numFmtId="164" fontId="14" fillId="0" borderId="13" xfId="0" applyNumberFormat="1" applyFont="1" applyBorder="1" applyAlignment="1" applyProtection="1">
      <alignment horizontal="center" vertical="center"/>
      <protection/>
    </xf>
    <xf numFmtId="164" fontId="14" fillId="0" borderId="16" xfId="0" applyNumberFormat="1" applyFont="1" applyBorder="1" applyAlignment="1" applyProtection="1">
      <alignment horizontal="center" vertical="center"/>
      <protection/>
    </xf>
    <xf numFmtId="164" fontId="7" fillId="0" borderId="8" xfId="0" applyNumberFormat="1" applyFont="1" applyBorder="1" applyAlignment="1" applyProtection="1">
      <alignment horizontal="center" vertical="center"/>
      <protection/>
    </xf>
    <xf numFmtId="164" fontId="7" fillId="0" borderId="17" xfId="0" applyNumberFormat="1" applyFont="1" applyBorder="1" applyAlignment="1" applyProtection="1">
      <alignment horizontal="center" vertical="center"/>
      <protection/>
    </xf>
    <xf numFmtId="164" fontId="7" fillId="0" borderId="15" xfId="0" applyNumberFormat="1" applyFont="1" applyBorder="1" applyAlignment="1" applyProtection="1">
      <alignment horizontal="center" vertical="center"/>
      <protection/>
    </xf>
    <xf numFmtId="164" fontId="7" fillId="0" borderId="18" xfId="0" applyNumberFormat="1" applyFont="1" applyBorder="1" applyAlignment="1" applyProtection="1">
      <alignment horizontal="center" vertical="center"/>
      <protection/>
    </xf>
    <xf numFmtId="164" fontId="14" fillId="0" borderId="8" xfId="0" applyNumberFormat="1" applyFont="1" applyBorder="1" applyAlignment="1" applyProtection="1">
      <alignment horizontal="center" vertical="center"/>
      <protection/>
    </xf>
    <xf numFmtId="164" fontId="14" fillId="0" borderId="17" xfId="0" applyNumberFormat="1" applyFont="1" applyBorder="1" applyAlignment="1" applyProtection="1">
      <alignment horizontal="center" vertical="center"/>
      <protection/>
    </xf>
    <xf numFmtId="164" fontId="14" fillId="0" borderId="6" xfId="0" applyNumberFormat="1" applyFont="1" applyBorder="1" applyAlignment="1" applyProtection="1">
      <alignment vertical="center"/>
      <protection/>
    </xf>
    <xf numFmtId="164" fontId="14" fillId="0" borderId="14" xfId="0" applyNumberFormat="1" applyFont="1" applyBorder="1" applyAlignment="1" applyProtection="1">
      <alignment horizontal="center" vertical="center"/>
      <protection/>
    </xf>
    <xf numFmtId="164" fontId="14" fillId="0" borderId="19" xfId="0" applyNumberFormat="1" applyFont="1" applyBorder="1" applyAlignment="1" applyProtection="1">
      <alignment horizontal="center" vertical="center"/>
      <protection/>
    </xf>
    <xf numFmtId="164" fontId="7" fillId="0" borderId="20" xfId="0" applyNumberFormat="1" applyFont="1" applyBorder="1" applyAlignment="1" applyProtection="1">
      <alignment horizontal="center" vertical="center"/>
      <protection/>
    </xf>
    <xf numFmtId="164" fontId="7" fillId="0" borderId="21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right"/>
    </xf>
    <xf numFmtId="164" fontId="14" fillId="0" borderId="3" xfId="0" applyNumberFormat="1" applyFont="1" applyBorder="1" applyAlignment="1" applyProtection="1">
      <alignment vertical="center"/>
      <protection/>
    </xf>
    <xf numFmtId="164" fontId="7" fillId="0" borderId="3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14" fillId="0" borderId="3" xfId="0" applyNumberFormat="1" applyFont="1" applyBorder="1" applyAlignment="1" quotePrefix="1">
      <alignment vertical="center"/>
    </xf>
    <xf numFmtId="164" fontId="7" fillId="0" borderId="3" xfId="0" applyNumberFormat="1" applyFont="1" applyBorder="1" applyAlignment="1" quotePrefix="1">
      <alignment vertical="center"/>
    </xf>
    <xf numFmtId="164" fontId="14" fillId="0" borderId="3" xfId="0" applyNumberFormat="1" applyFont="1" applyBorder="1" applyAlignment="1">
      <alignment vertical="center"/>
    </xf>
    <xf numFmtId="164" fontId="7" fillId="0" borderId="3" xfId="0" applyNumberFormat="1" applyFont="1" applyBorder="1" applyAlignment="1" applyProtection="1">
      <alignment vertical="center"/>
      <protection/>
    </xf>
    <xf numFmtId="164" fontId="16" fillId="0" borderId="3" xfId="0" applyNumberFormat="1" applyFont="1" applyBorder="1" applyAlignment="1">
      <alignment vertical="center"/>
    </xf>
    <xf numFmtId="164" fontId="7" fillId="0" borderId="22" xfId="0" applyNumberFormat="1" applyFont="1" applyBorder="1" applyAlignment="1">
      <alignment vertical="center"/>
    </xf>
    <xf numFmtId="164" fontId="7" fillId="0" borderId="3" xfId="0" applyNumberFormat="1" applyFont="1" applyFill="1" applyBorder="1" applyAlignment="1">
      <alignment vertical="center"/>
    </xf>
    <xf numFmtId="0" fontId="14" fillId="2" borderId="23" xfId="0" applyFont="1" applyFill="1" applyBorder="1" applyAlignment="1">
      <alignment/>
    </xf>
    <xf numFmtId="0" fontId="14" fillId="2" borderId="24" xfId="0" applyFont="1" applyFill="1" applyBorder="1" applyAlignment="1" applyProtection="1">
      <alignment horizontal="center"/>
      <protection/>
    </xf>
    <xf numFmtId="0" fontId="14" fillId="0" borderId="25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16" fillId="0" borderId="25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>
      <alignment/>
    </xf>
    <xf numFmtId="0" fontId="14" fillId="0" borderId="26" xfId="0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 horizontal="left" vertical="center"/>
      <protection/>
    </xf>
    <xf numFmtId="0" fontId="8" fillId="0" borderId="0" xfId="0" applyFont="1" applyFill="1" applyAlignment="1">
      <alignment/>
    </xf>
    <xf numFmtId="164" fontId="1" fillId="2" borderId="6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9" fontId="2" fillId="0" borderId="9" xfId="0" applyNumberFormat="1" applyFont="1" applyBorder="1" applyAlignment="1">
      <alignment/>
    </xf>
    <xf numFmtId="1" fontId="1" fillId="2" borderId="9" xfId="0" applyNumberFormat="1" applyFont="1" applyFill="1" applyBorder="1" applyAlignment="1">
      <alignment horizontal="center"/>
    </xf>
    <xf numFmtId="164" fontId="2" fillId="0" borderId="13" xfId="0" applyNumberFormat="1" applyFont="1" applyBorder="1" applyAlignment="1">
      <alignment/>
    </xf>
    <xf numFmtId="1" fontId="1" fillId="2" borderId="10" xfId="0" applyNumberFormat="1" applyFont="1" applyFill="1" applyBorder="1" applyAlignment="1" applyProtection="1">
      <alignment horizontal="center" vertical="center"/>
      <protection/>
    </xf>
    <xf numFmtId="166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center"/>
    </xf>
    <xf numFmtId="164" fontId="14" fillId="0" borderId="28" xfId="0" applyNumberFormat="1" applyFont="1" applyFill="1" applyBorder="1" applyAlignment="1">
      <alignment vertical="center"/>
    </xf>
    <xf numFmtId="164" fontId="14" fillId="0" borderId="6" xfId="0" applyNumberFormat="1" applyFont="1" applyFill="1" applyBorder="1" applyAlignment="1">
      <alignment vertical="center"/>
    </xf>
    <xf numFmtId="164" fontId="14" fillId="0" borderId="12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/>
    </xf>
    <xf numFmtId="164" fontId="1" fillId="2" borderId="15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3" fontId="2" fillId="0" borderId="0" xfId="15" applyNumberFormat="1" applyFont="1" applyFill="1" applyBorder="1" applyAlignment="1">
      <alignment horizontal="center"/>
    </xf>
    <xf numFmtId="43" fontId="2" fillId="0" borderId="0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 horizontal="right"/>
    </xf>
    <xf numFmtId="43" fontId="2" fillId="0" borderId="15" xfId="15" applyNumberFormat="1" applyFont="1" applyFill="1" applyBorder="1" applyAlignment="1">
      <alignment/>
    </xf>
    <xf numFmtId="43" fontId="2" fillId="0" borderId="9" xfId="15" applyNumberFormat="1" applyFont="1" applyFill="1" applyBorder="1" applyAlignment="1">
      <alignment/>
    </xf>
    <xf numFmtId="43" fontId="2" fillId="0" borderId="9" xfId="15" applyNumberFormat="1" applyFont="1" applyFill="1" applyBorder="1" applyAlignment="1">
      <alignment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 horizontal="center"/>
    </xf>
    <xf numFmtId="166" fontId="1" fillId="0" borderId="9" xfId="0" applyNumberFormat="1" applyFont="1" applyBorder="1" applyAlignment="1" applyProtection="1">
      <alignment horizontal="right"/>
      <protection locked="0"/>
    </xf>
    <xf numFmtId="166" fontId="1" fillId="0" borderId="10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9" xfId="0" applyNumberFormat="1" applyFont="1" applyBorder="1" applyAlignment="1" applyProtection="1">
      <alignment horizontal="right"/>
      <protection locked="0"/>
    </xf>
    <xf numFmtId="166" fontId="2" fillId="0" borderId="9" xfId="0" applyNumberFormat="1" applyFont="1" applyBorder="1" applyAlignment="1">
      <alignment horizontal="right"/>
    </xf>
    <xf numFmtId="166" fontId="1" fillId="0" borderId="9" xfId="0" applyNumberFormat="1" applyFont="1" applyBorder="1" applyAlignment="1">
      <alignment horizontal="right"/>
    </xf>
    <xf numFmtId="166" fontId="2" fillId="0" borderId="9" xfId="0" applyNumberFormat="1" applyFont="1" applyBorder="1" applyAlignment="1" applyProtection="1">
      <alignment horizontal="right"/>
      <protection/>
    </xf>
    <xf numFmtId="166" fontId="1" fillId="0" borderId="9" xfId="0" applyNumberFormat="1" applyFont="1" applyBorder="1" applyAlignment="1" applyProtection="1">
      <alignment horizontal="right"/>
      <protection/>
    </xf>
    <xf numFmtId="166" fontId="23" fillId="0" borderId="9" xfId="0" applyNumberFormat="1" applyFont="1" applyBorder="1" applyAlignment="1" applyProtection="1">
      <alignment horizontal="right"/>
      <protection locked="0"/>
    </xf>
    <xf numFmtId="166" fontId="13" fillId="0" borderId="9" xfId="0" applyNumberFormat="1" applyFont="1" applyBorder="1" applyAlignment="1" applyProtection="1">
      <alignment horizontal="right"/>
      <protection/>
    </xf>
    <xf numFmtId="166" fontId="13" fillId="0" borderId="9" xfId="0" applyNumberFormat="1" applyFont="1" applyBorder="1" applyAlignment="1" applyProtection="1">
      <alignment horizontal="right"/>
      <protection locked="0"/>
    </xf>
    <xf numFmtId="166" fontId="2" fillId="0" borderId="9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1" fillId="2" borderId="2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1" fontId="1" fillId="0" borderId="25" xfId="0" applyNumberFormat="1" applyFont="1" applyBorder="1" applyAlignment="1" applyProtection="1">
      <alignment horizontal="center"/>
      <protection locked="0"/>
    </xf>
    <xf numFmtId="1" fontId="2" fillId="0" borderId="25" xfId="0" applyNumberFormat="1" applyFont="1" applyBorder="1" applyAlignment="1" applyProtection="1">
      <alignment horizontal="center"/>
      <protection locked="0"/>
    </xf>
    <xf numFmtId="1" fontId="13" fillId="0" borderId="25" xfId="0" applyNumberFormat="1" applyFont="1" applyBorder="1" applyAlignment="1" applyProtection="1">
      <alignment horizontal="center"/>
      <protection locked="0"/>
    </xf>
    <xf numFmtId="1" fontId="2" fillId="0" borderId="25" xfId="0" applyNumberFormat="1" applyFont="1" applyBorder="1" applyAlignment="1" applyProtection="1">
      <alignment/>
      <protection locked="0"/>
    </xf>
    <xf numFmtId="1" fontId="13" fillId="0" borderId="25" xfId="0" applyNumberFormat="1" applyFont="1" applyBorder="1" applyAlignment="1" applyProtection="1">
      <alignment/>
      <protection locked="0"/>
    </xf>
    <xf numFmtId="1" fontId="13" fillId="0" borderId="27" xfId="0" applyNumberFormat="1" applyFont="1" applyBorder="1" applyAlignment="1" applyProtection="1">
      <alignment/>
      <protection locked="0"/>
    </xf>
    <xf numFmtId="166" fontId="15" fillId="0" borderId="30" xfId="0" applyNumberFormat="1" applyFont="1" applyBorder="1" applyAlignment="1">
      <alignment horizontal="right"/>
    </xf>
    <xf numFmtId="166" fontId="2" fillId="0" borderId="30" xfId="0" applyNumberFormat="1" applyFont="1" applyBorder="1" applyAlignment="1">
      <alignment horizontal="right"/>
    </xf>
    <xf numFmtId="0" fontId="0" fillId="0" borderId="30" xfId="0" applyFill="1" applyBorder="1" applyAlignment="1">
      <alignment/>
    </xf>
    <xf numFmtId="166" fontId="2" fillId="0" borderId="21" xfId="0" applyNumberFormat="1" applyFont="1" applyBorder="1" applyAlignment="1">
      <alignment horizontal="right"/>
    </xf>
    <xf numFmtId="164" fontId="2" fillId="0" borderId="30" xfId="0" applyNumberFormat="1" applyFont="1" applyBorder="1" applyAlignment="1">
      <alignment/>
    </xf>
    <xf numFmtId="164" fontId="1" fillId="0" borderId="31" xfId="0" applyNumberFormat="1" applyFont="1" applyFill="1" applyBorder="1" applyAlignment="1">
      <alignment/>
    </xf>
    <xf numFmtId="164" fontId="1" fillId="0" borderId="31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3" fillId="0" borderId="0" xfId="0" applyNumberFormat="1" applyFont="1" applyBorder="1" applyAlignment="1" applyProtection="1">
      <alignment/>
      <protection/>
    </xf>
    <xf numFmtId="164" fontId="13" fillId="0" borderId="0" xfId="0" applyNumberFormat="1" applyFont="1" applyBorder="1" applyAlignment="1" applyProtection="1">
      <alignment horizontal="right"/>
      <protection/>
    </xf>
    <xf numFmtId="1" fontId="24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23" fillId="0" borderId="0" xfId="0" applyNumberFormat="1" applyFont="1" applyBorder="1" applyAlignment="1">
      <alignment/>
    </xf>
    <xf numFmtId="164" fontId="23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2" borderId="32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2" fillId="0" borderId="33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164" fontId="2" fillId="0" borderId="17" xfId="0" applyNumberFormat="1" applyFont="1" applyBorder="1" applyAlignment="1">
      <alignment horizontal="center"/>
    </xf>
    <xf numFmtId="164" fontId="1" fillId="0" borderId="34" xfId="0" applyNumberFormat="1" applyFont="1" applyBorder="1" applyAlignment="1">
      <alignment/>
    </xf>
    <xf numFmtId="0" fontId="1" fillId="0" borderId="35" xfId="0" applyFont="1" applyBorder="1" applyAlignment="1">
      <alignment/>
    </xf>
    <xf numFmtId="164" fontId="1" fillId="0" borderId="31" xfId="0" applyNumberFormat="1" applyFont="1" applyFill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2" borderId="32" xfId="0" applyNumberFormat="1" applyFont="1" applyFill="1" applyBorder="1" applyAlignment="1">
      <alignment/>
    </xf>
    <xf numFmtId="1" fontId="1" fillId="2" borderId="29" xfId="0" applyNumberFormat="1" applyFont="1" applyFill="1" applyBorder="1" applyAlignment="1">
      <alignment/>
    </xf>
    <xf numFmtId="164" fontId="1" fillId="2" borderId="25" xfId="0" applyNumberFormat="1" applyFont="1" applyFill="1" applyBorder="1" applyAlignment="1">
      <alignment/>
    </xf>
    <xf numFmtId="164" fontId="1" fillId="0" borderId="37" xfId="0" applyNumberFormat="1" applyFont="1" applyBorder="1" applyAlignment="1">
      <alignment/>
    </xf>
    <xf numFmtId="164" fontId="25" fillId="0" borderId="3" xfId="0" applyNumberFormat="1" applyFont="1" applyBorder="1" applyAlignment="1">
      <alignment horizontal="right"/>
    </xf>
    <xf numFmtId="164" fontId="2" fillId="0" borderId="37" xfId="0" applyNumberFormat="1" applyFont="1" applyBorder="1" applyAlignment="1">
      <alignment/>
    </xf>
    <xf numFmtId="164" fontId="24" fillId="0" borderId="3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/>
    </xf>
    <xf numFmtId="164" fontId="2" fillId="0" borderId="38" xfId="0" applyNumberFormat="1" applyFont="1" applyBorder="1" applyAlignment="1">
      <alignment/>
    </xf>
    <xf numFmtId="164" fontId="24" fillId="0" borderId="4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39" xfId="0" applyNumberFormat="1" applyFont="1" applyFill="1" applyBorder="1" applyAlignment="1">
      <alignment/>
    </xf>
    <xf numFmtId="164" fontId="25" fillId="0" borderId="6" xfId="0" applyNumberFormat="1" applyFont="1" applyFill="1" applyBorder="1" applyAlignment="1">
      <alignment horizontal="right"/>
    </xf>
    <xf numFmtId="164" fontId="1" fillId="0" borderId="19" xfId="0" applyNumberFormat="1" applyFont="1" applyFill="1" applyBorder="1" applyAlignment="1">
      <alignment/>
    </xf>
    <xf numFmtId="169" fontId="2" fillId="0" borderId="8" xfId="0" applyNumberFormat="1" applyFont="1" applyBorder="1" applyAlignment="1">
      <alignment/>
    </xf>
    <xf numFmtId="169" fontId="24" fillId="0" borderId="3" xfId="0" applyNumberFormat="1" applyFont="1" applyBorder="1" applyAlignment="1">
      <alignment horizontal="right"/>
    </xf>
    <xf numFmtId="169" fontId="2" fillId="0" borderId="17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9" fontId="2" fillId="0" borderId="30" xfId="0" applyNumberFormat="1" applyFont="1" applyBorder="1" applyAlignment="1">
      <alignment/>
    </xf>
    <xf numFmtId="169" fontId="2" fillId="0" borderId="20" xfId="0" applyNumberFormat="1" applyFont="1" applyBorder="1" applyAlignment="1">
      <alignment/>
    </xf>
    <xf numFmtId="169" fontId="24" fillId="0" borderId="22" xfId="0" applyNumberFormat="1" applyFont="1" applyBorder="1" applyAlignment="1">
      <alignment horizontal="right"/>
    </xf>
    <xf numFmtId="169" fontId="2" fillId="0" borderId="21" xfId="0" applyNumberFormat="1" applyFont="1" applyBorder="1" applyAlignment="1">
      <alignment/>
    </xf>
    <xf numFmtId="164" fontId="1" fillId="2" borderId="29" xfId="0" applyNumberFormat="1" applyFont="1" applyFill="1" applyBorder="1" applyAlignment="1">
      <alignment/>
    </xf>
    <xf numFmtId="164" fontId="1" fillId="2" borderId="24" xfId="0" applyNumberFormat="1" applyFont="1" applyFill="1" applyBorder="1" applyAlignment="1">
      <alignment/>
    </xf>
    <xf numFmtId="164" fontId="2" fillId="0" borderId="33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8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164" fontId="2" fillId="0" borderId="27" xfId="0" applyNumberFormat="1" applyFont="1" applyBorder="1" applyAlignment="1">
      <alignment/>
    </xf>
    <xf numFmtId="164" fontId="2" fillId="0" borderId="20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2" fillId="0" borderId="41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1" fontId="1" fillId="2" borderId="11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5" xfId="0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0" borderId="24" xfId="0" applyFont="1" applyBorder="1" applyAlignment="1">
      <alignment/>
    </xf>
    <xf numFmtId="164" fontId="1" fillId="0" borderId="18" xfId="0" applyNumberFormat="1" applyFont="1" applyBorder="1" applyAlignment="1">
      <alignment/>
    </xf>
    <xf numFmtId="0" fontId="1" fillId="0" borderId="26" xfId="0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42" xfId="0" applyNumberFormat="1" applyFont="1" applyBorder="1" applyAlignment="1">
      <alignment/>
    </xf>
    <xf numFmtId="166" fontId="2" fillId="0" borderId="20" xfId="0" applyNumberFormat="1" applyFont="1" applyFill="1" applyBorder="1" applyAlignment="1" applyProtection="1">
      <alignment vertical="center"/>
      <protection/>
    </xf>
    <xf numFmtId="0" fontId="2" fillId="0" borderId="22" xfId="0" applyFont="1" applyBorder="1" applyAlignment="1">
      <alignment/>
    </xf>
    <xf numFmtId="0" fontId="2" fillId="0" borderId="41" xfId="0" applyFont="1" applyBorder="1" applyAlignment="1">
      <alignment/>
    </xf>
    <xf numFmtId="164" fontId="1" fillId="0" borderId="36" xfId="0" applyNumberFormat="1" applyFont="1" applyBorder="1" applyAlignment="1">
      <alignment/>
    </xf>
    <xf numFmtId="164" fontId="1" fillId="2" borderId="43" xfId="0" applyNumberFormat="1" applyFont="1" applyFill="1" applyBorder="1" applyAlignment="1">
      <alignment/>
    </xf>
    <xf numFmtId="164" fontId="1" fillId="2" borderId="37" xfId="0" applyNumberFormat="1" applyFont="1" applyFill="1" applyBorder="1" applyAlignment="1">
      <alignment/>
    </xf>
    <xf numFmtId="164" fontId="1" fillId="2" borderId="44" xfId="0" applyNumberFormat="1" applyFont="1" applyFill="1" applyBorder="1" applyAlignment="1">
      <alignment horizontal="center"/>
    </xf>
    <xf numFmtId="164" fontId="2" fillId="0" borderId="39" xfId="0" applyNumberFormat="1" applyFont="1" applyBorder="1" applyAlignment="1">
      <alignment/>
    </xf>
    <xf numFmtId="164" fontId="2" fillId="0" borderId="45" xfId="0" applyNumberFormat="1" applyFont="1" applyBorder="1" applyAlignment="1">
      <alignment/>
    </xf>
    <xf numFmtId="164" fontId="2" fillId="0" borderId="45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2" fillId="0" borderId="4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2" fontId="2" fillId="0" borderId="0" xfId="0" applyNumberFormat="1" applyFont="1" applyFill="1" applyAlignment="1">
      <alignment/>
    </xf>
    <xf numFmtId="164" fontId="1" fillId="2" borderId="32" xfId="0" applyNumberFormat="1" applyFont="1" applyFill="1" applyBorder="1" applyAlignment="1" applyProtection="1">
      <alignment horizontal="left"/>
      <protection/>
    </xf>
    <xf numFmtId="164" fontId="1" fillId="2" borderId="25" xfId="0" applyNumberFormat="1" applyFont="1" applyFill="1" applyBorder="1" applyAlignment="1" applyProtection="1">
      <alignment horizontal="left"/>
      <protection/>
    </xf>
    <xf numFmtId="164" fontId="1" fillId="2" borderId="24" xfId="0" applyNumberFormat="1" applyFont="1" applyFill="1" applyBorder="1" applyAlignment="1">
      <alignment horizontal="center"/>
    </xf>
    <xf numFmtId="164" fontId="1" fillId="2" borderId="11" xfId="15" applyNumberFormat="1" applyFont="1" applyFill="1" applyBorder="1" applyAlignment="1" quotePrefix="1">
      <alignment horizontal="center"/>
    </xf>
    <xf numFmtId="164" fontId="1" fillId="2" borderId="14" xfId="15" applyNumberFormat="1" applyFont="1" applyFill="1" applyBorder="1" applyAlignment="1">
      <alignment horizontal="center"/>
    </xf>
    <xf numFmtId="2" fontId="1" fillId="2" borderId="2" xfId="15" applyNumberFormat="1" applyFont="1" applyFill="1" applyBorder="1" applyAlignment="1">
      <alignment/>
    </xf>
    <xf numFmtId="2" fontId="1" fillId="2" borderId="46" xfId="15" applyNumberFormat="1" applyFont="1" applyFill="1" applyBorder="1" applyAlignment="1">
      <alignment/>
    </xf>
    <xf numFmtId="164" fontId="2" fillId="0" borderId="25" xfId="0" applyNumberFormat="1" applyFont="1" applyFill="1" applyBorder="1" applyAlignment="1" applyProtection="1">
      <alignment horizontal="left"/>
      <protection/>
    </xf>
    <xf numFmtId="164" fontId="2" fillId="0" borderId="8" xfId="15" applyNumberFormat="1" applyFont="1" applyFill="1" applyBorder="1" applyAlignment="1">
      <alignment/>
    </xf>
    <xf numFmtId="164" fontId="2" fillId="0" borderId="13" xfId="15" applyNumberFormat="1" applyFont="1" applyFill="1" applyBorder="1" applyAlignment="1">
      <alignment/>
    </xf>
    <xf numFmtId="164" fontId="2" fillId="0" borderId="15" xfId="15" applyNumberFormat="1" applyFont="1" applyFill="1" applyBorder="1" applyAlignment="1">
      <alignment/>
    </xf>
    <xf numFmtId="164" fontId="2" fillId="0" borderId="33" xfId="0" applyNumberFormat="1" applyFont="1" applyFill="1" applyBorder="1" applyAlignment="1" applyProtection="1">
      <alignment horizontal="left"/>
      <protection/>
    </xf>
    <xf numFmtId="164" fontId="2" fillId="0" borderId="24" xfId="0" applyNumberFormat="1" applyFont="1" applyFill="1" applyBorder="1" applyAlignment="1" applyProtection="1">
      <alignment horizontal="left"/>
      <protection/>
    </xf>
    <xf numFmtId="164" fontId="1" fillId="0" borderId="35" xfId="0" applyNumberFormat="1" applyFont="1" applyFill="1" applyBorder="1" applyAlignment="1" applyProtection="1">
      <alignment horizontal="left"/>
      <protection/>
    </xf>
    <xf numFmtId="164" fontId="1" fillId="0" borderId="42" xfId="15" applyNumberFormat="1" applyFont="1" applyFill="1" applyBorder="1" applyAlignment="1">
      <alignment/>
    </xf>
    <xf numFmtId="164" fontId="1" fillId="0" borderId="0" xfId="15" applyNumberFormat="1" applyFont="1" applyFill="1" applyBorder="1" applyAlignment="1">
      <alignment/>
    </xf>
    <xf numFmtId="2" fontId="1" fillId="0" borderId="0" xfId="15" applyNumberFormat="1" applyFont="1" applyFill="1" applyBorder="1" applyAlignment="1">
      <alignment/>
    </xf>
    <xf numFmtId="2" fontId="2" fillId="0" borderId="0" xfId="15" applyNumberFormat="1" applyFont="1" applyFill="1" applyBorder="1" applyAlignment="1">
      <alignment/>
    </xf>
    <xf numFmtId="164" fontId="13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2" fontId="13" fillId="0" borderId="0" xfId="15" applyNumberFormat="1" applyFont="1" applyFill="1" applyBorder="1" applyAlignment="1">
      <alignment/>
    </xf>
    <xf numFmtId="0" fontId="1" fillId="2" borderId="32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164" fontId="1" fillId="0" borderId="12" xfId="0" applyNumberFormat="1" applyFont="1" applyFill="1" applyBorder="1" applyAlignment="1">
      <alignment vertical="center"/>
    </xf>
    <xf numFmtId="164" fontId="1" fillId="0" borderId="19" xfId="0" applyNumberFormat="1" applyFont="1" applyFill="1" applyBorder="1" applyAlignment="1">
      <alignment vertical="center"/>
    </xf>
    <xf numFmtId="0" fontId="2" fillId="0" borderId="33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7" fillId="0" borderId="2" xfId="0" applyNumberFormat="1" applyFont="1" applyFill="1" applyBorder="1" applyAlignment="1">
      <alignment vertical="center"/>
    </xf>
    <xf numFmtId="164" fontId="7" fillId="0" borderId="46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7" fillId="0" borderId="47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1" fillId="0" borderId="6" xfId="0" applyNumberFormat="1" applyFont="1" applyFill="1" applyBorder="1" applyAlignment="1">
      <alignment vertical="center"/>
    </xf>
    <xf numFmtId="164" fontId="1" fillId="0" borderId="48" xfId="0" applyNumberFormat="1" applyFont="1" applyFill="1" applyBorder="1" applyAlignment="1">
      <alignment vertical="center"/>
    </xf>
    <xf numFmtId="164" fontId="2" fillId="0" borderId="9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vertical="center"/>
    </xf>
    <xf numFmtId="164" fontId="1" fillId="0" borderId="28" xfId="0" applyNumberFormat="1" applyFont="1" applyFill="1" applyBorder="1" applyAlignment="1">
      <alignment vertical="center"/>
    </xf>
    <xf numFmtId="164" fontId="1" fillId="0" borderId="49" xfId="0" applyNumberFormat="1" applyFont="1" applyFill="1" applyBorder="1" applyAlignment="1">
      <alignment vertical="center"/>
    </xf>
    <xf numFmtId="164" fontId="14" fillId="0" borderId="49" xfId="0" applyNumberFormat="1" applyFont="1" applyFill="1" applyBorder="1" applyAlignment="1">
      <alignment vertical="center"/>
    </xf>
    <xf numFmtId="164" fontId="14" fillId="0" borderId="19" xfId="0" applyNumberFormat="1" applyFont="1" applyFill="1" applyBorder="1" applyAlignment="1">
      <alignment vertical="center"/>
    </xf>
    <xf numFmtId="164" fontId="14" fillId="0" borderId="48" xfId="0" applyNumberFormat="1" applyFont="1" applyFill="1" applyBorder="1" applyAlignment="1">
      <alignment vertical="center"/>
    </xf>
    <xf numFmtId="0" fontId="1" fillId="0" borderId="35" xfId="0" applyFont="1" applyFill="1" applyBorder="1" applyAlignment="1">
      <alignment/>
    </xf>
    <xf numFmtId="1" fontId="1" fillId="2" borderId="29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0" fontId="2" fillId="0" borderId="38" xfId="0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2" fillId="0" borderId="18" xfId="0" applyNumberFormat="1" applyFont="1" applyFill="1" applyBorder="1" applyAlignment="1">
      <alignment/>
    </xf>
    <xf numFmtId="0" fontId="2" fillId="0" borderId="37" xfId="0" applyFont="1" applyFill="1" applyBorder="1" applyAlignment="1">
      <alignment/>
    </xf>
    <xf numFmtId="164" fontId="1" fillId="0" borderId="36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164" fontId="1" fillId="2" borderId="50" xfId="0" applyNumberFormat="1" applyFont="1" applyFill="1" applyBorder="1" applyAlignment="1">
      <alignment horizontal="center" vertical="center"/>
    </xf>
    <xf numFmtId="164" fontId="1" fillId="2" borderId="29" xfId="0" applyNumberFormat="1" applyFont="1" applyFill="1" applyBorder="1" applyAlignment="1">
      <alignment horizontal="center" vertical="center"/>
    </xf>
    <xf numFmtId="164" fontId="1" fillId="2" borderId="37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/>
    </xf>
    <xf numFmtId="164" fontId="2" fillId="0" borderId="25" xfId="0" applyNumberFormat="1" applyFont="1" applyFill="1" applyBorder="1" applyAlignment="1">
      <alignment/>
    </xf>
    <xf numFmtId="164" fontId="2" fillId="0" borderId="27" xfId="0" applyNumberFormat="1" applyFont="1" applyFill="1" applyBorder="1" applyAlignment="1">
      <alignment/>
    </xf>
    <xf numFmtId="164" fontId="2" fillId="0" borderId="30" xfId="0" applyNumberFormat="1" applyFont="1" applyFill="1" applyBorder="1" applyAlignment="1">
      <alignment/>
    </xf>
    <xf numFmtId="0" fontId="1" fillId="2" borderId="51" xfId="0" applyFont="1" applyFill="1" applyBorder="1" applyAlignment="1" quotePrefix="1">
      <alignment horizontal="center"/>
    </xf>
    <xf numFmtId="0" fontId="1" fillId="2" borderId="52" xfId="0" applyFont="1" applyFill="1" applyBorder="1" applyAlignment="1" quotePrefix="1">
      <alignment horizontal="center"/>
    </xf>
    <xf numFmtId="176" fontId="2" fillId="0" borderId="0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6" fontId="2" fillId="0" borderId="8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7" fontId="2" fillId="0" borderId="47" xfId="0" applyNumberFormat="1" applyFont="1" applyFill="1" applyBorder="1" applyAlignment="1">
      <alignment/>
    </xf>
    <xf numFmtId="177" fontId="2" fillId="0" borderId="8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177" fontId="2" fillId="0" borderId="44" xfId="0" applyNumberFormat="1" applyFont="1" applyFill="1" applyBorder="1" applyAlignment="1">
      <alignment/>
    </xf>
    <xf numFmtId="0" fontId="1" fillId="0" borderId="53" xfId="0" applyFont="1" applyBorder="1" applyAlignment="1">
      <alignment horizontal="center" vertical="center"/>
    </xf>
    <xf numFmtId="176" fontId="14" fillId="0" borderId="54" xfId="0" applyNumberFormat="1" applyFont="1" applyBorder="1" applyAlignment="1">
      <alignment vertical="center"/>
    </xf>
    <xf numFmtId="177" fontId="14" fillId="0" borderId="55" xfId="0" applyNumberFormat="1" applyFont="1" applyBorder="1" applyAlignment="1">
      <alignment vertical="center"/>
    </xf>
    <xf numFmtId="176" fontId="14" fillId="0" borderId="42" xfId="0" applyNumberFormat="1" applyFont="1" applyFill="1" applyBorder="1" applyAlignment="1">
      <alignment vertical="center"/>
    </xf>
    <xf numFmtId="177" fontId="14" fillId="0" borderId="55" xfId="0" applyNumberFormat="1" applyFont="1" applyFill="1" applyBorder="1" applyAlignment="1">
      <alignment vertical="center"/>
    </xf>
    <xf numFmtId="176" fontId="14" fillId="0" borderId="54" xfId="0" applyNumberFormat="1" applyFont="1" applyFill="1" applyBorder="1" applyAlignment="1">
      <alignment vertical="center"/>
    </xf>
    <xf numFmtId="177" fontId="14" fillId="0" borderId="54" xfId="0" applyNumberFormat="1" applyFont="1" applyFill="1" applyBorder="1" applyAlignment="1">
      <alignment vertical="center"/>
    </xf>
    <xf numFmtId="177" fontId="14" fillId="0" borderId="56" xfId="0" applyNumberFormat="1" applyFont="1" applyFill="1" applyBorder="1" applyAlignment="1">
      <alignment vertical="center"/>
    </xf>
    <xf numFmtId="177" fontId="2" fillId="0" borderId="8" xfId="0" applyNumberFormat="1" applyFont="1" applyBorder="1" applyAlignment="1">
      <alignment/>
    </xf>
    <xf numFmtId="177" fontId="2" fillId="0" borderId="3" xfId="0" applyNumberFormat="1" applyFont="1" applyFill="1" applyBorder="1" applyAlignment="1">
      <alignment horizontal="left"/>
    </xf>
    <xf numFmtId="177" fontId="2" fillId="0" borderId="47" xfId="0" applyNumberFormat="1" applyFont="1" applyFill="1" applyBorder="1" applyAlignment="1">
      <alignment horizontal="left"/>
    </xf>
    <xf numFmtId="178" fontId="2" fillId="0" borderId="3" xfId="0" applyNumberFormat="1" applyFont="1" applyBorder="1" applyAlignment="1">
      <alignment/>
    </xf>
    <xf numFmtId="178" fontId="2" fillId="0" borderId="3" xfId="0" applyNumberFormat="1" applyFont="1" applyFill="1" applyBorder="1" applyAlignment="1">
      <alignment horizontal="left"/>
    </xf>
    <xf numFmtId="178" fontId="2" fillId="0" borderId="47" xfId="0" applyNumberFormat="1" applyFont="1" applyFill="1" applyBorder="1" applyAlignment="1">
      <alignment horizontal="left"/>
    </xf>
    <xf numFmtId="177" fontId="2" fillId="0" borderId="15" xfId="0" applyNumberFormat="1" applyFont="1" applyFill="1" applyBorder="1" applyAlignment="1">
      <alignment/>
    </xf>
    <xf numFmtId="0" fontId="1" fillId="0" borderId="27" xfId="0" applyFont="1" applyBorder="1" applyAlignment="1">
      <alignment horizontal="center" vertical="center"/>
    </xf>
    <xf numFmtId="177" fontId="1" fillId="0" borderId="22" xfId="0" applyNumberFormat="1" applyFont="1" applyBorder="1" applyAlignment="1">
      <alignment vertical="center"/>
    </xf>
    <xf numFmtId="176" fontId="1" fillId="0" borderId="41" xfId="0" applyNumberFormat="1" applyFont="1" applyBorder="1" applyAlignment="1">
      <alignment vertical="center"/>
    </xf>
    <xf numFmtId="177" fontId="1" fillId="0" borderId="20" xfId="0" applyNumberFormat="1" applyFont="1" applyFill="1" applyBorder="1" applyAlignment="1">
      <alignment vertical="center"/>
    </xf>
    <xf numFmtId="177" fontId="1" fillId="0" borderId="22" xfId="0" applyNumberFormat="1" applyFont="1" applyFill="1" applyBorder="1" applyAlignment="1">
      <alignment vertical="center"/>
    </xf>
    <xf numFmtId="177" fontId="1" fillId="0" borderId="42" xfId="0" applyNumberFormat="1" applyFont="1" applyFill="1" applyBorder="1" applyAlignment="1">
      <alignment vertical="center"/>
    </xf>
    <xf numFmtId="177" fontId="1" fillId="0" borderId="55" xfId="0" applyNumberFormat="1" applyFont="1" applyFill="1" applyBorder="1" applyAlignment="1">
      <alignment vertical="center"/>
    </xf>
    <xf numFmtId="177" fontId="1" fillId="0" borderId="56" xfId="0" applyNumberFormat="1" applyFont="1" applyFill="1" applyBorder="1" applyAlignment="1">
      <alignment vertical="center"/>
    </xf>
    <xf numFmtId="0" fontId="1" fillId="2" borderId="23" xfId="0" applyFont="1" applyFill="1" applyBorder="1" applyAlignment="1">
      <alignment horizontal="left"/>
    </xf>
    <xf numFmtId="0" fontId="1" fillId="2" borderId="57" xfId="0" applyFont="1" applyFill="1" applyBorder="1" applyAlignment="1" quotePrefix="1">
      <alignment horizontal="center"/>
    </xf>
    <xf numFmtId="176" fontId="2" fillId="0" borderId="9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9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/>
    </xf>
    <xf numFmtId="176" fontId="2" fillId="0" borderId="9" xfId="0" applyNumberFormat="1" applyFont="1" applyFill="1" applyBorder="1" applyAlignment="1">
      <alignment horizontal="right"/>
    </xf>
    <xf numFmtId="176" fontId="2" fillId="0" borderId="17" xfId="0" applyNumberFormat="1" applyFont="1" applyFill="1" applyBorder="1" applyAlignment="1">
      <alignment horizontal="right"/>
    </xf>
    <xf numFmtId="176" fontId="2" fillId="0" borderId="11" xfId="0" applyNumberFormat="1" applyFont="1" applyBorder="1" applyAlignment="1">
      <alignment/>
    </xf>
    <xf numFmtId="176" fontId="2" fillId="0" borderId="4" xfId="0" applyNumberFormat="1" applyFont="1" applyFill="1" applyBorder="1" applyAlignment="1">
      <alignment/>
    </xf>
    <xf numFmtId="176" fontId="2" fillId="0" borderId="11" xfId="0" applyNumberFormat="1" applyFont="1" applyFill="1" applyBorder="1" applyAlignment="1">
      <alignment/>
    </xf>
    <xf numFmtId="176" fontId="2" fillId="0" borderId="18" xfId="0" applyNumberFormat="1" applyFont="1" applyFill="1" applyBorder="1" applyAlignment="1">
      <alignment/>
    </xf>
    <xf numFmtId="176" fontId="1" fillId="0" borderId="22" xfId="0" applyNumberFormat="1" applyFont="1" applyBorder="1" applyAlignment="1">
      <alignment horizontal="center" vertical="center"/>
    </xf>
    <xf numFmtId="176" fontId="1" fillId="0" borderId="31" xfId="0" applyNumberFormat="1" applyFont="1" applyFill="1" applyBorder="1" applyAlignment="1">
      <alignment horizontal="center" vertical="center"/>
    </xf>
    <xf numFmtId="176" fontId="1" fillId="0" borderId="55" xfId="0" applyNumberFormat="1" applyFont="1" applyFill="1" applyBorder="1" applyAlignment="1">
      <alignment horizontal="center" vertical="center"/>
    </xf>
    <xf numFmtId="176" fontId="1" fillId="0" borderId="36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/>
    </xf>
    <xf numFmtId="176" fontId="2" fillId="0" borderId="17" xfId="0" applyNumberFormat="1" applyFont="1" applyBorder="1" applyAlignment="1">
      <alignment/>
    </xf>
    <xf numFmtId="176" fontId="2" fillId="0" borderId="3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176" fontId="2" fillId="0" borderId="9" xfId="0" applyNumberFormat="1" applyFont="1" applyFill="1" applyBorder="1" applyAlignment="1">
      <alignment horizontal="center"/>
    </xf>
    <xf numFmtId="176" fontId="2" fillId="0" borderId="17" xfId="0" applyNumberFormat="1" applyFont="1" applyFill="1" applyBorder="1" applyAlignment="1">
      <alignment horizontal="center"/>
    </xf>
    <xf numFmtId="176" fontId="1" fillId="0" borderId="54" xfId="0" applyNumberFormat="1" applyFont="1" applyFill="1" applyBorder="1" applyAlignment="1">
      <alignment horizontal="center" vertical="center"/>
    </xf>
    <xf numFmtId="39" fontId="1" fillId="2" borderId="32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1" xfId="0" applyNumberFormat="1" applyFont="1" applyFill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" xfId="0" applyNumberFormat="1" applyFont="1" applyBorder="1" applyAlignment="1">
      <alignment/>
    </xf>
    <xf numFmtId="0" fontId="1" fillId="0" borderId="27" xfId="0" applyFont="1" applyFill="1" applyBorder="1" applyAlignment="1">
      <alignment horizontal="center" vertical="center"/>
    </xf>
    <xf numFmtId="177" fontId="1" fillId="0" borderId="54" xfId="0" applyNumberFormat="1" applyFont="1" applyFill="1" applyBorder="1" applyAlignment="1">
      <alignment vertical="center"/>
    </xf>
    <xf numFmtId="177" fontId="2" fillId="0" borderId="47" xfId="0" applyNumberFormat="1" applyFont="1" applyBorder="1" applyAlignment="1">
      <alignment/>
    </xf>
    <xf numFmtId="0" fontId="2" fillId="2" borderId="32" xfId="0" applyFont="1" applyFill="1" applyBorder="1" applyAlignment="1">
      <alignment horizontal="center"/>
    </xf>
    <xf numFmtId="0" fontId="1" fillId="2" borderId="24" xfId="0" applyFont="1" applyFill="1" applyBorder="1" applyAlignment="1">
      <alignment/>
    </xf>
    <xf numFmtId="0" fontId="1" fillId="2" borderId="15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44" xfId="0" applyFont="1" applyFill="1" applyBorder="1" applyAlignment="1">
      <alignment horizontal="right"/>
    </xf>
    <xf numFmtId="43" fontId="2" fillId="0" borderId="8" xfId="15" applyFont="1" applyBorder="1" applyAlignment="1">
      <alignment horizontal="right" vertical="center"/>
    </xf>
    <xf numFmtId="168" fontId="2" fillId="0" borderId="3" xfId="15" applyNumberFormat="1" applyFont="1" applyBorder="1" applyAlignment="1">
      <alignment horizontal="right" vertical="center"/>
    </xf>
    <xf numFmtId="43" fontId="2" fillId="0" borderId="0" xfId="15" applyFont="1" applyBorder="1" applyAlignment="1">
      <alignment horizontal="right" vertical="center"/>
    </xf>
    <xf numFmtId="43" fontId="2" fillId="0" borderId="0" xfId="15" applyNumberFormat="1" applyFont="1" applyBorder="1" applyAlignment="1">
      <alignment horizontal="right" vertical="center"/>
    </xf>
    <xf numFmtId="43" fontId="2" fillId="0" borderId="8" xfId="15" applyNumberFormat="1" applyFont="1" applyBorder="1" applyAlignment="1">
      <alignment horizontal="right" vertical="center"/>
    </xf>
    <xf numFmtId="168" fontId="2" fillId="0" borderId="47" xfId="15" applyNumberFormat="1" applyFont="1" applyBorder="1" applyAlignment="1">
      <alignment horizontal="right" vertical="center"/>
    </xf>
    <xf numFmtId="43" fontId="2" fillId="0" borderId="3" xfId="15" applyFont="1" applyBorder="1" applyAlignment="1">
      <alignment horizontal="right" vertical="center"/>
    </xf>
    <xf numFmtId="43" fontId="2" fillId="0" borderId="0" xfId="15" applyNumberFormat="1" applyFont="1" applyFill="1" applyBorder="1" applyAlignment="1">
      <alignment horizontal="right" vertical="center"/>
    </xf>
    <xf numFmtId="168" fontId="2" fillId="0" borderId="3" xfId="15" applyNumberFormat="1" applyFont="1" applyFill="1" applyBorder="1" applyAlignment="1">
      <alignment horizontal="right" vertical="center"/>
    </xf>
    <xf numFmtId="43" fontId="2" fillId="0" borderId="8" xfId="15" applyNumberFormat="1" applyFont="1" applyFill="1" applyBorder="1" applyAlignment="1">
      <alignment horizontal="right" vertical="center"/>
    </xf>
    <xf numFmtId="168" fontId="2" fillId="0" borderId="47" xfId="15" applyNumberFormat="1" applyFont="1" applyFill="1" applyBorder="1" applyAlignment="1">
      <alignment horizontal="right" vertical="center"/>
    </xf>
    <xf numFmtId="43" fontId="2" fillId="0" borderId="0" xfId="15" applyFont="1" applyFill="1" applyBorder="1" applyAlignment="1">
      <alignment horizontal="right" vertical="center"/>
    </xf>
    <xf numFmtId="43" fontId="2" fillId="0" borderId="8" xfId="15" applyFont="1" applyFill="1" applyBorder="1" applyAlignment="1">
      <alignment horizontal="right" vertical="center"/>
    </xf>
    <xf numFmtId="43" fontId="2" fillId="0" borderId="15" xfId="15" applyFont="1" applyBorder="1" applyAlignment="1">
      <alignment horizontal="right" vertical="center"/>
    </xf>
    <xf numFmtId="168" fontId="2" fillId="0" borderId="4" xfId="15" applyNumberFormat="1" applyFont="1" applyBorder="1" applyAlignment="1">
      <alignment horizontal="right" vertical="center"/>
    </xf>
    <xf numFmtId="43" fontId="2" fillId="0" borderId="1" xfId="15" applyFont="1" applyFill="1" applyBorder="1" applyAlignment="1">
      <alignment horizontal="right" vertical="center"/>
    </xf>
    <xf numFmtId="168" fontId="2" fillId="0" borderId="4" xfId="15" applyNumberFormat="1" applyFont="1" applyFill="1" applyBorder="1" applyAlignment="1">
      <alignment horizontal="right" vertical="center"/>
    </xf>
    <xf numFmtId="43" fontId="2" fillId="0" borderId="15" xfId="15" applyFont="1" applyFill="1" applyBorder="1" applyAlignment="1">
      <alignment horizontal="right" vertical="center"/>
    </xf>
    <xf numFmtId="168" fontId="2" fillId="0" borderId="44" xfId="15" applyNumberFormat="1" applyFont="1" applyFill="1" applyBorder="1" applyAlignment="1">
      <alignment horizontal="right" vertical="center"/>
    </xf>
    <xf numFmtId="43" fontId="1" fillId="0" borderId="41" xfId="15" applyFont="1" applyBorder="1" applyAlignment="1">
      <alignment horizontal="right" vertical="center"/>
    </xf>
    <xf numFmtId="168" fontId="1" fillId="0" borderId="41" xfId="15" applyNumberFormat="1" applyFont="1" applyBorder="1" applyAlignment="1">
      <alignment horizontal="right" vertical="center"/>
    </xf>
    <xf numFmtId="43" fontId="1" fillId="0" borderId="42" xfId="15" applyFont="1" applyFill="1" applyBorder="1" applyAlignment="1">
      <alignment horizontal="right" vertical="center"/>
    </xf>
    <xf numFmtId="168" fontId="1" fillId="0" borderId="55" xfId="15" applyNumberFormat="1" applyFont="1" applyFill="1" applyBorder="1" applyAlignment="1">
      <alignment horizontal="right" vertical="center"/>
    </xf>
    <xf numFmtId="43" fontId="1" fillId="0" borderId="42" xfId="15" applyNumberFormat="1" applyFont="1" applyFill="1" applyBorder="1" applyAlignment="1">
      <alignment horizontal="right" vertical="center"/>
    </xf>
    <xf numFmtId="168" fontId="1" fillId="0" borderId="56" xfId="15" applyNumberFormat="1" applyFont="1" applyFill="1" applyBorder="1" applyAlignment="1">
      <alignment horizontal="righ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57" xfId="0" applyFont="1" applyFill="1" applyBorder="1" applyAlignment="1" quotePrefix="1">
      <alignment horizontal="center" vertical="center"/>
    </xf>
    <xf numFmtId="0" fontId="1" fillId="2" borderId="51" xfId="0" applyFont="1" applyFill="1" applyBorder="1" applyAlignment="1" quotePrefix="1">
      <alignment horizontal="center" vertical="center"/>
    </xf>
    <xf numFmtId="0" fontId="1" fillId="2" borderId="52" xfId="0" applyFont="1" applyFill="1" applyBorder="1" applyAlignment="1" quotePrefix="1">
      <alignment horizontal="center" vertical="center"/>
    </xf>
    <xf numFmtId="0" fontId="1" fillId="2" borderId="58" xfId="0" applyFont="1" applyFill="1" applyBorder="1" applyAlignment="1" quotePrefix="1">
      <alignment horizontal="center" vertical="center"/>
    </xf>
    <xf numFmtId="177" fontId="2" fillId="0" borderId="9" xfId="0" applyNumberFormat="1" applyFont="1" applyBorder="1" applyAlignment="1">
      <alignment/>
    </xf>
    <xf numFmtId="177" fontId="2" fillId="0" borderId="9" xfId="0" applyNumberFormat="1" applyFont="1" applyFill="1" applyBorder="1" applyAlignment="1">
      <alignment/>
    </xf>
    <xf numFmtId="177" fontId="2" fillId="0" borderId="17" xfId="0" applyNumberFormat="1" applyFont="1" applyFill="1" applyBorder="1" applyAlignment="1">
      <alignment/>
    </xf>
    <xf numFmtId="177" fontId="2" fillId="0" borderId="11" xfId="0" applyNumberFormat="1" applyFont="1" applyBorder="1" applyAlignment="1">
      <alignment/>
    </xf>
    <xf numFmtId="177" fontId="2" fillId="0" borderId="11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/>
    </xf>
    <xf numFmtId="177" fontId="1" fillId="0" borderId="41" xfId="0" applyNumberFormat="1" applyFont="1" applyFill="1" applyBorder="1" applyAlignment="1">
      <alignment vertical="center"/>
    </xf>
    <xf numFmtId="177" fontId="1" fillId="0" borderId="31" xfId="0" applyNumberFormat="1" applyFont="1" applyFill="1" applyBorder="1" applyAlignment="1">
      <alignment vertical="center"/>
    </xf>
    <xf numFmtId="177" fontId="1" fillId="0" borderId="36" xfId="0" applyNumberFormat="1" applyFont="1" applyFill="1" applyBorder="1" applyAlignment="1">
      <alignment vertical="center"/>
    </xf>
    <xf numFmtId="176" fontId="1" fillId="0" borderId="22" xfId="0" applyNumberFormat="1" applyFont="1" applyFill="1" applyBorder="1" applyAlignment="1">
      <alignment horizontal="center" vertical="center"/>
    </xf>
    <xf numFmtId="176" fontId="1" fillId="0" borderId="4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2" borderId="32" xfId="0" applyFont="1" applyFill="1" applyBorder="1" applyAlignment="1" applyProtection="1">
      <alignment horizontal="center" vertical="center"/>
      <protection/>
    </xf>
    <xf numFmtId="0" fontId="1" fillId="2" borderId="59" xfId="0" applyFont="1" applyFill="1" applyBorder="1" applyAlignment="1" applyProtection="1">
      <alignment horizontal="center" vertical="center"/>
      <protection/>
    </xf>
    <xf numFmtId="0" fontId="1" fillId="2" borderId="24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44" xfId="0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right" vertical="center"/>
      <protection/>
    </xf>
    <xf numFmtId="168" fontId="2" fillId="0" borderId="3" xfId="0" applyNumberFormat="1" applyFont="1" applyBorder="1" applyAlignment="1" applyProtection="1">
      <alignment horizontal="right" vertical="center"/>
      <protection/>
    </xf>
    <xf numFmtId="0" fontId="2" fillId="0" borderId="25" xfId="0" applyFont="1" applyBorder="1" applyAlignment="1">
      <alignment horizontal="center" vertical="center"/>
    </xf>
    <xf numFmtId="0" fontId="2" fillId="0" borderId="25" xfId="0" applyNumberFormat="1" applyFont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168" fontId="2" fillId="0" borderId="8" xfId="0" applyNumberFormat="1" applyFont="1" applyBorder="1" applyAlignment="1" applyProtection="1">
      <alignment horizontal="right" vertical="center"/>
      <protection/>
    </xf>
    <xf numFmtId="168" fontId="2" fillId="0" borderId="3" xfId="0" applyNumberFormat="1" applyFont="1" applyFill="1" applyBorder="1" applyAlignment="1" applyProtection="1">
      <alignment horizontal="right" vertical="center"/>
      <protection/>
    </xf>
    <xf numFmtId="168" fontId="2" fillId="0" borderId="0" xfId="0" applyNumberFormat="1" applyFont="1" applyFill="1" applyBorder="1" applyAlignment="1" applyProtection="1">
      <alignment horizontal="right" vertical="center"/>
      <protection/>
    </xf>
    <xf numFmtId="2" fontId="2" fillId="0" borderId="0" xfId="0" applyNumberFormat="1" applyFont="1" applyBorder="1" applyAlignment="1">
      <alignment horizontal="center" vertical="center"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168" fontId="2" fillId="0" borderId="41" xfId="0" applyNumberFormat="1" applyFont="1" applyBorder="1" applyAlignment="1" applyProtection="1">
      <alignment horizontal="right" vertical="center"/>
      <protection/>
    </xf>
    <xf numFmtId="0" fontId="2" fillId="0" borderId="41" xfId="0" applyFont="1" applyBorder="1" applyAlignment="1">
      <alignment horizontal="center" vertical="center"/>
    </xf>
    <xf numFmtId="2" fontId="2" fillId="0" borderId="4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8" fontId="2" fillId="0" borderId="21" xfId="0" applyNumberFormat="1" applyFont="1" applyFill="1" applyBorder="1" applyAlignment="1" applyProtection="1">
      <alignment horizontal="right"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>
      <alignment horizontal="right" vertical="center"/>
    </xf>
    <xf numFmtId="168" fontId="2" fillId="0" borderId="3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181" fontId="7" fillId="0" borderId="0" xfId="0" applyNumberFormat="1" applyFont="1" applyAlignment="1">
      <alignment horizontal="center" vertical="center"/>
    </xf>
    <xf numFmtId="169" fontId="9" fillId="0" borderId="0" xfId="0" applyNumberFormat="1" applyFont="1" applyAlignment="1">
      <alignment horizontal="center" vertical="center"/>
    </xf>
    <xf numFmtId="181" fontId="14" fillId="0" borderId="0" xfId="0" applyNumberFormat="1" applyFont="1" applyAlignment="1">
      <alignment horizontal="center" vertical="center"/>
    </xf>
    <xf numFmtId="0" fontId="14" fillId="2" borderId="23" xfId="0" applyFont="1" applyFill="1" applyBorder="1" applyAlignment="1" applyProtection="1">
      <alignment horizontal="left" vertical="center"/>
      <protection/>
    </xf>
    <xf numFmtId="0" fontId="14" fillId="2" borderId="52" xfId="0" applyFont="1" applyFill="1" applyBorder="1" applyAlignment="1" quotePrefix="1">
      <alignment horizontal="center" vertical="center"/>
    </xf>
    <xf numFmtId="0" fontId="14" fillId="2" borderId="52" xfId="0" applyNumberFormat="1" applyFont="1" applyFill="1" applyBorder="1" applyAlignment="1" quotePrefix="1">
      <alignment horizontal="center" vertical="center"/>
    </xf>
    <xf numFmtId="0" fontId="14" fillId="2" borderId="60" xfId="0" applyNumberFormat="1" applyFont="1" applyFill="1" applyBorder="1" applyAlignment="1" quotePrefix="1">
      <alignment horizontal="center" vertical="center"/>
    </xf>
    <xf numFmtId="0" fontId="2" fillId="0" borderId="25" xfId="0" applyFont="1" applyBorder="1" applyAlignment="1" applyProtection="1">
      <alignment horizontal="left" vertical="center"/>
      <protection/>
    </xf>
    <xf numFmtId="168" fontId="2" fillId="0" borderId="47" xfId="0" applyNumberFormat="1" applyFont="1" applyBorder="1" applyAlignment="1">
      <alignment horizontal="right" vertical="center"/>
    </xf>
    <xf numFmtId="168" fontId="2" fillId="0" borderId="47" xfId="0" applyNumberFormat="1" applyFont="1" applyFill="1" applyBorder="1" applyAlignment="1">
      <alignment horizontal="right" vertical="center"/>
    </xf>
    <xf numFmtId="168" fontId="2" fillId="0" borderId="0" xfId="15" applyNumberFormat="1" applyFont="1" applyBorder="1" applyAlignment="1">
      <alignment horizontal="right" vertical="center"/>
    </xf>
    <xf numFmtId="168" fontId="2" fillId="0" borderId="0" xfId="15" applyNumberFormat="1" applyFont="1" applyFill="1" applyBorder="1" applyAlignment="1">
      <alignment horizontal="right" vertical="center"/>
    </xf>
    <xf numFmtId="0" fontId="2" fillId="0" borderId="24" xfId="0" applyFont="1" applyBorder="1" applyAlignment="1" applyProtection="1">
      <alignment horizontal="left" vertical="center"/>
      <protection/>
    </xf>
    <xf numFmtId="168" fontId="2" fillId="0" borderId="1" xfId="0" applyNumberFormat="1" applyFont="1" applyBorder="1" applyAlignment="1">
      <alignment horizontal="right" vertical="center"/>
    </xf>
    <xf numFmtId="168" fontId="2" fillId="0" borderId="1" xfId="15" applyNumberFormat="1" applyFont="1" applyBorder="1" applyAlignment="1">
      <alignment horizontal="right" vertical="center"/>
    </xf>
    <xf numFmtId="168" fontId="2" fillId="0" borderId="1" xfId="15" applyNumberFormat="1" applyFont="1" applyFill="1" applyBorder="1" applyAlignment="1">
      <alignment horizontal="right" vertical="center"/>
    </xf>
    <xf numFmtId="0" fontId="14" fillId="0" borderId="27" xfId="0" applyFont="1" applyBorder="1" applyAlignment="1" applyProtection="1">
      <alignment horizontal="left" vertical="center"/>
      <protection/>
    </xf>
    <xf numFmtId="168" fontId="14" fillId="0" borderId="41" xfId="0" applyNumberFormat="1" applyFont="1" applyBorder="1" applyAlignment="1">
      <alignment horizontal="right" vertical="center"/>
    </xf>
    <xf numFmtId="168" fontId="14" fillId="0" borderId="41" xfId="15" applyNumberFormat="1" applyFont="1" applyBorder="1" applyAlignment="1">
      <alignment horizontal="right" vertical="center"/>
    </xf>
    <xf numFmtId="168" fontId="14" fillId="0" borderId="41" xfId="15" applyNumberFormat="1" applyFont="1" applyFill="1" applyBorder="1" applyAlignment="1">
      <alignment horizontal="right" vertical="center"/>
    </xf>
    <xf numFmtId="168" fontId="14" fillId="0" borderId="61" xfId="15" applyNumberFormat="1" applyFont="1" applyFill="1" applyBorder="1" applyAlignment="1">
      <alignment horizontal="right" vertical="center"/>
    </xf>
    <xf numFmtId="0" fontId="1" fillId="2" borderId="23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14" fillId="2" borderId="62" xfId="0" applyFont="1" applyFill="1" applyBorder="1" applyAlignment="1">
      <alignment horizontal="left"/>
    </xf>
    <xf numFmtId="0" fontId="14" fillId="2" borderId="57" xfId="0" applyFont="1" applyFill="1" applyBorder="1" applyAlignment="1" quotePrefix="1">
      <alignment horizontal="center"/>
    </xf>
    <xf numFmtId="0" fontId="14" fillId="2" borderId="51" xfId="0" applyFont="1" applyFill="1" applyBorder="1" applyAlignment="1" quotePrefix="1">
      <alignment horizontal="center"/>
    </xf>
    <xf numFmtId="0" fontId="14" fillId="2" borderId="52" xfId="0" applyFont="1" applyFill="1" applyBorder="1" applyAlignment="1" quotePrefix="1">
      <alignment horizontal="center"/>
    </xf>
    <xf numFmtId="0" fontId="14" fillId="2" borderId="58" xfId="0" applyFont="1" applyFill="1" applyBorder="1" applyAlignment="1">
      <alignment horizontal="center"/>
    </xf>
    <xf numFmtId="0" fontId="2" fillId="0" borderId="37" xfId="0" applyFont="1" applyBorder="1" applyAlignment="1">
      <alignment/>
    </xf>
    <xf numFmtId="43" fontId="2" fillId="0" borderId="9" xfId="15" applyNumberFormat="1" applyFont="1" applyFill="1" applyBorder="1" applyAlignment="1">
      <alignment horizontal="center"/>
    </xf>
    <xf numFmtId="43" fontId="2" fillId="0" borderId="17" xfId="15" applyNumberFormat="1" applyFont="1" applyFill="1" applyBorder="1" applyAlignment="1">
      <alignment/>
    </xf>
    <xf numFmtId="43" fontId="2" fillId="0" borderId="17" xfId="15" applyNumberFormat="1" applyFont="1" applyFill="1" applyBorder="1" applyAlignment="1" quotePrefix="1">
      <alignment horizontal="right"/>
    </xf>
    <xf numFmtId="43" fontId="2" fillId="0" borderId="9" xfId="15" applyNumberFormat="1" applyFont="1" applyFill="1" applyBorder="1" applyAlignment="1">
      <alignment horizontal="right"/>
    </xf>
    <xf numFmtId="43" fontId="2" fillId="0" borderId="17" xfId="15" applyNumberFormat="1" applyFont="1" applyFill="1" applyBorder="1" applyAlignment="1">
      <alignment horizontal="right"/>
    </xf>
    <xf numFmtId="0" fontId="2" fillId="0" borderId="38" xfId="0" applyFont="1" applyBorder="1" applyAlignment="1">
      <alignment/>
    </xf>
    <xf numFmtId="43" fontId="2" fillId="0" borderId="18" xfId="15" applyNumberFormat="1" applyFont="1" applyFill="1" applyBorder="1" applyAlignment="1">
      <alignment/>
    </xf>
    <xf numFmtId="0" fontId="14" fillId="0" borderId="40" xfId="0" applyFont="1" applyBorder="1" applyAlignment="1">
      <alignment horizontal="center" vertical="center"/>
    </xf>
    <xf numFmtId="43" fontId="14" fillId="0" borderId="30" xfId="15" applyNumberFormat="1" applyFont="1" applyBorder="1" applyAlignment="1">
      <alignment horizontal="center" vertical="center"/>
    </xf>
    <xf numFmtId="43" fontId="14" fillId="0" borderId="22" xfId="15" applyNumberFormat="1" applyFont="1" applyBorder="1" applyAlignment="1">
      <alignment horizontal="center" vertical="center"/>
    </xf>
    <xf numFmtId="43" fontId="14" fillId="0" borderId="22" xfId="15" applyNumberFormat="1" applyFont="1" applyFill="1" applyBorder="1" applyAlignment="1">
      <alignment horizontal="center" vertical="center"/>
    </xf>
    <xf numFmtId="43" fontId="14" fillId="0" borderId="41" xfId="15" applyNumberFormat="1" applyFont="1" applyFill="1" applyBorder="1" applyAlignment="1">
      <alignment horizontal="center" vertical="center"/>
    </xf>
    <xf numFmtId="43" fontId="14" fillId="0" borderId="30" xfId="15" applyNumberFormat="1" applyFont="1" applyFill="1" applyBorder="1" applyAlignment="1">
      <alignment horizontal="center" vertical="center"/>
    </xf>
    <xf numFmtId="43" fontId="14" fillId="0" borderId="21" xfId="15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 quotePrefix="1">
      <alignment horizontal="right"/>
    </xf>
    <xf numFmtId="2" fontId="2" fillId="3" borderId="12" xfId="0" applyNumberFormat="1" applyFont="1" applyFill="1" applyBorder="1" applyAlignment="1">
      <alignment horizontal="right"/>
    </xf>
    <xf numFmtId="1" fontId="2" fillId="0" borderId="12" xfId="0" applyNumberFormat="1" applyFont="1" applyBorder="1" applyAlignment="1" quotePrefix="1">
      <alignment horizontal="right"/>
    </xf>
    <xf numFmtId="1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Border="1" applyAlignment="1" quotePrefix="1">
      <alignment horizontal="center"/>
    </xf>
    <xf numFmtId="2" fontId="2" fillId="0" borderId="12" xfId="0" applyNumberFormat="1" applyFont="1" applyBorder="1" applyAlignment="1">
      <alignment horizontal="right" vertical="center" wrapText="1"/>
    </xf>
    <xf numFmtId="164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164" fontId="2" fillId="0" borderId="12" xfId="0" applyNumberFormat="1" applyFont="1" applyFill="1" applyBorder="1" applyAlignment="1" quotePrefix="1">
      <alignment horizontal="center"/>
    </xf>
    <xf numFmtId="2" fontId="2" fillId="0" borderId="0" xfId="0" applyNumberFormat="1" applyFont="1" applyFill="1" applyBorder="1" applyAlignment="1">
      <alignment/>
    </xf>
    <xf numFmtId="0" fontId="1" fillId="2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2" fontId="1" fillId="0" borderId="12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16" fontId="1" fillId="2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right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1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/>
    </xf>
    <xf numFmtId="0" fontId="1" fillId="2" borderId="6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15" fontId="2" fillId="0" borderId="1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6" xfId="0" applyFont="1" applyBorder="1" applyAlignment="1">
      <alignment/>
    </xf>
    <xf numFmtId="164" fontId="2" fillId="0" borderId="19" xfId="0" applyNumberFormat="1" applyFont="1" applyBorder="1" applyAlignment="1">
      <alignment horizontal="center"/>
    </xf>
    <xf numFmtId="164" fontId="2" fillId="0" borderId="19" xfId="0" applyNumberFormat="1" applyFont="1" applyBorder="1" applyAlignment="1" quotePrefix="1">
      <alignment horizontal="center"/>
    </xf>
    <xf numFmtId="0" fontId="2" fillId="0" borderId="26" xfId="0" applyFont="1" applyBorder="1" applyAlignment="1">
      <alignment wrapText="1"/>
    </xf>
    <xf numFmtId="0" fontId="2" fillId="0" borderId="26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164" fontId="2" fillId="0" borderId="19" xfId="0" applyNumberFormat="1" applyFont="1" applyFill="1" applyBorder="1" applyAlignment="1" quotePrefix="1">
      <alignment horizontal="center"/>
    </xf>
    <xf numFmtId="0" fontId="2" fillId="0" borderId="35" xfId="0" applyFont="1" applyBorder="1" applyAlignment="1">
      <alignment horizontal="left" vertical="center" wrapText="1"/>
    </xf>
    <xf numFmtId="0" fontId="2" fillId="0" borderId="31" xfId="0" applyFont="1" applyFill="1" applyBorder="1" applyAlignment="1">
      <alignment/>
    </xf>
    <xf numFmtId="164" fontId="2" fillId="0" borderId="31" xfId="0" applyNumberFormat="1" applyFont="1" applyFill="1" applyBorder="1" applyAlignment="1">
      <alignment/>
    </xf>
    <xf numFmtId="164" fontId="2" fillId="0" borderId="31" xfId="0" applyNumberFormat="1" applyFont="1" applyBorder="1" applyAlignment="1" quotePrefix="1">
      <alignment horizontal="center"/>
    </xf>
    <xf numFmtId="164" fontId="2" fillId="0" borderId="36" xfId="0" applyNumberFormat="1" applyFont="1" applyBorder="1" applyAlignment="1" quotePrefix="1">
      <alignment horizontal="center"/>
    </xf>
    <xf numFmtId="0" fontId="1" fillId="2" borderId="19" xfId="0" applyFont="1" applyFill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right" vertical="center"/>
    </xf>
    <xf numFmtId="0" fontId="1" fillId="0" borderId="26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/>
    </xf>
    <xf numFmtId="2" fontId="2" fillId="0" borderId="31" xfId="0" applyNumberFormat="1" applyFont="1" applyBorder="1" applyAlignment="1">
      <alignment/>
    </xf>
    <xf numFmtId="2" fontId="2" fillId="0" borderId="31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>
      <alignment vertical="center"/>
    </xf>
    <xf numFmtId="2" fontId="2" fillId="0" borderId="37" xfId="0" applyNumberFormat="1" applyFont="1" applyBorder="1" applyAlignment="1">
      <alignment vertical="center"/>
    </xf>
    <xf numFmtId="0" fontId="1" fillId="0" borderId="26" xfId="0" applyFont="1" applyBorder="1" applyAlignment="1">
      <alignment horizontal="left" vertical="center"/>
    </xf>
    <xf numFmtId="2" fontId="1" fillId="0" borderId="19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indent="1"/>
    </xf>
    <xf numFmtId="2" fontId="2" fillId="0" borderId="19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 indent="1"/>
    </xf>
    <xf numFmtId="2" fontId="2" fillId="0" borderId="31" xfId="0" applyNumberFormat="1" applyFont="1" applyFill="1" applyBorder="1" applyAlignment="1">
      <alignment/>
    </xf>
    <xf numFmtId="2" fontId="2" fillId="0" borderId="31" xfId="0" applyNumberFormat="1" applyFont="1" applyBorder="1" applyAlignment="1">
      <alignment horizontal="right" vertical="center"/>
    </xf>
    <xf numFmtId="2" fontId="2" fillId="0" borderId="36" xfId="0" applyNumberFormat="1" applyFont="1" applyBorder="1" applyAlignment="1">
      <alignment horizontal="center" vertical="center"/>
    </xf>
    <xf numFmtId="0" fontId="1" fillId="0" borderId="9" xfId="0" applyFont="1" applyBorder="1" applyAlignment="1" applyProtection="1">
      <alignment horizontal="left"/>
      <protection locked="0"/>
    </xf>
    <xf numFmtId="166" fontId="1" fillId="0" borderId="17" xfId="0" applyNumberFormat="1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left"/>
      <protection locked="0"/>
    </xf>
    <xf numFmtId="166" fontId="2" fillId="0" borderId="17" xfId="0" applyNumberFormat="1" applyFont="1" applyBorder="1" applyAlignment="1" applyProtection="1">
      <alignment horizontal="right"/>
      <protection locked="0"/>
    </xf>
    <xf numFmtId="0" fontId="13" fillId="0" borderId="9" xfId="0" applyFont="1" applyBorder="1" applyAlignment="1" applyProtection="1">
      <alignment horizontal="left"/>
      <protection locked="0"/>
    </xf>
    <xf numFmtId="0" fontId="13" fillId="0" borderId="30" xfId="0" applyFont="1" applyBorder="1" applyAlignment="1" applyProtection="1">
      <alignment horizontal="left"/>
      <protection locked="0"/>
    </xf>
    <xf numFmtId="164" fontId="2" fillId="0" borderId="0" xfId="26" applyNumberFormat="1" applyFont="1">
      <alignment/>
      <protection/>
    </xf>
    <xf numFmtId="0" fontId="2" fillId="0" borderId="9" xfId="26" applyFont="1" applyBorder="1">
      <alignment/>
      <protection/>
    </xf>
    <xf numFmtId="164" fontId="2" fillId="0" borderId="0" xfId="26" applyNumberFormat="1" applyFont="1" applyAlignment="1">
      <alignment horizontal="right"/>
      <protection/>
    </xf>
    <xf numFmtId="0" fontId="1" fillId="2" borderId="18" xfId="26" applyFont="1" applyFill="1" applyBorder="1" applyAlignment="1" applyProtection="1">
      <alignment horizontal="center"/>
      <protection/>
    </xf>
    <xf numFmtId="0" fontId="2" fillId="0" borderId="17" xfId="26" applyFont="1" applyBorder="1">
      <alignment/>
      <protection/>
    </xf>
    <xf numFmtId="164" fontId="1" fillId="0" borderId="17" xfId="26" applyNumberFormat="1" applyFont="1" applyBorder="1">
      <alignment/>
      <protection/>
    </xf>
    <xf numFmtId="164" fontId="2" fillId="0" borderId="17" xfId="26" applyNumberFormat="1" applyFont="1" applyBorder="1">
      <alignment/>
      <protection/>
    </xf>
    <xf numFmtId="164" fontId="2" fillId="0" borderId="18" xfId="26" applyNumberFormat="1" applyFont="1" applyBorder="1">
      <alignment/>
      <protection/>
    </xf>
    <xf numFmtId="164" fontId="2" fillId="0" borderId="30" xfId="26" applyNumberFormat="1" applyFont="1" applyBorder="1">
      <alignment/>
      <protection/>
    </xf>
    <xf numFmtId="164" fontId="2" fillId="0" borderId="21" xfId="26" applyNumberFormat="1" applyFont="1" applyBorder="1">
      <alignment/>
      <protection/>
    </xf>
    <xf numFmtId="0" fontId="2" fillId="0" borderId="37" xfId="26" applyFont="1" applyBorder="1">
      <alignment/>
      <protection/>
    </xf>
    <xf numFmtId="0" fontId="1" fillId="0" borderId="37" xfId="26" applyFont="1" applyBorder="1" applyAlignment="1" applyProtection="1">
      <alignment horizontal="left"/>
      <protection/>
    </xf>
    <xf numFmtId="0" fontId="2" fillId="0" borderId="37" xfId="26" applyFont="1" applyBorder="1" applyAlignment="1" applyProtection="1">
      <alignment horizontal="left"/>
      <protection/>
    </xf>
    <xf numFmtId="0" fontId="2" fillId="0" borderId="38" xfId="26" applyFont="1" applyBorder="1" applyAlignment="1" applyProtection="1">
      <alignment horizontal="left"/>
      <protection/>
    </xf>
    <xf numFmtId="0" fontId="2" fillId="0" borderId="40" xfId="26" applyFont="1" applyBorder="1" applyAlignment="1" applyProtection="1">
      <alignment horizontal="left"/>
      <protection/>
    </xf>
    <xf numFmtId="0" fontId="1" fillId="2" borderId="4" xfId="26" applyFont="1" applyFill="1" applyBorder="1" applyAlignment="1" applyProtection="1">
      <alignment horizontal="center"/>
      <protection/>
    </xf>
    <xf numFmtId="0" fontId="2" fillId="0" borderId="3" xfId="26" applyFont="1" applyBorder="1">
      <alignment/>
      <protection/>
    </xf>
    <xf numFmtId="164" fontId="1" fillId="0" borderId="3" xfId="26" applyNumberFormat="1" applyFont="1" applyBorder="1">
      <alignment/>
      <protection/>
    </xf>
    <xf numFmtId="164" fontId="2" fillId="0" borderId="3" xfId="26" applyNumberFormat="1" applyFont="1" applyBorder="1">
      <alignment/>
      <protection/>
    </xf>
    <xf numFmtId="164" fontId="2" fillId="0" borderId="22" xfId="26" applyNumberFormat="1" applyFont="1" applyBorder="1">
      <alignment/>
      <protection/>
    </xf>
    <xf numFmtId="166" fontId="1" fillId="0" borderId="32" xfId="26" applyNumberFormat="1" applyFont="1" applyBorder="1" applyAlignment="1" applyProtection="1" quotePrefix="1">
      <alignment horizontal="left"/>
      <protection/>
    </xf>
    <xf numFmtId="164" fontId="2" fillId="0" borderId="57" xfId="26" applyNumberFormat="1" applyFont="1" applyBorder="1">
      <alignment/>
      <protection/>
    </xf>
    <xf numFmtId="164" fontId="2" fillId="0" borderId="58" xfId="26" applyNumberFormat="1" applyFont="1" applyBorder="1">
      <alignment/>
      <protection/>
    </xf>
    <xf numFmtId="166" fontId="2" fillId="0" borderId="33" xfId="26" applyNumberFormat="1" applyFont="1" applyBorder="1" applyAlignment="1" applyProtection="1" quotePrefix="1">
      <alignment horizontal="left"/>
      <protection/>
    </xf>
    <xf numFmtId="164" fontId="2" fillId="0" borderId="16" xfId="26" applyNumberFormat="1" applyFont="1" applyBorder="1">
      <alignment/>
      <protection/>
    </xf>
    <xf numFmtId="166" fontId="2" fillId="0" borderId="24" xfId="26" applyNumberFormat="1" applyFont="1" applyBorder="1" applyAlignment="1" applyProtection="1">
      <alignment horizontal="left"/>
      <protection/>
    </xf>
    <xf numFmtId="166" fontId="2" fillId="0" borderId="25" xfId="26" applyNumberFormat="1" applyFont="1" applyBorder="1" applyAlignment="1" applyProtection="1">
      <alignment horizontal="left"/>
      <protection/>
    </xf>
    <xf numFmtId="166" fontId="2" fillId="0" borderId="27" xfId="26" applyNumberFormat="1" applyFont="1" applyBorder="1" applyAlignment="1" applyProtection="1">
      <alignment horizontal="left"/>
      <protection/>
    </xf>
    <xf numFmtId="166" fontId="14" fillId="2" borderId="11" xfId="28" applyFont="1" applyFill="1" applyBorder="1" applyAlignment="1">
      <alignment horizontal="center"/>
      <protection/>
    </xf>
    <xf numFmtId="49" fontId="14" fillId="2" borderId="11" xfId="28" applyNumberFormat="1" applyFont="1" applyFill="1" applyBorder="1" applyAlignment="1">
      <alignment horizontal="center"/>
      <protection/>
    </xf>
    <xf numFmtId="166" fontId="14" fillId="0" borderId="9" xfId="28" applyFont="1" applyBorder="1">
      <alignment/>
      <protection/>
    </xf>
    <xf numFmtId="166" fontId="14" fillId="0" borderId="9" xfId="28" applyFont="1" applyBorder="1" applyAlignment="1" quotePrefix="1">
      <alignment horizontal="right"/>
      <protection/>
    </xf>
    <xf numFmtId="166" fontId="7" fillId="0" borderId="9" xfId="28" applyFont="1" applyBorder="1">
      <alignment/>
      <protection/>
    </xf>
    <xf numFmtId="166" fontId="7" fillId="0" borderId="9" xfId="28" applyFont="1" applyBorder="1" applyAlignment="1">
      <alignment horizontal="right"/>
      <protection/>
    </xf>
    <xf numFmtId="166" fontId="14" fillId="2" borderId="24" xfId="28" applyFont="1" applyFill="1" applyBorder="1" applyAlignment="1">
      <alignment horizontal="center"/>
      <protection/>
    </xf>
    <xf numFmtId="49" fontId="14" fillId="2" borderId="18" xfId="28" applyNumberFormat="1" applyFont="1" applyFill="1" applyBorder="1" applyAlignment="1">
      <alignment horizontal="center"/>
      <protection/>
    </xf>
    <xf numFmtId="166" fontId="7" fillId="0" borderId="25" xfId="28" applyFont="1" applyBorder="1" applyAlignment="1">
      <alignment horizontal="center"/>
      <protection/>
    </xf>
    <xf numFmtId="166" fontId="14" fillId="0" borderId="17" xfId="28" applyFont="1" applyBorder="1" applyAlignment="1" quotePrefix="1">
      <alignment horizontal="right"/>
      <protection/>
    </xf>
    <xf numFmtId="167" fontId="7" fillId="0" borderId="25" xfId="28" applyNumberFormat="1" applyFont="1" applyBorder="1" applyAlignment="1">
      <alignment horizontal="left"/>
      <protection/>
    </xf>
    <xf numFmtId="166" fontId="7" fillId="0" borderId="17" xfId="28" applyFont="1" applyBorder="1" applyAlignment="1">
      <alignment horizontal="right"/>
      <protection/>
    </xf>
    <xf numFmtId="166" fontId="7" fillId="0" borderId="0" xfId="28" applyFont="1" applyBorder="1">
      <alignment/>
      <protection/>
    </xf>
    <xf numFmtId="166" fontId="14" fillId="0" borderId="0" xfId="28" applyFont="1" applyBorder="1">
      <alignment/>
      <protection/>
    </xf>
    <xf numFmtId="166" fontId="14" fillId="0" borderId="0" xfId="28" applyFont="1" applyBorder="1" applyAlignment="1">
      <alignment horizontal="right"/>
      <protection/>
    </xf>
    <xf numFmtId="166" fontId="7" fillId="0" borderId="0" xfId="28" applyFont="1" applyBorder="1" applyAlignment="1">
      <alignment horizontal="right"/>
      <protection/>
    </xf>
    <xf numFmtId="166" fontId="14" fillId="0" borderId="0" xfId="28" applyFont="1" applyBorder="1" applyAlignment="1" quotePrefix="1">
      <alignment horizontal="right"/>
      <protection/>
    </xf>
    <xf numFmtId="167" fontId="14" fillId="0" borderId="27" xfId="28" applyNumberFormat="1" applyFont="1" applyBorder="1" applyAlignment="1">
      <alignment horizontal="left"/>
      <protection/>
    </xf>
    <xf numFmtId="166" fontId="14" fillId="0" borderId="30" xfId="28" applyFont="1" applyBorder="1">
      <alignment/>
      <protection/>
    </xf>
    <xf numFmtId="166" fontId="14" fillId="0" borderId="30" xfId="28" applyFont="1" applyBorder="1" applyAlignment="1">
      <alignment horizontal="right"/>
      <protection/>
    </xf>
    <xf numFmtId="166" fontId="14" fillId="0" borderId="30" xfId="28" applyFont="1" applyBorder="1" applyAlignment="1" quotePrefix="1">
      <alignment horizontal="right"/>
      <protection/>
    </xf>
    <xf numFmtId="166" fontId="14" fillId="0" borderId="21" xfId="28" applyFont="1" applyBorder="1" applyAlignment="1" quotePrefix="1">
      <alignment horizontal="right"/>
      <protection/>
    </xf>
    <xf numFmtId="166" fontId="14" fillId="2" borderId="25" xfId="28" applyFont="1" applyFill="1" applyBorder="1" applyAlignment="1">
      <alignment horizontal="center"/>
      <protection/>
    </xf>
    <xf numFmtId="166" fontId="14" fillId="2" borderId="9" xfId="28" applyFont="1" applyFill="1" applyBorder="1">
      <alignment/>
      <protection/>
    </xf>
    <xf numFmtId="166" fontId="1" fillId="2" borderId="32" xfId="28" applyFont="1" applyFill="1" applyBorder="1">
      <alignment/>
      <protection/>
    </xf>
    <xf numFmtId="166" fontId="1" fillId="2" borderId="29" xfId="28" applyFont="1" applyFill="1" applyBorder="1">
      <alignment/>
      <protection/>
    </xf>
    <xf numFmtId="166" fontId="1" fillId="2" borderId="24" xfId="28" applyFont="1" applyFill="1" applyBorder="1" applyAlignment="1">
      <alignment horizontal="center"/>
      <protection/>
    </xf>
    <xf numFmtId="166" fontId="1" fillId="2" borderId="11" xfId="28" applyFont="1" applyFill="1" applyBorder="1" applyAlignment="1">
      <alignment horizontal="center"/>
      <protection/>
    </xf>
    <xf numFmtId="166" fontId="1" fillId="2" borderId="11" xfId="28" applyFont="1" applyFill="1" applyBorder="1" applyAlignment="1" quotePrefix="1">
      <alignment horizontal="center"/>
      <protection/>
    </xf>
    <xf numFmtId="166" fontId="1" fillId="2" borderId="18" xfId="28" applyFont="1" applyFill="1" applyBorder="1" applyAlignment="1" quotePrefix="1">
      <alignment horizontal="center"/>
      <protection/>
    </xf>
    <xf numFmtId="166" fontId="2" fillId="0" borderId="25" xfId="28" applyFont="1" applyBorder="1">
      <alignment/>
      <protection/>
    </xf>
    <xf numFmtId="166" fontId="1" fillId="0" borderId="9" xfId="28" applyFont="1" applyBorder="1">
      <alignment/>
      <protection/>
    </xf>
    <xf numFmtId="166" fontId="1" fillId="0" borderId="9" xfId="28" applyFont="1" applyBorder="1" applyAlignment="1" quotePrefix="1">
      <alignment horizontal="right"/>
      <protection/>
    </xf>
    <xf numFmtId="166" fontId="1" fillId="0" borderId="17" xfId="28" applyFont="1" applyBorder="1" applyAlignment="1" quotePrefix="1">
      <alignment horizontal="right"/>
      <protection/>
    </xf>
    <xf numFmtId="167" fontId="2" fillId="0" borderId="25" xfId="28" applyNumberFormat="1" applyFont="1" applyBorder="1" applyAlignment="1">
      <alignment horizontal="left"/>
      <protection/>
    </xf>
    <xf numFmtId="166" fontId="2" fillId="0" borderId="9" xfId="28" applyFont="1" applyBorder="1">
      <alignment/>
      <protection/>
    </xf>
    <xf numFmtId="166" fontId="2" fillId="0" borderId="9" xfId="28" applyFont="1" applyBorder="1" applyAlignment="1">
      <alignment horizontal="right"/>
      <protection/>
    </xf>
    <xf numFmtId="166" fontId="2" fillId="0" borderId="17" xfId="28" applyFont="1" applyBorder="1" applyAlignment="1">
      <alignment horizontal="right"/>
      <protection/>
    </xf>
    <xf numFmtId="166" fontId="1" fillId="0" borderId="9" xfId="28" applyFont="1" applyBorder="1" applyAlignment="1">
      <alignment horizontal="right"/>
      <protection/>
    </xf>
    <xf numFmtId="166" fontId="2" fillId="0" borderId="27" xfId="28" applyFont="1" applyBorder="1">
      <alignment/>
      <protection/>
    </xf>
    <xf numFmtId="166" fontId="1" fillId="0" borderId="30" xfId="28" applyFont="1" applyBorder="1">
      <alignment/>
      <protection/>
    </xf>
    <xf numFmtId="166" fontId="1" fillId="0" borderId="30" xfId="28" applyFont="1" applyBorder="1" applyAlignment="1">
      <alignment horizontal="right"/>
      <protection/>
    </xf>
    <xf numFmtId="166" fontId="1" fillId="0" borderId="30" xfId="28" applyFont="1" applyBorder="1" applyAlignment="1" quotePrefix="1">
      <alignment horizontal="right"/>
      <protection/>
    </xf>
    <xf numFmtId="166" fontId="1" fillId="0" borderId="21" xfId="28" applyFont="1" applyBorder="1" applyAlignment="1" quotePrefix="1">
      <alignment horizontal="right"/>
      <protection/>
    </xf>
    <xf numFmtId="166" fontId="1" fillId="0" borderId="9" xfId="28" applyFont="1" applyBorder="1" applyAlignment="1" quotePrefix="1">
      <alignment/>
      <protection/>
    </xf>
    <xf numFmtId="166" fontId="2" fillId="0" borderId="9" xfId="28" applyFont="1" applyBorder="1" applyAlignment="1">
      <alignment/>
      <protection/>
    </xf>
    <xf numFmtId="166" fontId="1" fillId="0" borderId="9" xfId="28" applyFont="1" applyBorder="1" applyAlignment="1">
      <alignment/>
      <protection/>
    </xf>
    <xf numFmtId="166" fontId="1" fillId="2" borderId="32" xfId="28" applyFont="1" applyFill="1" applyBorder="1" applyAlignment="1">
      <alignment horizontal="left"/>
      <protection/>
    </xf>
    <xf numFmtId="166" fontId="2" fillId="0" borderId="25" xfId="28" applyFont="1" applyBorder="1" applyAlignment="1">
      <alignment horizontal="left"/>
      <protection/>
    </xf>
    <xf numFmtId="167" fontId="2" fillId="0" borderId="27" xfId="28" applyNumberFormat="1" applyFont="1" applyBorder="1" applyAlignment="1">
      <alignment horizontal="left"/>
      <protection/>
    </xf>
    <xf numFmtId="166" fontId="1" fillId="0" borderId="30" xfId="28" applyFont="1" applyBorder="1" applyAlignment="1">
      <alignment/>
      <protection/>
    </xf>
    <xf numFmtId="166" fontId="1" fillId="2" borderId="4" xfId="28" applyFont="1" applyFill="1" applyBorder="1" applyAlignment="1" quotePrefix="1">
      <alignment horizontal="center"/>
      <protection/>
    </xf>
    <xf numFmtId="166" fontId="1" fillId="2" borderId="64" xfId="28" applyFont="1" applyFill="1" applyBorder="1">
      <alignment/>
      <protection/>
    </xf>
    <xf numFmtId="166" fontId="1" fillId="0" borderId="65" xfId="28" applyFont="1" applyBorder="1">
      <alignment/>
      <protection/>
    </xf>
    <xf numFmtId="167" fontId="2" fillId="0" borderId="65" xfId="28" applyNumberFormat="1" applyFont="1" applyBorder="1" applyAlignment="1">
      <alignment horizontal="left"/>
      <protection/>
    </xf>
    <xf numFmtId="167" fontId="1" fillId="0" borderId="65" xfId="28" applyNumberFormat="1" applyFont="1" applyBorder="1" applyAlignment="1">
      <alignment horizontal="left"/>
      <protection/>
    </xf>
    <xf numFmtId="167" fontId="1" fillId="0" borderId="66" xfId="28" applyNumberFormat="1" applyFont="1" applyBorder="1" applyAlignment="1">
      <alignment horizontal="left"/>
      <protection/>
    </xf>
    <xf numFmtId="166" fontId="1" fillId="0" borderId="3" xfId="28" applyFont="1" applyBorder="1" applyAlignment="1" quotePrefix="1">
      <alignment horizontal="right"/>
      <protection/>
    </xf>
    <xf numFmtId="166" fontId="2" fillId="0" borderId="3" xfId="28" applyFont="1" applyBorder="1" applyAlignment="1">
      <alignment horizontal="right"/>
      <protection/>
    </xf>
    <xf numFmtId="166" fontId="1" fillId="0" borderId="22" xfId="28" applyFont="1" applyBorder="1" applyAlignment="1" quotePrefix="1">
      <alignment horizontal="right"/>
      <protection/>
    </xf>
    <xf numFmtId="166" fontId="1" fillId="2" borderId="67" xfId="28" applyFont="1" applyFill="1" applyBorder="1" applyAlignment="1" quotePrefix="1">
      <alignment horizontal="center"/>
      <protection/>
    </xf>
    <xf numFmtId="166" fontId="1" fillId="0" borderId="65" xfId="28" applyFont="1" applyBorder="1" applyAlignment="1" quotePrefix="1">
      <alignment horizontal="right"/>
      <protection/>
    </xf>
    <xf numFmtId="166" fontId="2" fillId="0" borderId="65" xfId="28" applyFont="1" applyBorder="1" applyAlignment="1">
      <alignment horizontal="right"/>
      <protection/>
    </xf>
    <xf numFmtId="166" fontId="1" fillId="0" borderId="65" xfId="28" applyFont="1" applyBorder="1" applyAlignment="1">
      <alignment horizontal="right"/>
      <protection/>
    </xf>
    <xf numFmtId="166" fontId="1" fillId="0" borderId="66" xfId="28" applyFont="1" applyBorder="1" applyAlignment="1">
      <alignment horizontal="right"/>
      <protection/>
    </xf>
    <xf numFmtId="166" fontId="1" fillId="0" borderId="3" xfId="28" applyFont="1" applyBorder="1" applyAlignment="1">
      <alignment horizontal="right"/>
      <protection/>
    </xf>
    <xf numFmtId="166" fontId="1" fillId="0" borderId="22" xfId="28" applyFont="1" applyBorder="1" applyAlignment="1">
      <alignment horizontal="right"/>
      <protection/>
    </xf>
    <xf numFmtId="166" fontId="1" fillId="2" borderId="23" xfId="28" applyFont="1" applyFill="1" applyBorder="1" applyAlignment="1">
      <alignment horizontal="center"/>
      <protection/>
    </xf>
    <xf numFmtId="166" fontId="1" fillId="2" borderId="68" xfId="28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/>
    </xf>
    <xf numFmtId="0" fontId="1" fillId="2" borderId="1" xfId="0" applyFont="1" applyFill="1" applyBorder="1" applyAlignment="1" quotePrefix="1">
      <alignment horizontal="centerContinuous"/>
    </xf>
    <xf numFmtId="0" fontId="2" fillId="0" borderId="10" xfId="0" applyFont="1" applyBorder="1" applyAlignment="1">
      <alignment/>
    </xf>
    <xf numFmtId="164" fontId="1" fillId="0" borderId="3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9" xfId="0" applyNumberFormat="1" applyFont="1" applyBorder="1" applyAlignment="1" quotePrefix="1">
      <alignment horizontal="right"/>
    </xf>
    <xf numFmtId="0" fontId="2" fillId="0" borderId="1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2" borderId="43" xfId="0" applyFont="1" applyFill="1" applyBorder="1" applyAlignment="1">
      <alignment/>
    </xf>
    <xf numFmtId="0" fontId="2" fillId="2" borderId="69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2" fillId="2" borderId="50" xfId="0" applyFont="1" applyFill="1" applyBorder="1" applyAlignment="1">
      <alignment/>
    </xf>
    <xf numFmtId="0" fontId="1" fillId="2" borderId="70" xfId="0" applyFont="1" applyFill="1" applyBorder="1" applyAlignment="1" quotePrefix="1">
      <alignment horizontal="centerContinuous"/>
    </xf>
    <xf numFmtId="0" fontId="1" fillId="2" borderId="59" xfId="0" applyFont="1" applyFill="1" applyBorder="1" applyAlignment="1" quotePrefix="1">
      <alignment horizontal="centerContinuous"/>
    </xf>
    <xf numFmtId="0" fontId="2" fillId="2" borderId="37" xfId="0" applyFont="1" applyFill="1" applyBorder="1" applyAlignment="1">
      <alignment/>
    </xf>
    <xf numFmtId="0" fontId="1" fillId="2" borderId="44" xfId="0" applyFont="1" applyFill="1" applyBorder="1" applyAlignment="1" quotePrefix="1">
      <alignment horizontal="centerContinuous"/>
    </xf>
    <xf numFmtId="0" fontId="2" fillId="0" borderId="4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37" xfId="0" applyFont="1" applyBorder="1" applyAlignment="1">
      <alignment/>
    </xf>
    <xf numFmtId="164" fontId="1" fillId="0" borderId="17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164" fontId="1" fillId="0" borderId="47" xfId="0" applyNumberFormat="1" applyFont="1" applyBorder="1" applyAlignment="1">
      <alignment horizontal="right"/>
    </xf>
    <xf numFmtId="164" fontId="2" fillId="0" borderId="47" xfId="0" applyNumberFormat="1" applyFont="1" applyBorder="1" applyAlignment="1">
      <alignment horizontal="right"/>
    </xf>
    <xf numFmtId="0" fontId="2" fillId="0" borderId="44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164" fontId="2" fillId="0" borderId="17" xfId="0" applyNumberFormat="1" applyFont="1" applyFill="1" applyBorder="1" applyAlignment="1">
      <alignment horizontal="right"/>
    </xf>
    <xf numFmtId="0" fontId="1" fillId="0" borderId="4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64" fontId="2" fillId="0" borderId="44" xfId="0" applyNumberFormat="1" applyFont="1" applyBorder="1" applyAlignment="1">
      <alignment horizontal="right"/>
    </xf>
    <xf numFmtId="0" fontId="2" fillId="0" borderId="45" xfId="0" applyFont="1" applyBorder="1" applyAlignment="1" quotePrefix="1">
      <alignment horizontal="left"/>
    </xf>
    <xf numFmtId="0" fontId="2" fillId="0" borderId="37" xfId="0" applyFont="1" applyBorder="1" applyAlignment="1" quotePrefix="1">
      <alignment horizontal="left"/>
    </xf>
    <xf numFmtId="0" fontId="1" fillId="0" borderId="40" xfId="0" applyFont="1" applyBorder="1" applyAlignment="1" quotePrefix="1">
      <alignment horizontal="left"/>
    </xf>
    <xf numFmtId="164" fontId="1" fillId="0" borderId="30" xfId="0" applyNumberFormat="1" applyFont="1" applyBorder="1" applyAlignment="1" quotePrefix="1">
      <alignment horizontal="right"/>
    </xf>
    <xf numFmtId="164" fontId="1" fillId="0" borderId="30" xfId="0" applyNumberFormat="1" applyFont="1" applyBorder="1" applyAlignment="1">
      <alignment horizontal="right"/>
    </xf>
    <xf numFmtId="164" fontId="1" fillId="0" borderId="22" xfId="0" applyNumberFormat="1" applyFont="1" applyBorder="1" applyAlignment="1">
      <alignment horizontal="right"/>
    </xf>
    <xf numFmtId="164" fontId="1" fillId="0" borderId="21" xfId="0" applyNumberFormat="1" applyFont="1" applyBorder="1" applyAlignment="1">
      <alignment horizontal="right"/>
    </xf>
    <xf numFmtId="167" fontId="1" fillId="2" borderId="4" xfId="0" applyNumberFormat="1" applyFont="1" applyFill="1" applyBorder="1" applyAlignment="1" quotePrefix="1">
      <alignment horizontal="center"/>
    </xf>
    <xf numFmtId="167" fontId="1" fillId="2" borderId="11" xfId="0" applyNumberFormat="1" applyFont="1" applyFill="1" applyBorder="1" applyAlignment="1" quotePrefix="1">
      <alignment horizontal="center"/>
    </xf>
    <xf numFmtId="0" fontId="10" fillId="0" borderId="9" xfId="0" applyFont="1" applyBorder="1" applyAlignment="1">
      <alignment/>
    </xf>
    <xf numFmtId="0" fontId="10" fillId="0" borderId="9" xfId="0" applyFont="1" applyFill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0" fillId="2" borderId="29" xfId="0" applyFont="1" applyFill="1" applyBorder="1" applyAlignment="1">
      <alignment/>
    </xf>
    <xf numFmtId="0" fontId="1" fillId="2" borderId="71" xfId="0" applyFont="1" applyFill="1" applyBorder="1" applyAlignment="1" quotePrefix="1">
      <alignment horizontal="centerContinuous"/>
    </xf>
    <xf numFmtId="0" fontId="10" fillId="2" borderId="37" xfId="0" applyFont="1" applyFill="1" applyBorder="1" applyAlignment="1">
      <alignment/>
    </xf>
    <xf numFmtId="0" fontId="1" fillId="2" borderId="18" xfId="0" applyFont="1" applyFill="1" applyBorder="1" applyAlignment="1" quotePrefix="1">
      <alignment horizontal="centerContinuous"/>
    </xf>
    <xf numFmtId="0" fontId="10" fillId="2" borderId="38" xfId="0" applyFont="1" applyFill="1" applyBorder="1" applyAlignment="1">
      <alignment/>
    </xf>
    <xf numFmtId="167" fontId="1" fillId="2" borderId="18" xfId="0" applyNumberFormat="1" applyFont="1" applyFill="1" applyBorder="1" applyAlignment="1" quotePrefix="1">
      <alignment horizontal="center"/>
    </xf>
    <xf numFmtId="0" fontId="10" fillId="0" borderId="37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38" xfId="0" applyFont="1" applyBorder="1" applyAlignment="1">
      <alignment/>
    </xf>
    <xf numFmtId="0" fontId="1" fillId="0" borderId="45" xfId="0" applyFont="1" applyBorder="1" applyAlignment="1">
      <alignment/>
    </xf>
    <xf numFmtId="0" fontId="10" fillId="0" borderId="17" xfId="0" applyFont="1" applyFill="1" applyBorder="1" applyAlignment="1">
      <alignment/>
    </xf>
    <xf numFmtId="164" fontId="2" fillId="0" borderId="18" xfId="0" applyNumberFormat="1" applyFont="1" applyBorder="1" applyAlignment="1">
      <alignment horizontal="right"/>
    </xf>
    <xf numFmtId="0" fontId="10" fillId="0" borderId="37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164" fontId="2" fillId="0" borderId="46" xfId="0" applyNumberFormat="1" applyFont="1" applyBorder="1" applyAlignment="1">
      <alignment horizontal="right"/>
    </xf>
    <xf numFmtId="164" fontId="1" fillId="0" borderId="61" xfId="0" applyNumberFormat="1" applyFont="1" applyBorder="1" applyAlignment="1">
      <alignment horizontal="right"/>
    </xf>
    <xf numFmtId="0" fontId="10" fillId="0" borderId="3" xfId="0" applyFont="1" applyFill="1" applyBorder="1" applyAlignment="1">
      <alignment/>
    </xf>
    <xf numFmtId="2" fontId="2" fillId="0" borderId="9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1" fillId="2" borderId="72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73" xfId="0" applyFont="1" applyFill="1" applyBorder="1" applyAlignment="1">
      <alignment horizontal="center" vertical="center"/>
    </xf>
    <xf numFmtId="0" fontId="1" fillId="2" borderId="74" xfId="0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 applyProtection="1">
      <alignment horizontal="right"/>
      <protection/>
    </xf>
    <xf numFmtId="1" fontId="1" fillId="2" borderId="12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1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" fillId="0" borderId="5" xfId="0" applyFont="1" applyFill="1" applyBorder="1" applyAlignment="1" quotePrefix="1">
      <alignment horizontal="left"/>
    </xf>
    <xf numFmtId="0" fontId="2" fillId="0" borderId="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" xfId="0" applyFont="1" applyFill="1" applyBorder="1" applyAlignment="1" quotePrefix="1">
      <alignment horizontal="left"/>
    </xf>
    <xf numFmtId="0" fontId="1" fillId="0" borderId="15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37" xfId="0" applyFont="1" applyFill="1" applyBorder="1" applyAlignment="1">
      <alignment/>
    </xf>
    <xf numFmtId="164" fontId="2" fillId="0" borderId="1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2" fontId="2" fillId="0" borderId="0" xfId="15" applyNumberFormat="1" applyFont="1" applyFill="1" applyBorder="1" applyAlignment="1">
      <alignment horizontal="center"/>
    </xf>
    <xf numFmtId="4" fontId="2" fillId="0" borderId="0" xfId="15" applyNumberFormat="1" applyFont="1" applyFill="1" applyBorder="1" applyAlignment="1">
      <alignment horizontal="center"/>
    </xf>
    <xf numFmtId="4" fontId="2" fillId="0" borderId="3" xfId="15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vertical="center"/>
    </xf>
    <xf numFmtId="0" fontId="2" fillId="0" borderId="1" xfId="0" applyFont="1" applyFill="1" applyBorder="1" applyAlignment="1" quotePrefix="1">
      <alignment horizontal="left" vertical="center"/>
    </xf>
    <xf numFmtId="0" fontId="2" fillId="0" borderId="4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4" fillId="0" borderId="75" xfId="0" applyFont="1" applyFill="1" applyBorder="1" applyAlignment="1">
      <alignment horizontal="left" vertical="center"/>
    </xf>
    <xf numFmtId="0" fontId="14" fillId="0" borderId="54" xfId="0" applyFont="1" applyFill="1" applyBorder="1" applyAlignment="1">
      <alignment horizontal="left" vertical="center"/>
    </xf>
    <xf numFmtId="0" fontId="14" fillId="0" borderId="55" xfId="0" applyFont="1" applyFill="1" applyBorder="1" applyAlignment="1">
      <alignment vertical="center"/>
    </xf>
    <xf numFmtId="164" fontId="14" fillId="0" borderId="54" xfId="0" applyNumberFormat="1" applyFont="1" applyFill="1" applyBorder="1" applyAlignment="1">
      <alignment horizontal="center" vertical="center"/>
    </xf>
    <xf numFmtId="164" fontId="14" fillId="0" borderId="55" xfId="0" applyNumberFormat="1" applyFont="1" applyFill="1" applyBorder="1" applyAlignment="1">
      <alignment horizontal="center" vertical="center"/>
    </xf>
    <xf numFmtId="164" fontId="14" fillId="0" borderId="54" xfId="0" applyNumberFormat="1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4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quotePrefix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47" xfId="0" applyFont="1" applyFill="1" applyBorder="1" applyAlignment="1">
      <alignment/>
    </xf>
    <xf numFmtId="0" fontId="2" fillId="0" borderId="75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164" fontId="2" fillId="0" borderId="36" xfId="0" applyNumberFormat="1" applyFont="1" applyFill="1" applyBorder="1" applyAlignment="1">
      <alignment/>
    </xf>
    <xf numFmtId="164" fontId="2" fillId="0" borderId="17" xfId="0" applyNumberFormat="1" applyFont="1" applyBorder="1" applyAlignment="1" quotePrefix="1">
      <alignment horizontal="right"/>
    </xf>
    <xf numFmtId="164" fontId="1" fillId="2" borderId="13" xfId="0" applyNumberFormat="1" applyFont="1" applyFill="1" applyBorder="1" applyAlignment="1">
      <alignment horizontal="center"/>
    </xf>
    <xf numFmtId="164" fontId="25" fillId="2" borderId="2" xfId="0" applyNumberFormat="1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center"/>
    </xf>
    <xf numFmtId="164" fontId="1" fillId="2" borderId="46" xfId="0" applyNumberFormat="1" applyFont="1" applyFill="1" applyBorder="1" applyAlignment="1">
      <alignment horizontal="center"/>
    </xf>
    <xf numFmtId="164" fontId="1" fillId="0" borderId="45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25" fillId="0" borderId="2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/>
    </xf>
    <xf numFmtId="164" fontId="1" fillId="2" borderId="16" xfId="0" applyNumberFormat="1" applyFont="1" applyFill="1" applyBorder="1" applyAlignment="1">
      <alignment horizontal="center"/>
    </xf>
    <xf numFmtId="164" fontId="2" fillId="0" borderId="12" xfId="0" applyNumberFormat="1" applyFont="1" applyBorder="1" applyAlignment="1" quotePrefix="1">
      <alignment horizontal="right"/>
    </xf>
    <xf numFmtId="164" fontId="7" fillId="0" borderId="3" xfId="0" applyNumberFormat="1" applyFont="1" applyFill="1" applyBorder="1" applyAlignment="1" quotePrefix="1">
      <alignment horizontal="right" vertical="center"/>
    </xf>
    <xf numFmtId="164" fontId="7" fillId="0" borderId="47" xfId="0" applyNumberFormat="1" applyFont="1" applyFill="1" applyBorder="1" applyAlignment="1" quotePrefix="1">
      <alignment horizontal="right" vertical="center"/>
    </xf>
    <xf numFmtId="0" fontId="2" fillId="0" borderId="70" xfId="0" applyFont="1" applyBorder="1" applyAlignment="1">
      <alignment/>
    </xf>
    <xf numFmtId="0" fontId="2" fillId="2" borderId="2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 quotePrefix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6" xfId="0" applyFont="1" applyFill="1" applyBorder="1" applyAlignment="1">
      <alignment horizontal="center" wrapText="1"/>
    </xf>
    <xf numFmtId="176" fontId="2" fillId="0" borderId="7" xfId="0" applyNumberFormat="1" applyFont="1" applyBorder="1" applyAlignment="1">
      <alignment/>
    </xf>
    <xf numFmtId="177" fontId="2" fillId="0" borderId="2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6" fontId="2" fillId="0" borderId="13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/>
    </xf>
    <xf numFmtId="177" fontId="2" fillId="0" borderId="46" xfId="0" applyNumberFormat="1" applyFont="1" applyFill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13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 horizontal="left"/>
    </xf>
    <xf numFmtId="177" fontId="2" fillId="0" borderId="46" xfId="0" applyNumberFormat="1" applyFont="1" applyFill="1" applyBorder="1" applyAlignment="1">
      <alignment horizontal="left"/>
    </xf>
    <xf numFmtId="0" fontId="1" fillId="2" borderId="33" xfId="0" applyFont="1" applyFill="1" applyBorder="1" applyAlignment="1">
      <alignment horizontal="left"/>
    </xf>
    <xf numFmtId="0" fontId="1" fillId="2" borderId="10" xfId="0" applyFont="1" applyFill="1" applyBorder="1" applyAlignment="1" quotePrefix="1">
      <alignment horizontal="center"/>
    </xf>
    <xf numFmtId="0" fontId="1" fillId="2" borderId="2" xfId="0" applyFont="1" applyFill="1" applyBorder="1" applyAlignment="1" quotePrefix="1">
      <alignment horizontal="center"/>
    </xf>
    <xf numFmtId="0" fontId="1" fillId="2" borderId="16" xfId="0" applyFont="1" applyFill="1" applyBorder="1" applyAlignment="1" quotePrefix="1">
      <alignment horizontal="center"/>
    </xf>
    <xf numFmtId="176" fontId="2" fillId="0" borderId="10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176" fontId="2" fillId="0" borderId="10" xfId="0" applyNumberFormat="1" applyFont="1" applyFill="1" applyBorder="1" applyAlignment="1">
      <alignment/>
    </xf>
    <xf numFmtId="176" fontId="2" fillId="0" borderId="16" xfId="0" applyNumberFormat="1" applyFont="1" applyFill="1" applyBorder="1" applyAlignment="1">
      <alignment/>
    </xf>
    <xf numFmtId="0" fontId="1" fillId="2" borderId="32" xfId="0" applyFont="1" applyFill="1" applyBorder="1" applyAlignment="1">
      <alignment horizontal="left"/>
    </xf>
    <xf numFmtId="0" fontId="1" fillId="2" borderId="29" xfId="0" applyFont="1" applyFill="1" applyBorder="1" applyAlignment="1" quotePrefix="1">
      <alignment horizontal="center"/>
    </xf>
    <xf numFmtId="0" fontId="1" fillId="2" borderId="69" xfId="0" applyFont="1" applyFill="1" applyBorder="1" applyAlignment="1" quotePrefix="1">
      <alignment horizontal="center"/>
    </xf>
    <xf numFmtId="0" fontId="1" fillId="2" borderId="70" xfId="0" applyFont="1" applyFill="1" applyBorder="1" applyAlignment="1" quotePrefix="1">
      <alignment horizontal="center"/>
    </xf>
    <xf numFmtId="0" fontId="1" fillId="2" borderId="71" xfId="0" applyFont="1" applyFill="1" applyBorder="1" applyAlignment="1" quotePrefix="1">
      <alignment horizontal="center"/>
    </xf>
    <xf numFmtId="176" fontId="2" fillId="0" borderId="7" xfId="0" applyNumberFormat="1" applyFont="1" applyFill="1" applyBorder="1" applyAlignment="1">
      <alignment/>
    </xf>
    <xf numFmtId="177" fontId="1" fillId="2" borderId="25" xfId="0" applyNumberFormat="1" applyFont="1" applyFill="1" applyBorder="1" applyAlignment="1">
      <alignment horizontal="left" vertical="center"/>
    </xf>
    <xf numFmtId="39" fontId="1" fillId="2" borderId="13" xfId="0" applyNumberFormat="1" applyFont="1" applyFill="1" applyBorder="1" applyAlignment="1" applyProtection="1">
      <alignment horizontal="center" vertical="center"/>
      <protection/>
    </xf>
    <xf numFmtId="39" fontId="1" fillId="2" borderId="7" xfId="0" applyNumberFormat="1" applyFont="1" applyFill="1" applyBorder="1" applyAlignment="1" applyProtection="1">
      <alignment horizontal="center" vertical="center"/>
      <protection/>
    </xf>
    <xf numFmtId="39" fontId="1" fillId="2" borderId="2" xfId="0" applyNumberFormat="1" applyFont="1" applyFill="1" applyBorder="1" applyAlignment="1" applyProtection="1">
      <alignment horizontal="center" vertical="center" wrapText="1"/>
      <protection/>
    </xf>
    <xf numFmtId="39" fontId="1" fillId="2" borderId="46" xfId="0" applyNumberFormat="1" applyFont="1" applyFill="1" applyBorder="1" applyAlignment="1" applyProtection="1">
      <alignment horizontal="center" vertical="center" wrapText="1"/>
      <protection/>
    </xf>
    <xf numFmtId="177" fontId="2" fillId="0" borderId="7" xfId="0" applyNumberFormat="1" applyFont="1" applyBorder="1" applyAlignment="1">
      <alignment/>
    </xf>
    <xf numFmtId="177" fontId="2" fillId="0" borderId="7" xfId="0" applyNumberFormat="1" applyFont="1" applyFill="1" applyBorder="1" applyAlignment="1">
      <alignment/>
    </xf>
    <xf numFmtId="168" fontId="2" fillId="0" borderId="16" xfId="0" applyNumberFormat="1" applyFont="1" applyBorder="1" applyAlignment="1" applyProtection="1">
      <alignment horizontal="right" vertical="center"/>
      <protection/>
    </xf>
    <xf numFmtId="168" fontId="2" fillId="0" borderId="17" xfId="0" applyNumberFormat="1" applyFont="1" applyBorder="1" applyAlignment="1" applyProtection="1">
      <alignment horizontal="right" vertical="center"/>
      <protection/>
    </xf>
    <xf numFmtId="168" fontId="2" fillId="0" borderId="17" xfId="0" applyNumberFormat="1" applyFont="1" applyFill="1" applyBorder="1" applyAlignment="1" applyProtection="1">
      <alignment horizontal="right" vertical="center"/>
      <protection/>
    </xf>
    <xf numFmtId="0" fontId="1" fillId="2" borderId="3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0" fontId="13" fillId="0" borderId="39" xfId="0" applyFont="1" applyBorder="1" applyAlignment="1">
      <alignment horizontal="left" vertical="center"/>
    </xf>
    <xf numFmtId="0" fontId="2" fillId="0" borderId="39" xfId="0" applyFont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64" fontId="2" fillId="0" borderId="12" xfId="0" applyNumberFormat="1" applyFont="1" applyBorder="1" applyAlignment="1" quotePrefix="1">
      <alignment/>
    </xf>
    <xf numFmtId="164" fontId="2" fillId="0" borderId="12" xfId="0" applyNumberFormat="1" applyFont="1" applyBorder="1" applyAlignment="1">
      <alignment/>
    </xf>
    <xf numFmtId="164" fontId="2" fillId="0" borderId="19" xfId="0" applyNumberFormat="1" applyFont="1" applyBorder="1" applyAlignment="1" quotePrefix="1">
      <alignment/>
    </xf>
    <xf numFmtId="0" fontId="2" fillId="0" borderId="75" xfId="0" applyFont="1" applyBorder="1" applyAlignment="1">
      <alignment vertical="center"/>
    </xf>
    <xf numFmtId="0" fontId="2" fillId="0" borderId="31" xfId="0" applyFont="1" applyFill="1" applyBorder="1" applyAlignment="1">
      <alignment horizontal="center"/>
    </xf>
    <xf numFmtId="164" fontId="2" fillId="0" borderId="31" xfId="0" applyNumberFormat="1" applyFont="1" applyBorder="1" applyAlignment="1">
      <alignment vertical="center"/>
    </xf>
    <xf numFmtId="164" fontId="2" fillId="0" borderId="36" xfId="0" applyNumberFormat="1" applyFont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0" borderId="39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164" fontId="1" fillId="0" borderId="12" xfId="0" applyNumberFormat="1" applyFont="1" applyBorder="1" applyAlignment="1">
      <alignment vertical="center"/>
    </xf>
    <xf numFmtId="164" fontId="1" fillId="0" borderId="19" xfId="0" applyNumberFormat="1" applyFont="1" applyBorder="1" applyAlignment="1">
      <alignment vertical="center"/>
    </xf>
    <xf numFmtId="2" fontId="2" fillId="0" borderId="12" xfId="0" applyNumberFormat="1" applyFont="1" applyBorder="1" applyAlignment="1" quotePrefix="1">
      <alignment horizontal="center" vertical="center"/>
    </xf>
    <xf numFmtId="0" fontId="1" fillId="2" borderId="70" xfId="0" applyNumberFormat="1" applyFont="1" applyFill="1" applyBorder="1" applyAlignment="1">
      <alignment horizontal="center"/>
    </xf>
    <xf numFmtId="0" fontId="1" fillId="2" borderId="69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 quotePrefix="1">
      <alignment horizontal="center"/>
    </xf>
    <xf numFmtId="168" fontId="2" fillId="0" borderId="47" xfId="0" applyNumberFormat="1" applyFont="1" applyBorder="1" applyAlignment="1" applyProtection="1">
      <alignment horizontal="right" vertical="center"/>
      <protection/>
    </xf>
    <xf numFmtId="168" fontId="2" fillId="0" borderId="8" xfId="0" applyNumberFormat="1" applyFont="1" applyBorder="1" applyAlignment="1">
      <alignment horizontal="right" vertical="center"/>
    </xf>
    <xf numFmtId="168" fontId="2" fillId="0" borderId="17" xfId="0" applyNumberFormat="1" applyFont="1" applyFill="1" applyBorder="1" applyAlignment="1">
      <alignment horizontal="right" vertical="center"/>
    </xf>
    <xf numFmtId="168" fontId="2" fillId="0" borderId="17" xfId="0" applyNumberFormat="1" applyFont="1" applyBorder="1" applyAlignment="1">
      <alignment horizontal="right" vertical="center"/>
    </xf>
    <xf numFmtId="0" fontId="2" fillId="2" borderId="12" xfId="0" applyFont="1" applyFill="1" applyBorder="1" applyAlignment="1">
      <alignment horizontal="center"/>
    </xf>
    <xf numFmtId="0" fontId="2" fillId="2" borderId="19" xfId="0" applyFont="1" applyFill="1" applyBorder="1" applyAlignment="1">
      <alignment/>
    </xf>
    <xf numFmtId="0" fontId="9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" fillId="0" borderId="0" xfId="22" applyFont="1">
      <alignment/>
      <protection/>
    </xf>
    <xf numFmtId="0" fontId="1" fillId="0" borderId="37" xfId="22" applyFont="1" applyBorder="1">
      <alignment/>
      <protection/>
    </xf>
    <xf numFmtId="2" fontId="1" fillId="0" borderId="9" xfId="22" applyNumberFormat="1" applyFont="1" applyBorder="1" applyAlignment="1">
      <alignment horizontal="center" vertical="center"/>
      <protection/>
    </xf>
    <xf numFmtId="164" fontId="1" fillId="0" borderId="0" xfId="22" applyNumberFormat="1" applyFont="1" applyBorder="1" applyAlignment="1">
      <alignment vertical="center"/>
      <protection/>
    </xf>
    <xf numFmtId="164" fontId="1" fillId="0" borderId="47" xfId="22" applyNumberFormat="1" applyFont="1" applyBorder="1" applyAlignment="1">
      <alignment vertical="center"/>
      <protection/>
    </xf>
    <xf numFmtId="0" fontId="1" fillId="0" borderId="39" xfId="22" applyFont="1" applyBorder="1">
      <alignment/>
      <protection/>
    </xf>
    <xf numFmtId="2" fontId="1" fillId="0" borderId="14" xfId="22" applyNumberFormat="1" applyFont="1" applyBorder="1" applyAlignment="1">
      <alignment horizontal="center" vertical="center"/>
      <protection/>
    </xf>
    <xf numFmtId="164" fontId="1" fillId="0" borderId="5" xfId="22" applyNumberFormat="1" applyFont="1" applyBorder="1" applyAlignment="1">
      <alignment vertical="center"/>
      <protection/>
    </xf>
    <xf numFmtId="164" fontId="1" fillId="0" borderId="48" xfId="22" applyNumberFormat="1" applyFont="1" applyBorder="1" applyAlignment="1">
      <alignment vertical="center"/>
      <protection/>
    </xf>
    <xf numFmtId="0" fontId="2" fillId="0" borderId="37" xfId="22" applyFont="1" applyBorder="1">
      <alignment/>
      <protection/>
    </xf>
    <xf numFmtId="2" fontId="2" fillId="0" borderId="9" xfId="22" applyNumberFormat="1" applyFont="1" applyBorder="1" applyAlignment="1">
      <alignment horizontal="center" vertical="center"/>
      <protection/>
    </xf>
    <xf numFmtId="164" fontId="2" fillId="0" borderId="0" xfId="22" applyNumberFormat="1" applyFont="1" applyBorder="1" applyAlignment="1">
      <alignment vertical="center"/>
      <protection/>
    </xf>
    <xf numFmtId="164" fontId="2" fillId="0" borderId="47" xfId="22" applyNumberFormat="1" applyFont="1" applyBorder="1" applyAlignment="1">
      <alignment vertical="center"/>
      <protection/>
    </xf>
    <xf numFmtId="2" fontId="1" fillId="0" borderId="12" xfId="22" applyNumberFormat="1" applyFont="1" applyBorder="1" applyAlignment="1">
      <alignment horizontal="center" vertical="center"/>
      <protection/>
    </xf>
    <xf numFmtId="0" fontId="1" fillId="0" borderId="0" xfId="22" applyFont="1">
      <alignment/>
      <protection/>
    </xf>
    <xf numFmtId="0" fontId="2" fillId="0" borderId="40" xfId="22" applyFont="1" applyBorder="1">
      <alignment/>
      <protection/>
    </xf>
    <xf numFmtId="2" fontId="2" fillId="0" borderId="30" xfId="22" applyNumberFormat="1" applyFont="1" applyBorder="1" applyAlignment="1">
      <alignment horizontal="center" vertical="center"/>
      <protection/>
    </xf>
    <xf numFmtId="164" fontId="2" fillId="0" borderId="41" xfId="22" applyNumberFormat="1" applyFont="1" applyBorder="1" applyAlignment="1">
      <alignment vertical="center"/>
      <protection/>
    </xf>
    <xf numFmtId="164" fontId="2" fillId="0" borderId="61" xfId="22" applyNumberFormat="1" applyFont="1" applyBorder="1" applyAlignment="1">
      <alignment vertical="center"/>
      <protection/>
    </xf>
    <xf numFmtId="164" fontId="1" fillId="0" borderId="12" xfId="22" applyNumberFormat="1" applyFont="1" applyBorder="1" applyAlignment="1">
      <alignment vertical="center"/>
      <protection/>
    </xf>
    <xf numFmtId="0" fontId="1" fillId="0" borderId="25" xfId="22" applyFont="1" applyBorder="1">
      <alignment/>
      <protection/>
    </xf>
    <xf numFmtId="164" fontId="1" fillId="0" borderId="9" xfId="22" applyNumberFormat="1" applyFont="1" applyBorder="1" applyAlignment="1">
      <alignment vertical="center"/>
      <protection/>
    </xf>
    <xf numFmtId="0" fontId="1" fillId="0" borderId="25" xfId="22" applyFont="1" applyBorder="1" applyAlignment="1">
      <alignment horizontal="center"/>
      <protection/>
    </xf>
    <xf numFmtId="164" fontId="2" fillId="0" borderId="9" xfId="22" applyNumberFormat="1" applyFont="1" applyBorder="1" applyAlignment="1">
      <alignment vertical="center"/>
      <protection/>
    </xf>
    <xf numFmtId="164" fontId="1" fillId="0" borderId="9" xfId="24" applyNumberFormat="1" applyFont="1" applyBorder="1" applyAlignment="1">
      <alignment vertical="center"/>
      <protection/>
    </xf>
    <xf numFmtId="164" fontId="2" fillId="0" borderId="9" xfId="24" applyNumberFormat="1" applyFont="1" applyBorder="1" applyAlignment="1">
      <alignment vertical="center"/>
      <protection/>
    </xf>
    <xf numFmtId="0" fontId="2" fillId="0" borderId="25" xfId="22" applyFont="1" applyBorder="1" applyAlignment="1">
      <alignment horizontal="center"/>
      <protection/>
    </xf>
    <xf numFmtId="0" fontId="1" fillId="0" borderId="27" xfId="22" applyFont="1" applyBorder="1">
      <alignment/>
      <protection/>
    </xf>
    <xf numFmtId="164" fontId="2" fillId="0" borderId="30" xfId="22" applyNumberFormat="1" applyFont="1" applyBorder="1" applyAlignment="1">
      <alignment vertical="center"/>
      <protection/>
    </xf>
    <xf numFmtId="0" fontId="1" fillId="0" borderId="0" xfId="22" applyFont="1" applyAlignment="1">
      <alignment horizontal="center"/>
      <protection/>
    </xf>
    <xf numFmtId="2" fontId="2" fillId="0" borderId="0" xfId="22" applyNumberFormat="1" applyFont="1">
      <alignment/>
      <protection/>
    </xf>
    <xf numFmtId="0" fontId="2" fillId="0" borderId="0" xfId="22" applyFont="1" applyFill="1" applyBorder="1">
      <alignment/>
      <protection/>
    </xf>
    <xf numFmtId="0" fontId="2" fillId="0" borderId="0" xfId="22" applyFont="1" applyAlignment="1">
      <alignment horizontal="center"/>
      <protection/>
    </xf>
    <xf numFmtId="0" fontId="1" fillId="2" borderId="29" xfId="22" applyFont="1" applyFill="1" applyBorder="1" applyAlignment="1">
      <alignment horizontal="center"/>
      <protection/>
    </xf>
    <xf numFmtId="0" fontId="1" fillId="2" borderId="11" xfId="22" applyFont="1" applyFill="1" applyBorder="1" applyAlignment="1">
      <alignment horizontal="center"/>
      <protection/>
    </xf>
    <xf numFmtId="0" fontId="1" fillId="0" borderId="24" xfId="22" applyFont="1" applyBorder="1" applyAlignment="1">
      <alignment horizontal="center" vertical="center"/>
      <protection/>
    </xf>
    <xf numFmtId="0" fontId="1" fillId="0" borderId="5" xfId="22" applyFont="1" applyBorder="1" applyAlignment="1">
      <alignment vertical="center"/>
      <protection/>
    </xf>
    <xf numFmtId="164" fontId="1" fillId="0" borderId="5" xfId="23" applyNumberFormat="1" applyFont="1" applyBorder="1" applyAlignment="1">
      <alignment horizontal="center" vertical="center"/>
      <protection/>
    </xf>
    <xf numFmtId="164" fontId="1" fillId="0" borderId="5" xfId="0" applyNumberFormat="1" applyFont="1" applyBorder="1" applyAlignment="1">
      <alignment vertical="center"/>
    </xf>
    <xf numFmtId="164" fontId="1" fillId="0" borderId="14" xfId="22" applyNumberFormat="1" applyFont="1" applyBorder="1" applyAlignment="1">
      <alignment horizontal="center" vertical="center"/>
      <protection/>
    </xf>
    <xf numFmtId="164" fontId="1" fillId="0" borderId="5" xfId="22" applyNumberFormat="1" applyFont="1" applyBorder="1" applyAlignment="1">
      <alignment horizontal="center" vertical="center"/>
      <protection/>
    </xf>
    <xf numFmtId="164" fontId="1" fillId="0" borderId="48" xfId="22" applyNumberFormat="1" applyFont="1" applyBorder="1" applyAlignment="1">
      <alignment horizontal="center" vertical="center"/>
      <protection/>
    </xf>
    <xf numFmtId="0" fontId="1" fillId="0" borderId="0" xfId="22" applyFont="1" applyBorder="1" applyAlignment="1">
      <alignment vertical="center"/>
      <protection/>
    </xf>
    <xf numFmtId="164" fontId="2" fillId="0" borderId="7" xfId="23" applyNumberFormat="1" applyFont="1" applyBorder="1" applyAlignment="1">
      <alignment horizontal="center" vertical="center"/>
      <protection/>
    </xf>
    <xf numFmtId="164" fontId="2" fillId="0" borderId="7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1" fillId="0" borderId="0" xfId="22" applyNumberFormat="1" applyFont="1" applyBorder="1" applyAlignment="1">
      <alignment horizontal="center" vertical="center"/>
      <protection/>
    </xf>
    <xf numFmtId="164" fontId="1" fillId="0" borderId="47" xfId="22" applyNumberFormat="1" applyFont="1" applyBorder="1" applyAlignment="1">
      <alignment horizontal="center" vertical="center"/>
      <protection/>
    </xf>
    <xf numFmtId="164" fontId="1" fillId="0" borderId="0" xfId="23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2" fillId="0" borderId="0" xfId="23" applyNumberFormat="1" applyFont="1" applyBorder="1" applyAlignment="1">
      <alignment horizontal="center" vertical="center"/>
      <protection/>
    </xf>
    <xf numFmtId="164" fontId="2" fillId="0" borderId="3" xfId="0" applyNumberFormat="1" applyFont="1" applyBorder="1" applyAlignment="1">
      <alignment vertical="center"/>
    </xf>
    <xf numFmtId="0" fontId="2" fillId="0" borderId="0" xfId="22" applyFont="1" applyBorder="1" applyAlignment="1">
      <alignment vertical="center"/>
      <protection/>
    </xf>
    <xf numFmtId="164" fontId="2" fillId="0" borderId="0" xfId="22" applyNumberFormat="1" applyFont="1" applyBorder="1" applyAlignment="1">
      <alignment horizontal="center" vertical="center"/>
      <protection/>
    </xf>
    <xf numFmtId="164" fontId="2" fillId="0" borderId="47" xfId="22" applyNumberFormat="1" applyFont="1" applyBorder="1" applyAlignment="1">
      <alignment horizontal="center" vertical="center"/>
      <protection/>
    </xf>
    <xf numFmtId="0" fontId="2" fillId="0" borderId="20" xfId="22" applyFont="1" applyBorder="1" applyAlignment="1">
      <alignment vertical="center"/>
      <protection/>
    </xf>
    <xf numFmtId="164" fontId="2" fillId="0" borderId="41" xfId="23" applyNumberFormat="1" applyFont="1" applyBorder="1" applyAlignment="1">
      <alignment horizontal="center" vertical="center"/>
      <protection/>
    </xf>
    <xf numFmtId="164" fontId="2" fillId="0" borderId="41" xfId="0" applyNumberFormat="1" applyFont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164" fontId="2" fillId="0" borderId="41" xfId="22" applyNumberFormat="1" applyFont="1" applyBorder="1" applyAlignment="1">
      <alignment horizontal="center" vertical="center"/>
      <protection/>
    </xf>
    <xf numFmtId="164" fontId="2" fillId="0" borderId="61" xfId="22" applyNumberFormat="1" applyFont="1" applyBorder="1" applyAlignment="1">
      <alignment horizontal="center" vertical="center"/>
      <protection/>
    </xf>
    <xf numFmtId="0" fontId="1" fillId="2" borderId="76" xfId="0" applyFont="1" applyFill="1" applyBorder="1" applyAlignment="1" applyProtection="1" quotePrefix="1">
      <alignment horizontal="center" vertic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12" xfId="22" applyFont="1" applyFill="1" applyBorder="1" applyAlignment="1">
      <alignment horizontal="center"/>
      <protection/>
    </xf>
    <xf numFmtId="0" fontId="1" fillId="2" borderId="15" xfId="22" applyFont="1" applyFill="1" applyBorder="1" applyAlignment="1">
      <alignment horizontal="center"/>
      <protection/>
    </xf>
    <xf numFmtId="0" fontId="1" fillId="2" borderId="6" xfId="22" applyFont="1" applyFill="1" applyBorder="1" applyAlignment="1">
      <alignment horizontal="center"/>
      <protection/>
    </xf>
    <xf numFmtId="1" fontId="1" fillId="2" borderId="12" xfId="22" applyNumberFormat="1" applyFont="1" applyFill="1" applyBorder="1" applyAlignment="1" quotePrefix="1">
      <alignment horizontal="center"/>
      <protection/>
    </xf>
    <xf numFmtId="0" fontId="2" fillId="2" borderId="76" xfId="0" applyFont="1" applyFill="1" applyBorder="1" applyAlignment="1" applyProtection="1" quotePrefix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13" xfId="22" applyFont="1" applyFill="1" applyBorder="1" applyAlignment="1">
      <alignment horizontal="center"/>
      <protection/>
    </xf>
    <xf numFmtId="0" fontId="2" fillId="2" borderId="10" xfId="22" applyFont="1" applyFill="1" applyBorder="1" applyAlignment="1">
      <alignment horizontal="center"/>
      <protection/>
    </xf>
    <xf numFmtId="0" fontId="2" fillId="2" borderId="7" xfId="22" applyFont="1" applyFill="1" applyBorder="1" applyAlignment="1">
      <alignment horizontal="center"/>
      <protection/>
    </xf>
    <xf numFmtId="0" fontId="2" fillId="2" borderId="16" xfId="22" applyFont="1" applyFill="1" applyBorder="1" applyAlignment="1">
      <alignment horizontal="center"/>
      <protection/>
    </xf>
    <xf numFmtId="0" fontId="2" fillId="2" borderId="39" xfId="22" applyNumberFormat="1" applyFont="1" applyFill="1" applyBorder="1" applyAlignment="1">
      <alignment horizontal="center"/>
      <protection/>
    </xf>
    <xf numFmtId="0" fontId="2" fillId="2" borderId="12" xfId="22" applyFont="1" applyFill="1" applyBorder="1" applyAlignment="1">
      <alignment horizontal="center"/>
      <protection/>
    </xf>
    <xf numFmtId="0" fontId="2" fillId="2" borderId="14" xfId="22" applyFont="1" applyFill="1" applyBorder="1" applyAlignment="1">
      <alignment horizontal="center"/>
      <protection/>
    </xf>
    <xf numFmtId="0" fontId="2" fillId="2" borderId="6" xfId="22" applyFont="1" applyFill="1" applyBorder="1" applyAlignment="1">
      <alignment horizontal="center"/>
      <protection/>
    </xf>
    <xf numFmtId="0" fontId="2" fillId="2" borderId="15" xfId="22" applyFont="1" applyFill="1" applyBorder="1" applyAlignment="1">
      <alignment horizontal="center"/>
      <protection/>
    </xf>
    <xf numFmtId="0" fontId="2" fillId="2" borderId="11" xfId="22" applyFont="1" applyFill="1" applyBorder="1" applyAlignment="1">
      <alignment horizontal="center"/>
      <protection/>
    </xf>
    <xf numFmtId="0" fontId="2" fillId="2" borderId="1" xfId="22" applyFont="1" applyFill="1" applyBorder="1" applyAlignment="1">
      <alignment horizontal="center"/>
      <protection/>
    </xf>
    <xf numFmtId="0" fontId="2" fillId="2" borderId="18" xfId="22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41" xfId="0" applyNumberFormat="1" applyFont="1" applyBorder="1" applyAlignment="1">
      <alignment horizontal="right" vertical="center"/>
    </xf>
    <xf numFmtId="164" fontId="2" fillId="0" borderId="22" xfId="0" applyNumberFormat="1" applyFont="1" applyBorder="1" applyAlignment="1">
      <alignment horizontal="right" vertical="center"/>
    </xf>
    <xf numFmtId="165" fontId="14" fillId="2" borderId="12" xfId="21" applyNumberFormat="1" applyFont="1" applyFill="1" applyBorder="1" applyAlignment="1" applyProtection="1">
      <alignment horizontal="center" vertical="center"/>
      <protection/>
    </xf>
    <xf numFmtId="165" fontId="14" fillId="2" borderId="11" xfId="21" applyNumberFormat="1" applyFont="1" applyFill="1" applyBorder="1" applyAlignment="1" applyProtection="1">
      <alignment horizontal="center" vertical="center"/>
      <protection/>
    </xf>
    <xf numFmtId="165" fontId="14" fillId="2" borderId="18" xfId="21" applyNumberFormat="1" applyFont="1" applyFill="1" applyBorder="1" applyAlignment="1" applyProtection="1">
      <alignment horizontal="center" vertical="center"/>
      <protection/>
    </xf>
    <xf numFmtId="165" fontId="7" fillId="0" borderId="25" xfId="21" applyNumberFormat="1" applyFont="1" applyBorder="1" applyAlignment="1" applyProtection="1">
      <alignment horizontal="center" vertical="center"/>
      <protection/>
    </xf>
    <xf numFmtId="164" fontId="7" fillId="0" borderId="9" xfId="21" applyNumberFormat="1" applyFont="1" applyBorder="1" applyAlignment="1">
      <alignment horizontal="center" vertical="center"/>
      <protection/>
    </xf>
    <xf numFmtId="164" fontId="7" fillId="0" borderId="17" xfId="21" applyNumberFormat="1" applyFont="1" applyBorder="1" applyAlignment="1">
      <alignment horizontal="center" vertical="center"/>
      <protection/>
    </xf>
    <xf numFmtId="165" fontId="14" fillId="0" borderId="35" xfId="21" applyNumberFormat="1" applyFont="1" applyBorder="1" applyAlignment="1" applyProtection="1">
      <alignment horizontal="center" vertical="center"/>
      <protection/>
    </xf>
    <xf numFmtId="164" fontId="14" fillId="0" borderId="31" xfId="21" applyNumberFormat="1" applyFont="1" applyBorder="1" applyAlignment="1">
      <alignment horizontal="center" vertical="center"/>
      <protection/>
    </xf>
    <xf numFmtId="164" fontId="14" fillId="0" borderId="36" xfId="21" applyNumberFormat="1" applyFont="1" applyBorder="1" applyAlignment="1">
      <alignment horizontal="center" vertical="center"/>
      <protection/>
    </xf>
    <xf numFmtId="0" fontId="1" fillId="2" borderId="77" xfId="0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 quotePrefix="1">
      <alignment horizontal="right"/>
    </xf>
    <xf numFmtId="0" fontId="2" fillId="0" borderId="14" xfId="0" applyFont="1" applyFill="1" applyBorder="1" applyAlignment="1">
      <alignment horizontal="center"/>
    </xf>
    <xf numFmtId="0" fontId="2" fillId="0" borderId="12" xfId="0" applyFont="1" applyBorder="1" applyAlignment="1">
      <alignment horizontal="left" vertical="top" wrapText="1"/>
    </xf>
    <xf numFmtId="2" fontId="2" fillId="0" borderId="12" xfId="0" applyNumberFormat="1" applyFont="1" applyBorder="1" applyAlignment="1">
      <alignment horizontal="right" vertical="top" wrapText="1"/>
    </xf>
    <xf numFmtId="2" fontId="2" fillId="0" borderId="12" xfId="0" applyNumberFormat="1" applyFont="1" applyBorder="1" applyAlignment="1">
      <alignment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31" xfId="0" applyFont="1" applyBorder="1" applyAlignment="1">
      <alignment vertical="top" wrapText="1"/>
    </xf>
    <xf numFmtId="2" fontId="1" fillId="0" borderId="31" xfId="0" applyNumberFormat="1" applyFont="1" applyBorder="1" applyAlignment="1">
      <alignment vertical="top" wrapText="1"/>
    </xf>
    <xf numFmtId="168" fontId="2" fillId="0" borderId="2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/>
    </xf>
    <xf numFmtId="0" fontId="2" fillId="0" borderId="26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/>
    </xf>
    <xf numFmtId="2" fontId="1" fillId="0" borderId="12" xfId="0" applyNumberFormat="1" applyFont="1" applyBorder="1" applyAlignment="1">
      <alignment horizontal="right"/>
    </xf>
    <xf numFmtId="0" fontId="1" fillId="0" borderId="78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center" vertical="center" wrapText="1"/>
    </xf>
    <xf numFmtId="16" fontId="2" fillId="2" borderId="78" xfId="0" applyNumberFormat="1" applyFont="1" applyFill="1" applyBorder="1" applyAlignment="1">
      <alignment horizontal="center" vertical="center" wrapText="1"/>
    </xf>
    <xf numFmtId="0" fontId="2" fillId="2" borderId="79" xfId="0" applyFont="1" applyFill="1" applyBorder="1" applyAlignment="1">
      <alignment horizontal="center" vertical="center" wrapText="1"/>
    </xf>
    <xf numFmtId="16" fontId="2" fillId="2" borderId="79" xfId="0" applyNumberFormat="1" applyFont="1" applyFill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left" vertical="center" wrapText="1"/>
    </xf>
    <xf numFmtId="0" fontId="1" fillId="0" borderId="83" xfId="0" applyFont="1" applyBorder="1" applyAlignment="1">
      <alignment horizontal="left" vertical="center" wrapText="1"/>
    </xf>
    <xf numFmtId="168" fontId="2" fillId="0" borderId="0" xfId="0" applyNumberFormat="1" applyFont="1" applyBorder="1" applyAlignment="1" applyProtection="1">
      <alignment horizontal="left"/>
      <protection/>
    </xf>
    <xf numFmtId="164" fontId="1" fillId="2" borderId="1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19" xfId="0" applyNumberFormat="1" applyFont="1" applyFill="1" applyBorder="1" applyAlignment="1">
      <alignment horizontal="center"/>
    </xf>
    <xf numFmtId="0" fontId="1" fillId="2" borderId="84" xfId="0" applyFont="1" applyFill="1" applyBorder="1" applyAlignment="1">
      <alignment horizontal="center" vertical="center" wrapText="1"/>
    </xf>
    <xf numFmtId="0" fontId="2" fillId="2" borderId="85" xfId="0" applyFont="1" applyFill="1" applyBorder="1" applyAlignment="1">
      <alignment horizontal="center" vertical="center" wrapText="1"/>
    </xf>
    <xf numFmtId="0" fontId="2" fillId="2" borderId="86" xfId="0" applyFont="1" applyFill="1" applyBorder="1" applyAlignment="1">
      <alignment horizontal="center" vertical="center" wrapText="1"/>
    </xf>
    <xf numFmtId="0" fontId="2" fillId="2" borderId="87" xfId="0" applyFont="1" applyFill="1" applyBorder="1" applyAlignment="1">
      <alignment horizontal="center" vertical="center" wrapText="1"/>
    </xf>
    <xf numFmtId="0" fontId="1" fillId="2" borderId="88" xfId="0" applyFont="1" applyFill="1" applyBorder="1" applyAlignment="1">
      <alignment horizontal="center" vertical="center" wrapText="1"/>
    </xf>
    <xf numFmtId="0" fontId="2" fillId="2" borderId="89" xfId="0" applyFont="1" applyFill="1" applyBorder="1" applyAlignment="1">
      <alignment/>
    </xf>
    <xf numFmtId="168" fontId="2" fillId="0" borderId="11" xfId="0" applyNumberFormat="1" applyFont="1" applyBorder="1" applyAlignment="1" applyProtection="1">
      <alignment horizontal="left"/>
      <protection/>
    </xf>
    <xf numFmtId="168" fontId="2" fillId="0" borderId="9" xfId="0" applyNumberFormat="1" applyFont="1" applyBorder="1" applyAlignment="1" applyProtection="1">
      <alignment horizontal="left"/>
      <protection/>
    </xf>
    <xf numFmtId="168" fontId="2" fillId="0" borderId="12" xfId="0" applyNumberFormat="1" applyFont="1" applyBorder="1" applyAlignment="1" applyProtection="1" quotePrefix="1">
      <alignment horizontal="left"/>
      <protection/>
    </xf>
    <xf numFmtId="168" fontId="2" fillId="0" borderId="12" xfId="0" applyNumberFormat="1" applyFont="1" applyBorder="1" applyAlignment="1" applyProtection="1">
      <alignment horizontal="left"/>
      <protection/>
    </xf>
    <xf numFmtId="164" fontId="2" fillId="4" borderId="0" xfId="0" applyNumberFormat="1" applyFont="1" applyFill="1" applyAlignment="1">
      <alignment/>
    </xf>
    <xf numFmtId="168" fontId="2" fillId="0" borderId="10" xfId="0" applyNumberFormat="1" applyFont="1" applyBorder="1" applyAlignment="1" applyProtection="1">
      <alignment horizontal="left"/>
      <protection/>
    </xf>
    <xf numFmtId="168" fontId="2" fillId="0" borderId="14" xfId="0" applyNumberFormat="1" applyFont="1" applyBorder="1" applyAlignment="1" applyProtection="1">
      <alignment horizontal="left"/>
      <protection/>
    </xf>
    <xf numFmtId="0" fontId="2" fillId="0" borderId="8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quotePrefix="1">
      <alignment/>
    </xf>
    <xf numFmtId="164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 quotePrefix="1">
      <alignment horizontal="center"/>
    </xf>
    <xf numFmtId="164" fontId="1" fillId="0" borderId="20" xfId="15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9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0" fontId="1" fillId="0" borderId="39" xfId="0" applyFont="1" applyFill="1" applyBorder="1" applyAlignment="1">
      <alignment/>
    </xf>
    <xf numFmtId="164" fontId="1" fillId="0" borderId="9" xfId="0" applyNumberFormat="1" applyFont="1" applyFill="1" applyBorder="1" applyAlignment="1">
      <alignment vertical="center"/>
    </xf>
    <xf numFmtId="164" fontId="1" fillId="0" borderId="17" xfId="0" applyNumberFormat="1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/>
    </xf>
    <xf numFmtId="164" fontId="1" fillId="0" borderId="18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7" fontId="2" fillId="0" borderId="17" xfId="0" applyNumberFormat="1" applyFont="1" applyFill="1" applyBorder="1" applyAlignment="1" quotePrefix="1">
      <alignment horizontal="center"/>
    </xf>
    <xf numFmtId="0" fontId="2" fillId="0" borderId="41" xfId="0" applyFont="1" applyBorder="1" applyAlignment="1">
      <alignment horizontal="right" vertical="center"/>
    </xf>
    <xf numFmtId="0" fontId="1" fillId="2" borderId="50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4" fontId="2" fillId="0" borderId="8" xfId="15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 vertical="center"/>
    </xf>
    <xf numFmtId="4" fontId="2" fillId="0" borderId="9" xfId="15" applyNumberFormat="1" applyFont="1" applyFill="1" applyBorder="1" applyAlignment="1" quotePrefix="1">
      <alignment horizontal="center"/>
    </xf>
    <xf numFmtId="2" fontId="2" fillId="0" borderId="9" xfId="0" applyNumberFormat="1" applyFont="1" applyFill="1" applyBorder="1" applyAlignment="1" quotePrefix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164" fontId="14" fillId="0" borderId="31" xfId="0" applyNumberFormat="1" applyFont="1" applyFill="1" applyBorder="1" applyAlignment="1">
      <alignment horizontal="center" vertical="center"/>
    </xf>
    <xf numFmtId="0" fontId="1" fillId="2" borderId="2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 quotePrefix="1">
      <alignment horizontal="right"/>
    </xf>
    <xf numFmtId="164" fontId="7" fillId="0" borderId="30" xfId="0" applyNumberFormat="1" applyFont="1" applyBorder="1" applyAlignment="1">
      <alignment/>
    </xf>
    <xf numFmtId="164" fontId="7" fillId="0" borderId="9" xfId="0" applyNumberFormat="1" applyFont="1" applyFill="1" applyBorder="1" applyAlignment="1">
      <alignment/>
    </xf>
    <xf numFmtId="39" fontId="1" fillId="2" borderId="3" xfId="0" applyNumberFormat="1" applyFont="1" applyFill="1" applyBorder="1" applyAlignment="1" applyProtection="1">
      <alignment horizontal="center" vertical="center" wrapText="1"/>
      <protection/>
    </xf>
    <xf numFmtId="39" fontId="1" fillId="2" borderId="0" xfId="0" applyNumberFormat="1" applyFont="1" applyFill="1" applyBorder="1" applyAlignment="1" applyProtection="1">
      <alignment horizontal="center" vertical="center"/>
      <protection/>
    </xf>
    <xf numFmtId="39" fontId="1" fillId="2" borderId="0" xfId="0" applyNumberFormat="1" applyFont="1" applyFill="1" applyBorder="1" applyAlignment="1" applyProtection="1">
      <alignment horizontal="center" vertical="center" wrapText="1"/>
      <protection/>
    </xf>
    <xf numFmtId="39" fontId="1" fillId="2" borderId="8" xfId="0" applyNumberFormat="1" applyFont="1" applyFill="1" applyBorder="1" applyAlignment="1" applyProtection="1">
      <alignment horizontal="center" vertical="center"/>
      <protection/>
    </xf>
    <xf numFmtId="39" fontId="1" fillId="2" borderId="47" xfId="0" applyNumberFormat="1" applyFont="1" applyFill="1" applyBorder="1" applyAlignment="1" applyProtection="1">
      <alignment horizontal="center" vertical="center" wrapText="1"/>
      <protection/>
    </xf>
    <xf numFmtId="0" fontId="2" fillId="0" borderId="90" xfId="0" applyFont="1" applyBorder="1" applyAlignment="1">
      <alignment/>
    </xf>
    <xf numFmtId="0" fontId="2" fillId="0" borderId="91" xfId="0" applyFont="1" applyBorder="1" applyAlignment="1">
      <alignment/>
    </xf>
    <xf numFmtId="2" fontId="2" fillId="0" borderId="91" xfId="0" applyNumberFormat="1" applyFont="1" applyBorder="1" applyAlignment="1">
      <alignment/>
    </xf>
    <xf numFmtId="0" fontId="2" fillId="0" borderId="92" xfId="0" applyFont="1" applyBorder="1" applyAlignment="1">
      <alignment/>
    </xf>
    <xf numFmtId="166" fontId="7" fillId="0" borderId="9" xfId="0" applyNumberFormat="1" applyFont="1" applyBorder="1" applyAlignment="1" applyProtection="1">
      <alignment horizontal="center"/>
      <protection/>
    </xf>
    <xf numFmtId="166" fontId="1" fillId="0" borderId="9" xfId="0" applyNumberFormat="1" applyFont="1" applyBorder="1" applyAlignment="1">
      <alignment horizontal="left"/>
    </xf>
    <xf numFmtId="166" fontId="2" fillId="0" borderId="9" xfId="0" applyNumberFormat="1" applyFont="1" applyBorder="1" applyAlignment="1" applyProtection="1">
      <alignment horizontal="left" indent="2"/>
      <protection/>
    </xf>
    <xf numFmtId="167" fontId="7" fillId="0" borderId="0" xfId="28" applyNumberFormat="1" applyFont="1" applyBorder="1" applyAlignment="1">
      <alignment horizontal="left"/>
      <protection/>
    </xf>
    <xf numFmtId="166" fontId="14" fillId="0" borderId="9" xfId="28" applyFont="1" applyBorder="1" applyAlignment="1">
      <alignment horizontal="right"/>
      <protection/>
    </xf>
    <xf numFmtId="0" fontId="2" fillId="2" borderId="24" xfId="0" applyFont="1" applyFill="1" applyBorder="1" applyAlignment="1">
      <alignment/>
    </xf>
    <xf numFmtId="1" fontId="1" fillId="2" borderId="19" xfId="0" applyNumberFormat="1" applyFont="1" applyFill="1" applyBorder="1" applyAlignment="1" applyProtection="1">
      <alignment horizontal="right"/>
      <protection/>
    </xf>
    <xf numFmtId="0" fontId="1" fillId="0" borderId="2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164" fontId="2" fillId="0" borderId="31" xfId="0" applyNumberFormat="1" applyFont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47" xfId="0" applyNumberFormat="1" applyFont="1" applyFill="1" applyBorder="1" applyAlignment="1">
      <alignment/>
    </xf>
    <xf numFmtId="164" fontId="0" fillId="4" borderId="0" xfId="0" applyNumberFormat="1" applyFill="1" applyAlignment="1">
      <alignment/>
    </xf>
    <xf numFmtId="0" fontId="0" fillId="0" borderId="0" xfId="0" applyBorder="1" applyAlignment="1">
      <alignment/>
    </xf>
    <xf numFmtId="164" fontId="2" fillId="0" borderId="8" xfId="0" applyNumberFormat="1" applyFont="1" applyBorder="1" applyAlignment="1" quotePrefix="1">
      <alignment horizontal="right"/>
    </xf>
    <xf numFmtId="164" fontId="2" fillId="0" borderId="14" xfId="0" applyNumberFormat="1" applyFont="1" applyBorder="1" applyAlignment="1" quotePrefix="1">
      <alignment horizontal="right"/>
    </xf>
    <xf numFmtId="164" fontId="2" fillId="0" borderId="19" xfId="0" applyNumberFormat="1" applyFont="1" applyBorder="1" applyAlignment="1" quotePrefix="1">
      <alignment horizontal="right"/>
    </xf>
    <xf numFmtId="0" fontId="2" fillId="2" borderId="7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2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41" xfId="0" applyFont="1" applyBorder="1" applyAlignment="1">
      <alignment/>
    </xf>
    <xf numFmtId="0" fontId="1" fillId="2" borderId="69" xfId="0" applyFont="1" applyFill="1" applyBorder="1" applyAlignment="1" quotePrefix="1">
      <alignment horizontal="centerContinuous"/>
    </xf>
    <xf numFmtId="0" fontId="1" fillId="2" borderId="4" xfId="0" applyFont="1" applyFill="1" applyBorder="1" applyAlignment="1" quotePrefix="1">
      <alignment horizontal="centerContinuous"/>
    </xf>
    <xf numFmtId="0" fontId="1" fillId="0" borderId="11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167" fontId="1" fillId="2" borderId="46" xfId="0" applyNumberFormat="1" applyFont="1" applyFill="1" applyBorder="1" applyAlignment="1" quotePrefix="1">
      <alignment horizontal="center"/>
    </xf>
    <xf numFmtId="167" fontId="1" fillId="2" borderId="12" xfId="0" applyNumberFormat="1" applyFont="1" applyFill="1" applyBorder="1" applyAlignment="1" quotePrefix="1">
      <alignment horizontal="center"/>
    </xf>
    <xf numFmtId="2" fontId="2" fillId="0" borderId="4" xfId="0" applyNumberFormat="1" applyFont="1" applyFill="1" applyBorder="1" applyAlignment="1">
      <alignment/>
    </xf>
    <xf numFmtId="2" fontId="2" fillId="0" borderId="22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vertical="top" wrapText="1"/>
    </xf>
    <xf numFmtId="14" fontId="2" fillId="0" borderId="19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left" vertical="top" wrapText="1"/>
    </xf>
    <xf numFmtId="14" fontId="1" fillId="0" borderId="19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0" fontId="1" fillId="0" borderId="31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8" fillId="0" borderId="31" xfId="0" applyFont="1" applyFill="1" applyBorder="1" applyAlignment="1">
      <alignment vertical="center"/>
    </xf>
    <xf numFmtId="0" fontId="2" fillId="0" borderId="9" xfId="0" applyFont="1" applyBorder="1" applyAlignment="1">
      <alignment horizontal="center"/>
    </xf>
    <xf numFmtId="166" fontId="1" fillId="2" borderId="50" xfId="28" applyFont="1" applyFill="1" applyBorder="1">
      <alignment/>
      <protection/>
    </xf>
    <xf numFmtId="166" fontId="1" fillId="2" borderId="15" xfId="28" applyFont="1" applyFill="1" applyBorder="1" applyAlignment="1">
      <alignment horizontal="center"/>
      <protection/>
    </xf>
    <xf numFmtId="166" fontId="1" fillId="0" borderId="8" xfId="28" applyFont="1" applyBorder="1">
      <alignment/>
      <protection/>
    </xf>
    <xf numFmtId="167" fontId="2" fillId="0" borderId="8" xfId="28" applyNumberFormat="1" applyFont="1" applyBorder="1" applyAlignment="1">
      <alignment horizontal="left"/>
      <protection/>
    </xf>
    <xf numFmtId="167" fontId="1" fillId="0" borderId="8" xfId="28" applyNumberFormat="1" applyFont="1" applyBorder="1" applyAlignment="1">
      <alignment horizontal="left"/>
      <protection/>
    </xf>
    <xf numFmtId="167" fontId="1" fillId="0" borderId="20" xfId="28" applyNumberFormat="1" applyFont="1" applyBorder="1" applyAlignment="1">
      <alignment horizontal="left"/>
      <protection/>
    </xf>
    <xf numFmtId="0" fontId="2" fillId="0" borderId="3" xfId="0" applyFont="1" applyBorder="1" applyAlignment="1">
      <alignment horizontal="right" vertical="center"/>
    </xf>
    <xf numFmtId="168" fontId="2" fillId="0" borderId="41" xfId="0" applyNumberFormat="1" applyFont="1" applyFill="1" applyBorder="1" applyAlignment="1" applyProtection="1">
      <alignment horizontal="right" vertical="center"/>
      <protection/>
    </xf>
    <xf numFmtId="0" fontId="1" fillId="0" borderId="12" xfId="0" applyFont="1" applyFill="1" applyBorder="1" applyAlignment="1">
      <alignment horizontal="left" vertical="center"/>
    </xf>
    <xf numFmtId="2" fontId="2" fillId="0" borderId="12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vertical="center"/>
    </xf>
    <xf numFmtId="2" fontId="1" fillId="0" borderId="12" xfId="0" applyNumberFormat="1" applyFont="1" applyBorder="1" applyAlignment="1">
      <alignment/>
    </xf>
    <xf numFmtId="2" fontId="2" fillId="0" borderId="12" xfId="0" applyNumberFormat="1" applyFont="1" applyFill="1" applyBorder="1" applyAlignment="1">
      <alignment horizontal="right" vertical="center"/>
    </xf>
    <xf numFmtId="15" fontId="1" fillId="0" borderId="19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1" fillId="2" borderId="71" xfId="0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164" fontId="14" fillId="0" borderId="10" xfId="0" applyNumberFormat="1" applyFont="1" applyBorder="1" applyAlignment="1" applyProtection="1">
      <alignment vertical="center"/>
      <protection/>
    </xf>
    <xf numFmtId="164" fontId="14" fillId="0" borderId="2" xfId="0" applyNumberFormat="1" applyFont="1" applyBorder="1" applyAlignment="1" applyProtection="1">
      <alignment vertical="center"/>
      <protection/>
    </xf>
    <xf numFmtId="0" fontId="14" fillId="2" borderId="19" xfId="0" applyFont="1" applyFill="1" applyBorder="1" applyAlignment="1" applyProtection="1">
      <alignment horizontal="center"/>
      <protection/>
    </xf>
    <xf numFmtId="0" fontId="1" fillId="2" borderId="2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30" fillId="0" borderId="0" xfId="0" applyFont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26" applyFont="1">
      <alignment/>
      <protection/>
    </xf>
    <xf numFmtId="0" fontId="2" fillId="0" borderId="35" xfId="0" applyFont="1" applyBorder="1" applyAlignment="1">
      <alignment horizontal="center"/>
    </xf>
    <xf numFmtId="14" fontId="2" fillId="0" borderId="36" xfId="0" applyNumberFormat="1" applyFont="1" applyBorder="1" applyAlignment="1">
      <alignment horizontal="right" vertical="top" wrapText="1"/>
    </xf>
    <xf numFmtId="0" fontId="1" fillId="0" borderId="1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164" fontId="2" fillId="0" borderId="12" xfId="0" applyNumberFormat="1" applyFont="1" applyBorder="1" applyAlignment="1">
      <alignment horizontal="right" vertical="center"/>
    </xf>
    <xf numFmtId="2" fontId="2" fillId="0" borderId="19" xfId="0" applyNumberFormat="1" applyFont="1" applyBorder="1" applyAlignment="1" quotePrefix="1">
      <alignment horizontal="center" vertical="center"/>
    </xf>
    <xf numFmtId="0" fontId="0" fillId="0" borderId="7" xfId="0" applyFont="1" applyFill="1" applyBorder="1" applyAlignment="1">
      <alignment/>
    </xf>
    <xf numFmtId="0" fontId="2" fillId="0" borderId="5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vertical="center"/>
    </xf>
    <xf numFmtId="0" fontId="1" fillId="2" borderId="71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 vertical="center"/>
    </xf>
    <xf numFmtId="164" fontId="2" fillId="0" borderId="2" xfId="15" applyNumberFormat="1" applyFont="1" applyFill="1" applyBorder="1" applyAlignment="1">
      <alignment/>
    </xf>
    <xf numFmtId="164" fontId="2" fillId="0" borderId="4" xfId="15" applyNumberFormat="1" applyFont="1" applyFill="1" applyBorder="1" applyAlignment="1">
      <alignment/>
    </xf>
    <xf numFmtId="164" fontId="2" fillId="0" borderId="3" xfId="15" applyNumberFormat="1" applyFont="1" applyFill="1" applyBorder="1" applyAlignment="1">
      <alignment/>
    </xf>
    <xf numFmtId="164" fontId="1" fillId="0" borderId="22" xfId="15" applyNumberFormat="1" applyFont="1" applyFill="1" applyBorder="1" applyAlignment="1">
      <alignment/>
    </xf>
    <xf numFmtId="164" fontId="2" fillId="0" borderId="16" xfId="15" applyNumberFormat="1" applyFont="1" applyFill="1" applyBorder="1" applyAlignment="1">
      <alignment/>
    </xf>
    <xf numFmtId="164" fontId="2" fillId="0" borderId="17" xfId="15" applyNumberFormat="1" applyFont="1" applyFill="1" applyBorder="1" applyAlignment="1">
      <alignment/>
    </xf>
    <xf numFmtId="164" fontId="2" fillId="0" borderId="10" xfId="15" applyNumberFormat="1" applyFont="1" applyFill="1" applyBorder="1" applyAlignment="1">
      <alignment/>
    </xf>
    <xf numFmtId="164" fontId="2" fillId="0" borderId="9" xfId="15" applyNumberFormat="1" applyFont="1" applyFill="1" applyBorder="1" applyAlignment="1">
      <alignment/>
    </xf>
    <xf numFmtId="43" fontId="2" fillId="0" borderId="11" xfId="15" applyFont="1" applyFill="1" applyBorder="1" applyAlignment="1">
      <alignment horizontal="center"/>
    </xf>
    <xf numFmtId="39" fontId="2" fillId="0" borderId="9" xfId="15" applyNumberFormat="1" applyFont="1" applyFill="1" applyBorder="1" applyAlignment="1">
      <alignment horizontal="center"/>
    </xf>
    <xf numFmtId="2" fontId="2" fillId="0" borderId="9" xfId="15" applyNumberFormat="1" applyFont="1" applyFill="1" applyBorder="1" applyAlignment="1">
      <alignment horizontal="center"/>
    </xf>
    <xf numFmtId="164" fontId="1" fillId="0" borderId="31" xfId="15" applyNumberFormat="1" applyFont="1" applyFill="1" applyBorder="1" applyAlignment="1">
      <alignment/>
    </xf>
    <xf numFmtId="164" fontId="1" fillId="0" borderId="36" xfId="15" applyNumberFormat="1" applyFont="1" applyFill="1" applyBorder="1" applyAlignment="1">
      <alignment/>
    </xf>
    <xf numFmtId="0" fontId="7" fillId="0" borderId="27" xfId="0" applyFont="1" applyBorder="1" applyAlignment="1">
      <alignment/>
    </xf>
    <xf numFmtId="0" fontId="2" fillId="0" borderId="22" xfId="0" applyFont="1" applyBorder="1" applyAlignment="1">
      <alignment horizontal="center"/>
    </xf>
    <xf numFmtId="2" fontId="2" fillId="0" borderId="3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0" fontId="1" fillId="0" borderId="31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center"/>
    </xf>
    <xf numFmtId="165" fontId="2" fillId="0" borderId="1" xfId="21" applyNumberFormat="1" applyFont="1" applyBorder="1" applyAlignment="1" applyProtection="1">
      <alignment horizontal="centerContinuous"/>
      <protection/>
    </xf>
    <xf numFmtId="165" fontId="2" fillId="0" borderId="4" xfId="21" applyFont="1" applyBorder="1" applyAlignment="1">
      <alignment horizontal="centerContinuous"/>
      <protection/>
    </xf>
    <xf numFmtId="168" fontId="2" fillId="0" borderId="41" xfId="0" applyNumberFormat="1" applyFont="1" applyBorder="1" applyAlignment="1">
      <alignment horizontal="right" vertical="center"/>
    </xf>
    <xf numFmtId="0" fontId="8" fillId="0" borderId="0" xfId="0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vertical="top" wrapText="1"/>
      <protection/>
    </xf>
    <xf numFmtId="0" fontId="0" fillId="0" borderId="0" xfId="0" applyFont="1" applyAlignment="1">
      <alignment/>
    </xf>
    <xf numFmtId="0" fontId="30" fillId="0" borderId="0" xfId="0" applyFont="1" applyAlignment="1" applyProtection="1">
      <alignment/>
      <protection/>
    </xf>
    <xf numFmtId="0" fontId="30" fillId="0" borderId="0" xfId="0" applyFont="1" applyAlignment="1">
      <alignment/>
    </xf>
    <xf numFmtId="0" fontId="30" fillId="0" borderId="0" xfId="0" applyFont="1" applyBorder="1" applyAlignment="1" quotePrefix="1">
      <alignment/>
    </xf>
    <xf numFmtId="0" fontId="7" fillId="0" borderId="70" xfId="0" applyFont="1" applyBorder="1" applyAlignment="1" applyProtection="1">
      <alignment horizontal="left" vertical="center"/>
      <protection/>
    </xf>
    <xf numFmtId="164" fontId="7" fillId="0" borderId="70" xfId="0" applyNumberFormat="1" applyFont="1" applyBorder="1" applyAlignment="1">
      <alignment vertical="center"/>
    </xf>
    <xf numFmtId="164" fontId="7" fillId="0" borderId="70" xfId="0" applyNumberFormat="1" applyFont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/>
    </xf>
    <xf numFmtId="0" fontId="1" fillId="2" borderId="38" xfId="0" applyFont="1" applyFill="1" applyBorder="1" applyAlignment="1">
      <alignment horizontal="center"/>
    </xf>
    <xf numFmtId="39" fontId="1" fillId="2" borderId="51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>
      <alignment horizontal="center"/>
    </xf>
    <xf numFmtId="39" fontId="5" fillId="0" borderId="0" xfId="0" applyNumberFormat="1" applyFont="1" applyFill="1" applyBorder="1" applyAlignment="1" applyProtection="1">
      <alignment horizontal="center"/>
      <protection/>
    </xf>
    <xf numFmtId="39" fontId="1" fillId="2" borderId="57" xfId="0" applyNumberFormat="1" applyFont="1" applyFill="1" applyBorder="1" applyAlignment="1" applyProtection="1" quotePrefix="1">
      <alignment horizontal="center"/>
      <protection/>
    </xf>
    <xf numFmtId="0" fontId="13" fillId="0" borderId="41" xfId="0" applyFont="1" applyBorder="1" applyAlignment="1">
      <alignment horizontal="right"/>
    </xf>
    <xf numFmtId="39" fontId="1" fillId="2" borderId="52" xfId="0" applyNumberFormat="1" applyFont="1" applyFill="1" applyBorder="1" applyAlignment="1" quotePrefix="1">
      <alignment horizontal="center"/>
    </xf>
    <xf numFmtId="39" fontId="1" fillId="2" borderId="76" xfId="0" applyNumberFormat="1" applyFont="1" applyFill="1" applyBorder="1" applyAlignment="1" quotePrefix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164" fontId="13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2" borderId="76" xfId="0" applyNumberFormat="1" applyFont="1" applyFill="1" applyBorder="1" applyAlignment="1" applyProtection="1" quotePrefix="1">
      <alignment horizontal="center"/>
      <protection/>
    </xf>
    <xf numFmtId="39" fontId="1" fillId="2" borderId="52" xfId="0" applyNumberFormat="1" applyFont="1" applyFill="1" applyBorder="1" applyAlignment="1" applyProtection="1" quotePrefix="1">
      <alignment horizontal="center"/>
      <protection/>
    </xf>
    <xf numFmtId="39" fontId="1" fillId="2" borderId="60" xfId="0" applyNumberFormat="1" applyFont="1" applyFill="1" applyBorder="1" applyAlignment="1" applyProtection="1" quotePrefix="1">
      <alignment horizontal="center"/>
      <protection/>
    </xf>
    <xf numFmtId="0" fontId="2" fillId="0" borderId="0" xfId="0" applyFont="1" applyFill="1" applyBorder="1" applyAlignment="1">
      <alignment horizontal="left"/>
    </xf>
    <xf numFmtId="0" fontId="1" fillId="2" borderId="76" xfId="0" applyFont="1" applyFill="1" applyBorder="1" applyAlignment="1" quotePrefix="1">
      <alignment horizontal="center"/>
    </xf>
    <xf numFmtId="0" fontId="1" fillId="2" borderId="60" xfId="0" applyFont="1" applyFill="1" applyBorder="1" applyAlignment="1" quotePrefix="1">
      <alignment horizontal="center"/>
    </xf>
    <xf numFmtId="0" fontId="1" fillId="2" borderId="32" xfId="0" applyFont="1" applyFill="1" applyBorder="1" applyAlignment="1">
      <alignment horizontal="left" vertical="center"/>
    </xf>
    <xf numFmtId="0" fontId="0" fillId="2" borderId="25" xfId="0" applyFont="1" applyFill="1" applyBorder="1" applyAlignment="1">
      <alignment horizontal="left" vertical="center"/>
    </xf>
    <xf numFmtId="0" fontId="1" fillId="2" borderId="52" xfId="0" applyFont="1" applyFill="1" applyBorder="1" applyAlignment="1" quotePrefix="1">
      <alignment horizontal="center"/>
    </xf>
    <xf numFmtId="0" fontId="1" fillId="2" borderId="51" xfId="0" applyFont="1" applyFill="1" applyBorder="1" applyAlignment="1" quotePrefix="1">
      <alignment horizontal="center"/>
    </xf>
    <xf numFmtId="0" fontId="2" fillId="0" borderId="70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1" fillId="2" borderId="14" xfId="0" applyNumberFormat="1" applyFont="1" applyFill="1" applyBorder="1" applyAlignment="1" quotePrefix="1">
      <alignment horizontal="center"/>
    </xf>
    <xf numFmtId="164" fontId="1" fillId="2" borderId="6" xfId="0" applyNumberFormat="1" applyFont="1" applyFill="1" applyBorder="1" applyAlignment="1" quotePrefix="1">
      <alignment horizontal="center"/>
    </xf>
    <xf numFmtId="164" fontId="1" fillId="2" borderId="1" xfId="0" applyNumberFormat="1" applyFont="1" applyFill="1" applyBorder="1" applyAlignment="1" quotePrefix="1">
      <alignment horizontal="center"/>
    </xf>
    <xf numFmtId="164" fontId="1" fillId="2" borderId="44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0" fontId="14" fillId="2" borderId="60" xfId="0" applyFont="1" applyFill="1" applyBorder="1" applyAlignment="1">
      <alignment horizontal="center"/>
    </xf>
    <xf numFmtId="164" fontId="1" fillId="2" borderId="14" xfId="15" applyNumberFormat="1" applyFont="1" applyFill="1" applyBorder="1" applyAlignment="1" quotePrefix="1">
      <alignment horizontal="center"/>
    </xf>
    <xf numFmtId="164" fontId="1" fillId="2" borderId="6" xfId="15" applyNumberFormat="1" applyFont="1" applyFill="1" applyBorder="1" applyAlignment="1">
      <alignment horizontal="center"/>
    </xf>
    <xf numFmtId="164" fontId="1" fillId="2" borderId="48" xfId="15" applyNumberFormat="1" applyFont="1" applyFill="1" applyBorder="1" applyAlignment="1">
      <alignment horizontal="center"/>
    </xf>
    <xf numFmtId="0" fontId="14" fillId="2" borderId="76" xfId="0" applyFont="1" applyFill="1" applyBorder="1" applyAlignment="1">
      <alignment horizontal="center"/>
    </xf>
    <xf numFmtId="0" fontId="14" fillId="2" borderId="52" xfId="0" applyFont="1" applyFill="1" applyBorder="1" applyAlignment="1">
      <alignment horizontal="center"/>
    </xf>
    <xf numFmtId="164" fontId="14" fillId="2" borderId="52" xfId="15" applyNumberFormat="1" applyFont="1" applyFill="1" applyBorder="1" applyAlignment="1" quotePrefix="1">
      <alignment horizontal="center"/>
    </xf>
    <xf numFmtId="164" fontId="14" fillId="2" borderId="60" xfId="15" applyNumberFormat="1" applyFont="1" applyFill="1" applyBorder="1" applyAlignment="1" quotePrefix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3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" fontId="1" fillId="2" borderId="29" xfId="15" applyNumberFormat="1" applyFont="1" applyFill="1" applyBorder="1" applyAlignment="1" quotePrefix="1">
      <alignment horizontal="center"/>
    </xf>
    <xf numFmtId="1" fontId="1" fillId="2" borderId="9" xfId="15" applyNumberFormat="1" applyFont="1" applyFill="1" applyBorder="1" applyAlignment="1" quotePrefix="1">
      <alignment horizontal="center"/>
    </xf>
    <xf numFmtId="164" fontId="14" fillId="2" borderId="76" xfId="15" applyNumberFormat="1" applyFont="1" applyFill="1" applyBorder="1" applyAlignment="1" quotePrefix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" fillId="2" borderId="76" xfId="0" applyNumberFormat="1" applyFont="1" applyFill="1" applyBorder="1" applyAlignment="1">
      <alignment horizontal="center"/>
    </xf>
    <xf numFmtId="164" fontId="1" fillId="2" borderId="52" xfId="0" applyNumberFormat="1" applyFont="1" applyFill="1" applyBorder="1" applyAlignment="1">
      <alignment horizontal="center"/>
    </xf>
    <xf numFmtId="164" fontId="1" fillId="2" borderId="60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 quotePrefix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" fillId="2" borderId="19" xfId="0" applyNumberFormat="1" applyFont="1" applyFill="1" applyBorder="1" applyAlignment="1">
      <alignment horizontal="center"/>
    </xf>
    <xf numFmtId="164" fontId="13" fillId="0" borderId="41" xfId="0" applyNumberFormat="1" applyFont="1" applyBorder="1" applyAlignment="1">
      <alignment horizontal="right"/>
    </xf>
    <xf numFmtId="164" fontId="1" fillId="2" borderId="1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48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1" fillId="2" borderId="32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1" fontId="1" fillId="2" borderId="2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" fontId="1" fillId="2" borderId="14" xfId="0" applyNumberFormat="1" applyFont="1" applyFill="1" applyBorder="1" applyAlignment="1" applyProtection="1" quotePrefix="1">
      <alignment horizontal="center" vertical="center"/>
      <protection/>
    </xf>
    <xf numFmtId="1" fontId="1" fillId="2" borderId="5" xfId="0" applyNumberFormat="1" applyFont="1" applyFill="1" applyBorder="1" applyAlignment="1" applyProtection="1" quotePrefix="1">
      <alignment horizontal="center" vertical="center"/>
      <protection/>
    </xf>
    <xf numFmtId="1" fontId="1" fillId="2" borderId="6" xfId="0" applyNumberFormat="1" applyFont="1" applyFill="1" applyBorder="1" applyAlignment="1" applyProtection="1" quotePrefix="1">
      <alignment horizontal="center" vertical="center"/>
      <protection/>
    </xf>
    <xf numFmtId="1" fontId="1" fillId="2" borderId="48" xfId="0" applyNumberFormat="1" applyFont="1" applyFill="1" applyBorder="1" applyAlignment="1" applyProtection="1" quotePrefix="1">
      <alignment horizontal="center" vertical="center"/>
      <protection/>
    </xf>
    <xf numFmtId="1" fontId="1" fillId="2" borderId="13" xfId="0" applyNumberFormat="1" applyFont="1" applyFill="1" applyBorder="1" applyAlignment="1" applyProtection="1">
      <alignment horizontal="center" vertical="center"/>
      <protection/>
    </xf>
    <xf numFmtId="1" fontId="1" fillId="2" borderId="2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70" xfId="0" applyFont="1" applyFill="1" applyBorder="1" applyAlignment="1">
      <alignment horizontal="center"/>
    </xf>
    <xf numFmtId="0" fontId="1" fillId="2" borderId="6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2" borderId="52" xfId="0" applyFont="1" applyFill="1" applyBorder="1" applyAlignment="1" applyProtection="1">
      <alignment horizontal="center" vertical="center"/>
      <protection/>
    </xf>
    <xf numFmtId="0" fontId="1" fillId="2" borderId="51" xfId="0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1" fillId="2" borderId="32" xfId="0" applyFont="1" applyFill="1" applyBorder="1" applyAlignment="1" applyProtection="1">
      <alignment horizontal="center" vertical="center"/>
      <protection/>
    </xf>
    <xf numFmtId="0" fontId="1" fillId="2" borderId="24" xfId="0" applyFont="1" applyFill="1" applyBorder="1" applyAlignment="1" applyProtection="1">
      <alignment horizontal="center" vertical="center"/>
      <protection/>
    </xf>
    <xf numFmtId="0" fontId="1" fillId="2" borderId="76" xfId="0" applyFont="1" applyFill="1" applyBorder="1" applyAlignment="1" applyProtection="1">
      <alignment horizontal="center" vertical="center"/>
      <protection/>
    </xf>
    <xf numFmtId="0" fontId="13" fillId="0" borderId="41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39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76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41" xfId="0" applyFont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  <xf numFmtId="0" fontId="1" fillId="2" borderId="94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97" xfId="0" applyFont="1" applyBorder="1" applyAlignment="1">
      <alignment horizontal="center" wrapText="1"/>
    </xf>
    <xf numFmtId="0" fontId="1" fillId="0" borderId="98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2" fillId="2" borderId="101" xfId="0" applyFont="1" applyFill="1" applyBorder="1" applyAlignment="1">
      <alignment horizontal="center" vertical="center" wrapText="1"/>
    </xf>
    <xf numFmtId="0" fontId="2" fillId="2" borderId="87" xfId="0" applyFont="1" applyFill="1" applyBorder="1" applyAlignment="1">
      <alignment horizontal="center" vertical="center" wrapText="1"/>
    </xf>
    <xf numFmtId="165" fontId="1" fillId="0" borderId="0" xfId="25" applyFont="1" applyAlignment="1">
      <alignment horizontal="center"/>
      <protection/>
    </xf>
    <xf numFmtId="165" fontId="5" fillId="0" borderId="0" xfId="25" applyNumberFormat="1" applyFont="1" applyAlignment="1" applyProtection="1">
      <alignment horizontal="center"/>
      <protection/>
    </xf>
    <xf numFmtId="165" fontId="1" fillId="0" borderId="0" xfId="25" applyFont="1" applyBorder="1" applyAlignment="1">
      <alignment horizontal="center"/>
      <protection/>
    </xf>
    <xf numFmtId="165" fontId="1" fillId="0" borderId="0" xfId="25" applyFont="1" applyBorder="1" applyAlignment="1" quotePrefix="1">
      <alignment horizontal="center"/>
      <protection/>
    </xf>
    <xf numFmtId="165" fontId="14" fillId="2" borderId="32" xfId="21" applyNumberFormat="1" applyFont="1" applyFill="1" applyBorder="1" applyAlignment="1" applyProtection="1">
      <alignment horizontal="center" vertical="center"/>
      <protection/>
    </xf>
    <xf numFmtId="165" fontId="14" fillId="2" borderId="25" xfId="21" applyNumberFormat="1" applyFont="1" applyFill="1" applyBorder="1" applyAlignment="1" applyProtection="1">
      <alignment horizontal="center" vertical="center"/>
      <protection/>
    </xf>
    <xf numFmtId="165" fontId="14" fillId="2" borderId="24" xfId="21" applyFont="1" applyFill="1" applyBorder="1" applyAlignment="1">
      <alignment horizontal="center" vertical="center"/>
      <protection/>
    </xf>
    <xf numFmtId="165" fontId="14" fillId="2" borderId="57" xfId="21" applyNumberFormat="1" applyFont="1" applyFill="1" applyBorder="1" applyAlignment="1" applyProtection="1">
      <alignment horizontal="center" vertical="center"/>
      <protection/>
    </xf>
    <xf numFmtId="165" fontId="14" fillId="2" borderId="58" xfId="21" applyNumberFormat="1" applyFont="1" applyFill="1" applyBorder="1" applyAlignment="1" applyProtection="1">
      <alignment horizontal="center" vertical="center"/>
      <protection/>
    </xf>
    <xf numFmtId="165" fontId="14" fillId="2" borderId="14" xfId="21" applyNumberFormat="1" applyFont="1" applyFill="1" applyBorder="1" applyAlignment="1" applyProtection="1">
      <alignment horizontal="center" vertical="center"/>
      <protection/>
    </xf>
    <xf numFmtId="165" fontId="14" fillId="2" borderId="6" xfId="21" applyNumberFormat="1" applyFont="1" applyFill="1" applyBorder="1" applyAlignment="1" applyProtection="1">
      <alignment horizontal="center" vertical="center"/>
      <protection/>
    </xf>
    <xf numFmtId="0" fontId="2" fillId="2" borderId="76" xfId="22" applyFont="1" applyFill="1" applyBorder="1" applyAlignment="1">
      <alignment horizontal="center" vertical="center"/>
      <protection/>
    </xf>
    <xf numFmtId="0" fontId="2" fillId="2" borderId="52" xfId="22" applyFont="1" applyFill="1" applyBorder="1" applyAlignment="1">
      <alignment horizontal="center" vertical="center"/>
      <protection/>
    </xf>
    <xf numFmtId="0" fontId="2" fillId="2" borderId="60" xfId="22" applyFont="1" applyFill="1" applyBorder="1" applyAlignment="1">
      <alignment horizontal="center" vertical="center"/>
      <protection/>
    </xf>
    <xf numFmtId="0" fontId="7" fillId="0" borderId="0" xfId="22" applyFont="1" applyAlignment="1">
      <alignment horizontal="center"/>
      <protection/>
    </xf>
    <xf numFmtId="0" fontId="1" fillId="2" borderId="43" xfId="22" applyNumberFormat="1" applyFont="1" applyFill="1" applyBorder="1" applyAlignment="1">
      <alignment horizontal="center" vertical="center"/>
      <protection/>
    </xf>
    <xf numFmtId="0" fontId="1" fillId="2" borderId="38" xfId="22" applyFont="1" applyFill="1" applyBorder="1" applyAlignment="1">
      <alignment horizontal="center" vertical="center"/>
      <protection/>
    </xf>
    <xf numFmtId="0" fontId="2" fillId="2" borderId="29" xfId="22" applyFont="1" applyFill="1" applyBorder="1" applyAlignment="1">
      <alignment horizontal="center" vertical="center"/>
      <protection/>
    </xf>
    <xf numFmtId="0" fontId="2" fillId="2" borderId="11" xfId="22" applyFont="1" applyFill="1" applyBorder="1" applyAlignment="1">
      <alignment horizontal="center" vertical="center"/>
      <protection/>
    </xf>
    <xf numFmtId="0" fontId="2" fillId="2" borderId="76" xfId="0" applyFont="1" applyFill="1" applyBorder="1" applyAlignment="1" applyProtection="1" quotePrefix="1">
      <alignment horizontal="center" vertical="center"/>
      <protection/>
    </xf>
    <xf numFmtId="0" fontId="2" fillId="2" borderId="51" xfId="0" applyFont="1" applyFill="1" applyBorder="1" applyAlignment="1" applyProtection="1" quotePrefix="1">
      <alignment horizontal="center" vertical="center"/>
      <protection/>
    </xf>
    <xf numFmtId="0" fontId="2" fillId="2" borderId="52" xfId="0" applyFont="1" applyFill="1" applyBorder="1" applyAlignment="1" applyProtection="1" quotePrefix="1">
      <alignment horizontal="center" vertical="center"/>
      <protection/>
    </xf>
    <xf numFmtId="0" fontId="5" fillId="0" borderId="0" xfId="22" applyFont="1" applyAlignment="1">
      <alignment horizontal="center"/>
      <protection/>
    </xf>
    <xf numFmtId="165" fontId="1" fillId="0" borderId="0" xfId="25" applyNumberFormat="1" applyFont="1" applyAlignment="1" applyProtection="1">
      <alignment horizontal="center"/>
      <protection/>
    </xf>
    <xf numFmtId="0" fontId="1" fillId="0" borderId="0" xfId="22" applyFont="1" applyAlignment="1">
      <alignment horizontal="center"/>
      <protection/>
    </xf>
    <xf numFmtId="0" fontId="1" fillId="2" borderId="29" xfId="22" applyFont="1" applyFill="1" applyBorder="1" applyAlignment="1">
      <alignment horizontal="center" vertical="center"/>
      <protection/>
    </xf>
    <xf numFmtId="0" fontId="1" fillId="2" borderId="11" xfId="22" applyFont="1" applyFill="1" applyBorder="1" applyAlignment="1">
      <alignment horizontal="center" vertical="center"/>
      <protection/>
    </xf>
    <xf numFmtId="0" fontId="1" fillId="2" borderId="76" xfId="0" applyFont="1" applyFill="1" applyBorder="1" applyAlignment="1" applyProtection="1" quotePrefix="1">
      <alignment horizontal="center" vertical="center"/>
      <protection/>
    </xf>
    <xf numFmtId="0" fontId="1" fillId="2" borderId="51" xfId="0" applyFont="1" applyFill="1" applyBorder="1" applyAlignment="1" applyProtection="1" quotePrefix="1">
      <alignment horizontal="center" vertical="center"/>
      <protection/>
    </xf>
    <xf numFmtId="0" fontId="1" fillId="2" borderId="52" xfId="0" applyFont="1" applyFill="1" applyBorder="1" applyAlignment="1" applyProtection="1" quotePrefix="1">
      <alignment horizontal="center" vertical="center"/>
      <protection/>
    </xf>
    <xf numFmtId="0" fontId="1" fillId="2" borderId="32" xfId="22" applyFont="1" applyFill="1" applyBorder="1" applyAlignment="1">
      <alignment horizontal="center" vertical="center"/>
      <protection/>
    </xf>
    <xf numFmtId="0" fontId="1" fillId="2" borderId="25" xfId="22" applyFont="1" applyFill="1" applyBorder="1" applyAlignment="1">
      <alignment horizontal="center" vertical="center"/>
      <protection/>
    </xf>
    <xf numFmtId="0" fontId="1" fillId="2" borderId="76" xfId="22" applyFont="1" applyFill="1" applyBorder="1" applyAlignment="1">
      <alignment horizontal="center" vertical="center"/>
      <protection/>
    </xf>
    <xf numFmtId="0" fontId="1" fillId="2" borderId="52" xfId="22" applyFont="1" applyFill="1" applyBorder="1" applyAlignment="1">
      <alignment horizontal="center" vertical="center"/>
      <protection/>
    </xf>
    <xf numFmtId="0" fontId="1" fillId="2" borderId="60" xfId="22" applyFont="1" applyFill="1" applyBorder="1" applyAlignment="1">
      <alignment horizontal="center" vertical="center"/>
      <protection/>
    </xf>
    <xf numFmtId="164" fontId="1" fillId="2" borderId="10" xfId="22" applyNumberFormat="1" applyFont="1" applyFill="1" applyBorder="1" applyAlignment="1">
      <alignment horizontal="center" vertical="center"/>
      <protection/>
    </xf>
    <xf numFmtId="0" fontId="1" fillId="2" borderId="9" xfId="22" applyFont="1" applyFill="1" applyBorder="1" applyAlignment="1">
      <alignment horizontal="center" vertical="center"/>
      <protection/>
    </xf>
    <xf numFmtId="164" fontId="1" fillId="2" borderId="16" xfId="22" applyNumberFormat="1" applyFont="1" applyFill="1" applyBorder="1" applyAlignment="1">
      <alignment horizontal="center" vertical="center"/>
      <protection/>
    </xf>
    <xf numFmtId="0" fontId="1" fillId="2" borderId="18" xfId="22" applyFont="1" applyFill="1" applyBorder="1" applyAlignment="1">
      <alignment horizontal="center" vertical="center"/>
      <protection/>
    </xf>
    <xf numFmtId="0" fontId="30" fillId="0" borderId="0" xfId="0" applyFont="1" applyBorder="1" applyAlignment="1" applyProtection="1">
      <alignment vertical="top" wrapText="1"/>
      <protection/>
    </xf>
    <xf numFmtId="0" fontId="5" fillId="0" borderId="0" xfId="0" applyFont="1" applyAlignment="1">
      <alignment horizontal="center"/>
    </xf>
    <xf numFmtId="0" fontId="16" fillId="0" borderId="41" xfId="0" applyFont="1" applyBorder="1" applyAlignment="1">
      <alignment horizontal="right"/>
    </xf>
    <xf numFmtId="0" fontId="14" fillId="2" borderId="51" xfId="0" applyFont="1" applyFill="1" applyBorder="1" applyAlignment="1">
      <alignment horizontal="center"/>
    </xf>
    <xf numFmtId="0" fontId="14" fillId="2" borderId="70" xfId="0" applyFont="1" applyFill="1" applyBorder="1" applyAlignment="1">
      <alignment horizontal="center"/>
    </xf>
    <xf numFmtId="0" fontId="14" fillId="2" borderId="59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71" xfId="0" applyFont="1" applyFill="1" applyBorder="1" applyAlignment="1">
      <alignment horizontal="center"/>
    </xf>
    <xf numFmtId="1" fontId="1" fillId="2" borderId="3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29" xfId="0" applyFont="1" applyFill="1" applyBorder="1" applyAlignment="1">
      <alignment horizontal="center" vertical="center"/>
    </xf>
    <xf numFmtId="0" fontId="1" fillId="2" borderId="7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166" fontId="1" fillId="0" borderId="26" xfId="26" applyNumberFormat="1" applyFont="1" applyBorder="1" applyAlignment="1" applyProtection="1" quotePrefix="1">
      <alignment/>
      <protection/>
    </xf>
    <xf numFmtId="166" fontId="26" fillId="0" borderId="12" xfId="29" applyFont="1" applyBorder="1" applyAlignment="1">
      <alignment/>
      <protection/>
    </xf>
    <xf numFmtId="166" fontId="26" fillId="0" borderId="19" xfId="29" applyFont="1" applyBorder="1" applyAlignment="1">
      <alignment/>
      <protection/>
    </xf>
    <xf numFmtId="4" fontId="1" fillId="0" borderId="0" xfId="26" applyNumberFormat="1" applyFont="1" applyFill="1" applyAlignment="1">
      <alignment horizontal="center"/>
      <protection/>
    </xf>
    <xf numFmtId="166" fontId="1" fillId="0" borderId="12" xfId="26" applyNumberFormat="1" applyFont="1" applyBorder="1" applyAlignment="1" applyProtection="1" quotePrefix="1">
      <alignment/>
      <protection/>
    </xf>
    <xf numFmtId="166" fontId="1" fillId="0" borderId="19" xfId="26" applyNumberFormat="1" applyFont="1" applyBorder="1" applyAlignment="1" applyProtection="1" quotePrefix="1">
      <alignment/>
      <protection/>
    </xf>
    <xf numFmtId="0" fontId="1" fillId="0" borderId="0" xfId="26" applyFont="1" applyAlignment="1">
      <alignment horizontal="center"/>
      <protection/>
    </xf>
    <xf numFmtId="0" fontId="5" fillId="0" borderId="0" xfId="26" applyFont="1" applyAlignment="1">
      <alignment horizontal="center"/>
      <protection/>
    </xf>
    <xf numFmtId="0" fontId="2" fillId="2" borderId="43" xfId="26" applyFont="1" applyFill="1" applyBorder="1" applyAlignment="1">
      <alignment horizontal="center" vertical="center"/>
      <protection/>
    </xf>
    <xf numFmtId="0" fontId="2" fillId="2" borderId="38" xfId="26" applyFont="1" applyFill="1" applyBorder="1" applyAlignment="1">
      <alignment horizontal="center" vertical="center"/>
      <protection/>
    </xf>
    <xf numFmtId="0" fontId="1" fillId="2" borderId="29" xfId="26" applyFont="1" applyFill="1" applyBorder="1" applyAlignment="1" applyProtection="1">
      <alignment horizontal="center" vertical="center"/>
      <protection/>
    </xf>
    <xf numFmtId="0" fontId="1" fillId="2" borderId="11" xfId="26" applyFont="1" applyFill="1" applyBorder="1" applyAlignment="1" applyProtection="1">
      <alignment horizontal="center" vertical="center"/>
      <protection/>
    </xf>
    <xf numFmtId="0" fontId="1" fillId="2" borderId="51" xfId="26" applyFont="1" applyFill="1" applyBorder="1" applyAlignment="1" applyProtection="1">
      <alignment horizontal="center"/>
      <protection/>
    </xf>
    <xf numFmtId="0" fontId="1" fillId="2" borderId="58" xfId="26" applyFont="1" applyFill="1" applyBorder="1" applyAlignment="1" applyProtection="1">
      <alignment horizontal="center"/>
      <protection/>
    </xf>
    <xf numFmtId="0" fontId="1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6" fontId="5" fillId="0" borderId="3" xfId="28" applyFont="1" applyBorder="1" applyAlignment="1" applyProtection="1">
      <alignment horizontal="center"/>
      <protection/>
    </xf>
    <xf numFmtId="166" fontId="5" fillId="0" borderId="9" xfId="28" applyFont="1" applyBorder="1" applyAlignment="1" applyProtection="1">
      <alignment horizontal="center"/>
      <protection/>
    </xf>
    <xf numFmtId="166" fontId="5" fillId="0" borderId="8" xfId="28" applyFont="1" applyBorder="1" applyAlignment="1" applyProtection="1">
      <alignment horizontal="center"/>
      <protection/>
    </xf>
    <xf numFmtId="166" fontId="16" fillId="0" borderId="22" xfId="28" applyFont="1" applyBorder="1" applyAlignment="1" applyProtection="1">
      <alignment horizontal="right"/>
      <protection/>
    </xf>
    <xf numFmtId="166" fontId="16" fillId="0" borderId="30" xfId="28" applyFont="1" applyBorder="1" applyAlignment="1" applyProtection="1">
      <alignment horizontal="right"/>
      <protection/>
    </xf>
    <xf numFmtId="166" fontId="16" fillId="0" borderId="20" xfId="28" applyFont="1" applyBorder="1" applyAlignment="1" applyProtection="1">
      <alignment horizontal="right"/>
      <protection/>
    </xf>
    <xf numFmtId="166" fontId="14" fillId="2" borderId="11" xfId="28" applyFont="1" applyFill="1" applyBorder="1" applyAlignment="1" applyProtection="1">
      <alignment horizontal="center" wrapText="1"/>
      <protection hidden="1"/>
    </xf>
    <xf numFmtId="166" fontId="14" fillId="2" borderId="11" xfId="28" applyFont="1" applyFill="1" applyBorder="1" applyAlignment="1">
      <alignment horizontal="center"/>
      <protection/>
    </xf>
    <xf numFmtId="166" fontId="14" fillId="2" borderId="18" xfId="28" applyFont="1" applyFill="1" applyBorder="1" applyAlignment="1">
      <alignment horizontal="center"/>
      <protection/>
    </xf>
    <xf numFmtId="166" fontId="5" fillId="0" borderId="0" xfId="28" applyFont="1" applyAlignment="1" applyProtection="1">
      <alignment horizontal="center"/>
      <protection/>
    </xf>
    <xf numFmtId="166" fontId="13" fillId="0" borderId="0" xfId="28" applyFont="1" applyAlignment="1" applyProtection="1">
      <alignment horizontal="right"/>
      <protection/>
    </xf>
    <xf numFmtId="166" fontId="1" fillId="2" borderId="57" xfId="28" applyFont="1" applyFill="1" applyBorder="1" applyAlignment="1" applyProtection="1">
      <alignment horizontal="center"/>
      <protection/>
    </xf>
    <xf numFmtId="166" fontId="1" fillId="2" borderId="57" xfId="28" applyFont="1" applyFill="1" applyBorder="1" applyAlignment="1">
      <alignment horizontal="center"/>
      <protection/>
    </xf>
    <xf numFmtId="166" fontId="1" fillId="2" borderId="58" xfId="28" applyFont="1" applyFill="1" applyBorder="1" applyAlignment="1">
      <alignment horizontal="center"/>
      <protection/>
    </xf>
    <xf numFmtId="166" fontId="1" fillId="2" borderId="51" xfId="28" applyFont="1" applyFill="1" applyBorder="1" applyAlignment="1">
      <alignment horizontal="center"/>
      <protection/>
    </xf>
    <xf numFmtId="166" fontId="16" fillId="0" borderId="0" xfId="28" applyFont="1" applyAlignment="1" applyProtection="1">
      <alignment horizontal="right"/>
      <protection/>
    </xf>
    <xf numFmtId="166" fontId="1" fillId="2" borderId="51" xfId="28" applyFont="1" applyFill="1" applyBorder="1" applyAlignment="1" applyProtection="1">
      <alignment horizontal="center"/>
      <protection/>
    </xf>
    <xf numFmtId="166" fontId="1" fillId="2" borderId="68" xfId="28" applyFont="1" applyFill="1" applyBorder="1" applyAlignment="1" applyProtection="1">
      <alignment horizontal="center"/>
      <protection/>
    </xf>
    <xf numFmtId="0" fontId="2" fillId="2" borderId="4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2" fillId="2" borderId="32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2" xfId="27" applyFont="1" applyFill="1" applyBorder="1" applyAlignment="1">
      <alignment horizontal="center"/>
      <protection/>
    </xf>
    <xf numFmtId="0" fontId="1" fillId="2" borderId="19" xfId="27" applyFont="1" applyFill="1" applyBorder="1" applyAlignment="1">
      <alignment horizontal="center"/>
      <protection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  <xf numFmtId="0" fontId="1" fillId="2" borderId="43" xfId="0" applyFont="1" applyFill="1" applyBorder="1" applyAlignment="1">
      <alignment horizontal="center" vertical="center"/>
    </xf>
    <xf numFmtId="0" fontId="1" fillId="2" borderId="102" xfId="0" applyFont="1" applyFill="1" applyBorder="1" applyAlignment="1">
      <alignment horizontal="center" vertical="center"/>
    </xf>
    <xf numFmtId="0" fontId="1" fillId="2" borderId="103" xfId="0" applyFont="1" applyFill="1" applyBorder="1" applyAlignment="1">
      <alignment horizontal="center" vertical="center"/>
    </xf>
    <xf numFmtId="0" fontId="1" fillId="2" borderId="104" xfId="0" applyFont="1" applyFill="1" applyBorder="1" applyAlignment="1">
      <alignment horizontal="center" vertical="center"/>
    </xf>
    <xf numFmtId="0" fontId="1" fillId="2" borderId="105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rtaman point" xfId="21"/>
    <cellStyle name="Normal_Bartamane_Book1" xfId="22"/>
    <cellStyle name="Normal_Book1" xfId="23"/>
    <cellStyle name="Normal_Comm_wt" xfId="24"/>
    <cellStyle name="Normal_CPI" xfId="25"/>
    <cellStyle name="Normal_Direction of Trade_BartamanFormat 2063-64" xfId="26"/>
    <cellStyle name="Normal_gold and oil price and exchange rate" xfId="27"/>
    <cellStyle name="Normal_Sheet1" xfId="28"/>
    <cellStyle name="Normal_Sheet2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5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0.421875" style="38" bestFit="1" customWidth="1"/>
    <col min="2" max="16384" width="9.140625" style="38" customWidth="1"/>
  </cols>
  <sheetData>
    <row r="1" spans="1:7" ht="15.75" customHeight="1">
      <c r="A1" s="1411" t="s">
        <v>1356</v>
      </c>
      <c r="B1" s="1411"/>
      <c r="C1" s="1411"/>
      <c r="D1" s="1411"/>
      <c r="E1" s="1411"/>
      <c r="F1" s="1411"/>
      <c r="G1" s="1411"/>
    </row>
    <row r="2" spans="1:7" s="84" customFormat="1" ht="15.75">
      <c r="A2" s="1410" t="s">
        <v>771</v>
      </c>
      <c r="B2" s="1410"/>
      <c r="C2" s="1410"/>
      <c r="D2" s="1410"/>
      <c r="E2" s="1410"/>
      <c r="F2" s="1410"/>
      <c r="G2" s="1410"/>
    </row>
    <row r="3" spans="1:5" ht="15.75">
      <c r="A3" s="42" t="s">
        <v>900</v>
      </c>
      <c r="B3" s="73" t="s">
        <v>490</v>
      </c>
      <c r="C3" s="37"/>
      <c r="D3" s="37"/>
      <c r="E3" s="37"/>
    </row>
    <row r="4" spans="1:5" ht="15.75">
      <c r="A4" s="46">
        <v>1</v>
      </c>
      <c r="B4" s="40" t="s">
        <v>1357</v>
      </c>
      <c r="C4" s="40"/>
      <c r="D4" s="40"/>
      <c r="E4" s="40"/>
    </row>
    <row r="5" spans="1:5" ht="15.75">
      <c r="A5" s="46">
        <v>2</v>
      </c>
      <c r="B5" s="40" t="s">
        <v>1358</v>
      </c>
      <c r="C5" s="40"/>
      <c r="D5" s="40"/>
      <c r="E5" s="40"/>
    </row>
    <row r="6" spans="1:5" ht="15.75">
      <c r="A6" s="46">
        <v>3</v>
      </c>
      <c r="B6" s="38" t="s">
        <v>1607</v>
      </c>
      <c r="C6" s="40"/>
      <c r="D6" s="40"/>
      <c r="E6" s="40"/>
    </row>
    <row r="7" spans="1:5" ht="15.75">
      <c r="A7" s="46">
        <v>4</v>
      </c>
      <c r="B7" s="38" t="s">
        <v>1360</v>
      </c>
      <c r="C7" s="40"/>
      <c r="D7" s="40"/>
      <c r="E7" s="40"/>
    </row>
    <row r="8" spans="1:5" ht="15.75">
      <c r="A8" s="46">
        <v>5</v>
      </c>
      <c r="B8" s="38" t="s">
        <v>117</v>
      </c>
      <c r="C8" s="40"/>
      <c r="D8" s="40"/>
      <c r="E8" s="40"/>
    </row>
    <row r="9" spans="1:5" ht="15.75">
      <c r="A9" s="46">
        <v>6</v>
      </c>
      <c r="B9" s="38" t="s">
        <v>119</v>
      </c>
      <c r="C9" s="40"/>
      <c r="D9" s="40"/>
      <c r="E9" s="40"/>
    </row>
    <row r="10" spans="1:5" ht="15.75">
      <c r="A10" s="46">
        <v>7</v>
      </c>
      <c r="B10" s="38" t="s">
        <v>120</v>
      </c>
      <c r="C10" s="40"/>
      <c r="D10" s="40"/>
      <c r="E10" s="40"/>
    </row>
    <row r="11" spans="1:5" ht="15.75">
      <c r="A11" s="46">
        <v>8</v>
      </c>
      <c r="B11" s="38" t="s">
        <v>783</v>
      </c>
      <c r="C11" s="40"/>
      <c r="D11" s="40"/>
      <c r="E11" s="40"/>
    </row>
    <row r="12" spans="1:5" ht="15.75">
      <c r="A12" s="46" t="s">
        <v>737</v>
      </c>
      <c r="B12" s="42" t="s">
        <v>227</v>
      </c>
      <c r="C12" s="40"/>
      <c r="D12" s="40"/>
      <c r="E12" s="40"/>
    </row>
    <row r="13" spans="1:5" ht="15.75">
      <c r="A13" s="46">
        <v>9</v>
      </c>
      <c r="B13" s="38" t="s">
        <v>228</v>
      </c>
      <c r="C13" s="40"/>
      <c r="D13" s="40"/>
      <c r="E13" s="40"/>
    </row>
    <row r="14" spans="1:5" ht="15.75">
      <c r="A14" s="46">
        <v>10</v>
      </c>
      <c r="B14" s="38" t="s">
        <v>229</v>
      </c>
      <c r="C14" s="40"/>
      <c r="D14" s="40"/>
      <c r="E14" s="40"/>
    </row>
    <row r="15" spans="1:5" ht="15.75">
      <c r="A15" s="46">
        <v>11</v>
      </c>
      <c r="B15" s="38" t="s">
        <v>230</v>
      </c>
      <c r="C15" s="40"/>
      <c r="D15" s="40"/>
      <c r="E15" s="40"/>
    </row>
    <row r="16" spans="1:5" ht="15.75">
      <c r="A16" s="46">
        <v>12</v>
      </c>
      <c r="B16" s="38" t="s">
        <v>231</v>
      </c>
      <c r="C16" s="40"/>
      <c r="D16" s="40"/>
      <c r="E16" s="40"/>
    </row>
    <row r="17" spans="1:5" ht="15.75">
      <c r="A17" s="46">
        <v>13</v>
      </c>
      <c r="B17" s="38" t="s">
        <v>232</v>
      </c>
      <c r="C17" s="40"/>
      <c r="D17" s="40"/>
      <c r="E17" s="40"/>
    </row>
    <row r="18" spans="1:5" ht="15.75">
      <c r="A18" s="46">
        <v>14</v>
      </c>
      <c r="B18" s="38" t="s">
        <v>254</v>
      </c>
      <c r="C18" s="40"/>
      <c r="D18" s="40"/>
      <c r="E18" s="40"/>
    </row>
    <row r="19" spans="1:5" ht="15.75">
      <c r="A19" s="46">
        <v>15</v>
      </c>
      <c r="B19" s="38" t="s">
        <v>233</v>
      </c>
      <c r="C19" s="40"/>
      <c r="D19" s="40"/>
      <c r="E19" s="40"/>
    </row>
    <row r="20" spans="1:5" s="42" customFormat="1" ht="15.75">
      <c r="A20" s="46">
        <v>16</v>
      </c>
      <c r="B20" s="38" t="s">
        <v>234</v>
      </c>
      <c r="C20" s="39"/>
      <c r="D20" s="39"/>
      <c r="E20" s="39"/>
    </row>
    <row r="21" spans="1:5" ht="15.75">
      <c r="A21" s="46" t="s">
        <v>737</v>
      </c>
      <c r="B21" s="42" t="s">
        <v>235</v>
      </c>
      <c r="C21" s="40"/>
      <c r="D21" s="40"/>
      <c r="E21" s="40"/>
    </row>
    <row r="22" spans="1:5" ht="15.75">
      <c r="A22" s="46">
        <v>17</v>
      </c>
      <c r="B22" s="38" t="s">
        <v>75</v>
      </c>
      <c r="C22" s="40"/>
      <c r="D22" s="40"/>
      <c r="E22" s="40"/>
    </row>
    <row r="23" spans="1:5" ht="15.75">
      <c r="A23" s="46">
        <v>18</v>
      </c>
      <c r="B23" s="38" t="s">
        <v>77</v>
      </c>
      <c r="C23" s="40"/>
      <c r="D23" s="40"/>
      <c r="E23" s="40"/>
    </row>
    <row r="24" spans="1:5" ht="15.75">
      <c r="A24" s="46">
        <v>19</v>
      </c>
      <c r="B24" s="38" t="s">
        <v>193</v>
      </c>
      <c r="C24" s="40"/>
      <c r="D24" s="40"/>
      <c r="E24" s="40"/>
    </row>
    <row r="25" spans="1:5" ht="15.75">
      <c r="A25" s="46">
        <v>20</v>
      </c>
      <c r="B25" s="38" t="s">
        <v>734</v>
      </c>
      <c r="C25" s="40"/>
      <c r="D25" s="40"/>
      <c r="E25" s="40"/>
    </row>
    <row r="26" spans="1:5" ht="15.75">
      <c r="A26" s="46">
        <v>21</v>
      </c>
      <c r="B26" s="38" t="s">
        <v>236</v>
      </c>
      <c r="C26" s="40"/>
      <c r="D26" s="40"/>
      <c r="E26" s="40"/>
    </row>
    <row r="27" spans="1:7" ht="15.75">
      <c r="A27" s="46" t="s">
        <v>737</v>
      </c>
      <c r="B27" s="42" t="s">
        <v>237</v>
      </c>
      <c r="C27" s="40"/>
      <c r="D27" s="40"/>
      <c r="E27" s="40"/>
      <c r="G27" s="40"/>
    </row>
    <row r="28" spans="1:5" ht="15.75">
      <c r="A28" s="46">
        <v>22</v>
      </c>
      <c r="B28" s="38" t="s">
        <v>1594</v>
      </c>
      <c r="C28" s="40"/>
      <c r="D28" s="40"/>
      <c r="E28" s="40"/>
    </row>
    <row r="29" spans="1:2" ht="15.75">
      <c r="A29" s="46">
        <v>23</v>
      </c>
      <c r="B29" s="38" t="s">
        <v>378</v>
      </c>
    </row>
    <row r="30" spans="1:5" ht="15.75">
      <c r="A30" s="46">
        <v>24</v>
      </c>
      <c r="B30" s="38" t="s">
        <v>1125</v>
      </c>
      <c r="C30" s="40"/>
      <c r="D30" s="40"/>
      <c r="E30" s="40"/>
    </row>
    <row r="31" spans="1:5" ht="15.75">
      <c r="A31" s="46">
        <v>25</v>
      </c>
      <c r="B31" s="38" t="s">
        <v>1600</v>
      </c>
      <c r="C31" s="40"/>
      <c r="D31" s="40"/>
      <c r="E31" s="40"/>
    </row>
    <row r="32" spans="1:5" ht="15.75">
      <c r="A32" s="46" t="s">
        <v>737</v>
      </c>
      <c r="B32" s="42" t="s">
        <v>238</v>
      </c>
      <c r="C32" s="40"/>
      <c r="D32" s="40"/>
      <c r="E32" s="40"/>
    </row>
    <row r="33" spans="1:5" ht="15.75" customHeight="1">
      <c r="A33" s="46">
        <v>26</v>
      </c>
      <c r="B33" s="38" t="s">
        <v>784</v>
      </c>
      <c r="C33" s="40"/>
      <c r="D33" s="40"/>
      <c r="E33" s="40"/>
    </row>
    <row r="34" spans="1:5" ht="15.75" customHeight="1">
      <c r="A34" s="46">
        <v>27</v>
      </c>
      <c r="B34" s="38" t="s">
        <v>1064</v>
      </c>
      <c r="C34" s="40"/>
      <c r="D34" s="40"/>
      <c r="E34" s="40"/>
    </row>
    <row r="35" spans="1:5" ht="15.75">
      <c r="A35" s="46">
        <v>28</v>
      </c>
      <c r="B35" s="40" t="s">
        <v>1169</v>
      </c>
      <c r="C35" s="40"/>
      <c r="D35" s="40"/>
      <c r="E35" s="40"/>
    </row>
    <row r="36" spans="1:5" ht="15.75">
      <c r="A36" s="46">
        <v>29</v>
      </c>
      <c r="B36" s="40" t="s">
        <v>239</v>
      </c>
      <c r="C36" s="40"/>
      <c r="D36" s="40"/>
      <c r="E36" s="40"/>
    </row>
    <row r="37" spans="1:5" ht="15.75">
      <c r="A37" s="46">
        <v>30</v>
      </c>
      <c r="B37" s="40" t="s">
        <v>1207</v>
      </c>
      <c r="C37" s="40"/>
      <c r="D37" s="40"/>
      <c r="E37" s="40"/>
    </row>
    <row r="38" spans="1:5" ht="15.75">
      <c r="A38" s="46"/>
      <c r="B38" s="39" t="s">
        <v>240</v>
      </c>
      <c r="C38" s="40"/>
      <c r="D38" s="40"/>
      <c r="E38" s="40"/>
    </row>
    <row r="39" spans="1:5" ht="15.75">
      <c r="A39" s="46">
        <v>31</v>
      </c>
      <c r="B39" s="40" t="s">
        <v>1361</v>
      </c>
      <c r="C39" s="40"/>
      <c r="D39" s="40"/>
      <c r="E39" s="40"/>
    </row>
    <row r="40" spans="1:5" ht="15.75">
      <c r="A40" s="46">
        <v>32</v>
      </c>
      <c r="B40" s="40" t="s">
        <v>118</v>
      </c>
      <c r="C40" s="40"/>
      <c r="D40" s="40"/>
      <c r="E40" s="40"/>
    </row>
    <row r="41" spans="1:6" ht="15.75">
      <c r="A41" s="46">
        <v>33</v>
      </c>
      <c r="B41" s="38" t="s">
        <v>733</v>
      </c>
      <c r="C41" s="40"/>
      <c r="D41" s="40"/>
      <c r="E41" s="40"/>
      <c r="F41" s="38" t="s">
        <v>737</v>
      </c>
    </row>
    <row r="42" spans="1:5" ht="15.75">
      <c r="A42" s="46">
        <v>34</v>
      </c>
      <c r="B42" s="40" t="s">
        <v>1601</v>
      </c>
      <c r="C42" s="40"/>
      <c r="D42" s="40"/>
      <c r="E42" s="40"/>
    </row>
    <row r="43" spans="1:5" ht="15.75">
      <c r="A43" s="46"/>
      <c r="B43" s="39" t="s">
        <v>241</v>
      </c>
      <c r="C43" s="40"/>
      <c r="D43" s="40"/>
      <c r="E43" s="40"/>
    </row>
    <row r="44" spans="1:5" ht="15.75">
      <c r="A44" s="46">
        <v>35</v>
      </c>
      <c r="B44" s="40" t="s">
        <v>1362</v>
      </c>
      <c r="C44" s="40"/>
      <c r="D44" s="40"/>
      <c r="E44" s="40"/>
    </row>
    <row r="45" spans="1:5" ht="15.75">
      <c r="A45" s="46">
        <v>36</v>
      </c>
      <c r="B45" s="40" t="s">
        <v>480</v>
      </c>
      <c r="C45" s="40"/>
      <c r="D45" s="40"/>
      <c r="E45" s="40"/>
    </row>
    <row r="46" spans="1:5" ht="15.75">
      <c r="A46" s="46">
        <v>37</v>
      </c>
      <c r="B46" s="40" t="s">
        <v>481</v>
      </c>
      <c r="C46" s="40"/>
      <c r="D46" s="40"/>
      <c r="E46" s="40"/>
    </row>
    <row r="47" spans="1:5" ht="15.75">
      <c r="A47" s="46">
        <v>38</v>
      </c>
      <c r="B47" s="40" t="s">
        <v>864</v>
      </c>
      <c r="C47" s="40"/>
      <c r="D47" s="40"/>
      <c r="E47" s="40"/>
    </row>
    <row r="48" spans="1:5" ht="15.75">
      <c r="A48" s="46">
        <v>39</v>
      </c>
      <c r="B48" s="40" t="s">
        <v>865</v>
      </c>
      <c r="C48" s="40"/>
      <c r="D48" s="40"/>
      <c r="E48" s="40"/>
    </row>
    <row r="49" spans="1:5" ht="15.75">
      <c r="A49" s="46">
        <v>40</v>
      </c>
      <c r="B49" s="40" t="s">
        <v>736</v>
      </c>
      <c r="C49" s="40"/>
      <c r="D49" s="40"/>
      <c r="E49" s="40"/>
    </row>
    <row r="50" spans="1:5" ht="15.75">
      <c r="A50" s="46">
        <v>41</v>
      </c>
      <c r="B50" s="40" t="s">
        <v>242</v>
      </c>
      <c r="C50" s="40"/>
      <c r="D50" s="40"/>
      <c r="E50" s="40"/>
    </row>
    <row r="51" spans="1:5" ht="15.75">
      <c r="A51" s="46">
        <v>42</v>
      </c>
      <c r="B51" s="40" t="s">
        <v>1363</v>
      </c>
      <c r="C51" s="40"/>
      <c r="D51" s="40"/>
      <c r="E51" s="40"/>
    </row>
    <row r="52" spans="1:5" ht="15.75">
      <c r="A52" s="46">
        <v>43</v>
      </c>
      <c r="B52" s="40" t="s">
        <v>243</v>
      </c>
      <c r="C52" s="40"/>
      <c r="D52" s="40"/>
      <c r="E52" s="40"/>
    </row>
    <row r="53" spans="1:5" ht="15.75">
      <c r="A53" s="46">
        <v>44</v>
      </c>
      <c r="B53" s="74" t="s">
        <v>1511</v>
      </c>
      <c r="C53" s="40"/>
      <c r="D53" s="40"/>
      <c r="E53" s="40"/>
    </row>
    <row r="54" spans="1:2" ht="15.75">
      <c r="A54" s="46">
        <v>45</v>
      </c>
      <c r="B54" s="74" t="s">
        <v>1504</v>
      </c>
    </row>
    <row r="55" spans="1:5" ht="15.75">
      <c r="A55" s="40"/>
      <c r="B55" s="40"/>
      <c r="C55" s="40"/>
      <c r="D55" s="40"/>
      <c r="E55" s="40"/>
    </row>
    <row r="56" spans="1:5" ht="15.75">
      <c r="A56" s="40"/>
      <c r="B56" s="40"/>
      <c r="C56" s="40"/>
      <c r="D56" s="40"/>
      <c r="E56" s="40"/>
    </row>
    <row r="57" spans="1:5" ht="15.75">
      <c r="A57" s="40"/>
      <c r="B57" s="40"/>
      <c r="C57" s="40"/>
      <c r="D57" s="40"/>
      <c r="E57" s="40"/>
    </row>
    <row r="58" spans="1:5" ht="15.75">
      <c r="A58" s="40"/>
      <c r="B58" s="40"/>
      <c r="C58" s="40"/>
      <c r="D58" s="40"/>
      <c r="E58" s="40"/>
    </row>
    <row r="59" spans="1:5" ht="15.75">
      <c r="A59" s="40"/>
      <c r="B59" s="40"/>
      <c r="C59" s="40"/>
      <c r="D59" s="40"/>
      <c r="E59" s="40"/>
    </row>
    <row r="60" spans="1:5" ht="15.75">
      <c r="A60" s="40"/>
      <c r="B60" s="40"/>
      <c r="C60" s="40"/>
      <c r="D60" s="40"/>
      <c r="E60" s="40"/>
    </row>
    <row r="61" spans="1:5" ht="15.75">
      <c r="A61" s="40"/>
      <c r="B61" s="40"/>
      <c r="C61" s="40"/>
      <c r="D61" s="40"/>
      <c r="E61" s="40"/>
    </row>
    <row r="62" spans="1:5" ht="15.75">
      <c r="A62" s="40"/>
      <c r="B62" s="40"/>
      <c r="C62" s="40"/>
      <c r="D62" s="40"/>
      <c r="E62" s="40"/>
    </row>
    <row r="63" spans="1:5" ht="15.75">
      <c r="A63" s="40"/>
      <c r="B63" s="40"/>
      <c r="C63" s="40"/>
      <c r="D63" s="40"/>
      <c r="E63" s="40"/>
    </row>
    <row r="64" spans="1:5" ht="15.75">
      <c r="A64" s="40"/>
      <c r="B64" s="40"/>
      <c r="C64" s="40"/>
      <c r="D64" s="40"/>
      <c r="E64" s="40"/>
    </row>
    <row r="65" spans="1:5" ht="15.75">
      <c r="A65" s="40"/>
      <c r="B65" s="40"/>
      <c r="C65" s="40"/>
      <c r="D65" s="40"/>
      <c r="E65" s="40"/>
    </row>
    <row r="66" spans="1:5" ht="15.75">
      <c r="A66" s="40"/>
      <c r="B66" s="40"/>
      <c r="C66" s="40"/>
      <c r="D66" s="40"/>
      <c r="E66" s="40"/>
    </row>
    <row r="67" spans="1:5" ht="15.75">
      <c r="A67" s="40"/>
      <c r="B67" s="40"/>
      <c r="C67" s="40"/>
      <c r="D67" s="40"/>
      <c r="E67" s="40"/>
    </row>
    <row r="68" spans="1:5" ht="15.75">
      <c r="A68" s="40"/>
      <c r="B68" s="40"/>
      <c r="C68" s="40"/>
      <c r="D68" s="40"/>
      <c r="E68" s="40"/>
    </row>
    <row r="69" spans="1:5" ht="15.75">
      <c r="A69" s="40"/>
      <c r="B69" s="40"/>
      <c r="C69" s="40"/>
      <c r="D69" s="40"/>
      <c r="E69" s="40"/>
    </row>
    <row r="70" spans="1:5" ht="15.75">
      <c r="A70" s="40"/>
      <c r="B70" s="40"/>
      <c r="C70" s="40"/>
      <c r="D70" s="40"/>
      <c r="E70" s="40"/>
    </row>
    <row r="71" spans="1:5" ht="15.75">
      <c r="A71" s="40"/>
      <c r="B71" s="40"/>
      <c r="C71" s="40"/>
      <c r="D71" s="40"/>
      <c r="E71" s="40"/>
    </row>
    <row r="72" spans="1:5" ht="15.75">
      <c r="A72" s="40"/>
      <c r="B72" s="40"/>
      <c r="C72" s="40"/>
      <c r="D72" s="40"/>
      <c r="E72" s="40"/>
    </row>
    <row r="73" spans="1:5" ht="15.75">
      <c r="A73" s="40"/>
      <c r="B73" s="40"/>
      <c r="C73" s="40"/>
      <c r="D73" s="40"/>
      <c r="E73" s="40"/>
    </row>
    <row r="74" spans="1:5" ht="15.75">
      <c r="A74" s="40"/>
      <c r="B74" s="40"/>
      <c r="C74" s="40"/>
      <c r="D74" s="40"/>
      <c r="E74" s="40"/>
    </row>
    <row r="75" spans="1:5" ht="15.75">
      <c r="A75" s="40"/>
      <c r="B75" s="40"/>
      <c r="C75" s="40"/>
      <c r="D75" s="40"/>
      <c r="E75" s="40"/>
    </row>
    <row r="76" spans="1:5" ht="15.75">
      <c r="A76" s="40"/>
      <c r="B76" s="40"/>
      <c r="C76" s="40"/>
      <c r="D76" s="40"/>
      <c r="E76" s="40"/>
    </row>
    <row r="77" spans="1:5" ht="15.75">
      <c r="A77" s="40"/>
      <c r="B77" s="40"/>
      <c r="C77" s="40"/>
      <c r="D77" s="40"/>
      <c r="E77" s="40"/>
    </row>
    <row r="78" spans="1:5" ht="15.75">
      <c r="A78" s="40"/>
      <c r="B78" s="40"/>
      <c r="C78" s="40"/>
      <c r="D78" s="40"/>
      <c r="E78" s="40"/>
    </row>
    <row r="79" spans="1:5" ht="15.75">
      <c r="A79" s="40"/>
      <c r="B79" s="40"/>
      <c r="C79" s="40"/>
      <c r="D79" s="40"/>
      <c r="E79" s="40"/>
    </row>
    <row r="80" spans="1:5" ht="15.75">
      <c r="A80" s="40"/>
      <c r="B80" s="40"/>
      <c r="C80" s="40"/>
      <c r="D80" s="40"/>
      <c r="E80" s="40"/>
    </row>
    <row r="81" spans="1:5" ht="15.75">
      <c r="A81" s="40"/>
      <c r="B81" s="40"/>
      <c r="C81" s="40"/>
      <c r="D81" s="40"/>
      <c r="E81" s="40"/>
    </row>
    <row r="82" spans="1:5" ht="15.75">
      <c r="A82" s="40"/>
      <c r="B82" s="40"/>
      <c r="C82" s="40"/>
      <c r="D82" s="40"/>
      <c r="E82" s="40"/>
    </row>
    <row r="83" spans="1:5" ht="15.75">
      <c r="A83" s="40"/>
      <c r="B83" s="40"/>
      <c r="C83" s="40"/>
      <c r="D83" s="40"/>
      <c r="E83" s="40"/>
    </row>
    <row r="84" spans="1:5" ht="15.75">
      <c r="A84" s="40"/>
      <c r="B84" s="40"/>
      <c r="C84" s="40"/>
      <c r="D84" s="40"/>
      <c r="E84" s="40"/>
    </row>
    <row r="85" spans="1:5" ht="15.75">
      <c r="A85" s="40"/>
      <c r="B85" s="40"/>
      <c r="C85" s="40"/>
      <c r="D85" s="40"/>
      <c r="E85" s="40"/>
    </row>
    <row r="86" spans="1:5" ht="15.75">
      <c r="A86" s="40"/>
      <c r="B86" s="40"/>
      <c r="C86" s="40"/>
      <c r="D86" s="40"/>
      <c r="E86" s="40"/>
    </row>
    <row r="87" spans="1:5" ht="15.75">
      <c r="A87" s="40"/>
      <c r="B87" s="40"/>
      <c r="C87" s="40"/>
      <c r="D87" s="40"/>
      <c r="E87" s="40"/>
    </row>
    <row r="88" spans="1:5" ht="15.75">
      <c r="A88" s="40"/>
      <c r="B88" s="40"/>
      <c r="C88" s="40"/>
      <c r="D88" s="40"/>
      <c r="E88" s="40"/>
    </row>
    <row r="89" spans="1:5" ht="15.75">
      <c r="A89" s="40"/>
      <c r="B89" s="40"/>
      <c r="C89" s="40"/>
      <c r="D89" s="40"/>
      <c r="E89" s="40"/>
    </row>
    <row r="90" spans="1:5" ht="15.75">
      <c r="A90" s="40"/>
      <c r="B90" s="40"/>
      <c r="C90" s="40"/>
      <c r="D90" s="40"/>
      <c r="E90" s="40"/>
    </row>
    <row r="91" spans="1:5" ht="15.75">
      <c r="A91" s="40"/>
      <c r="B91" s="40"/>
      <c r="C91" s="40"/>
      <c r="D91" s="40"/>
      <c r="E91" s="40"/>
    </row>
    <row r="92" spans="1:5" ht="15.75">
      <c r="A92" s="40"/>
      <c r="B92" s="40"/>
      <c r="C92" s="40"/>
      <c r="D92" s="40"/>
      <c r="E92" s="40"/>
    </row>
    <row r="93" spans="1:5" ht="15.75">
      <c r="A93" s="40"/>
      <c r="B93" s="40"/>
      <c r="C93" s="40"/>
      <c r="D93" s="40"/>
      <c r="E93" s="40"/>
    </row>
    <row r="94" spans="1:5" ht="15.75">
      <c r="A94" s="40"/>
      <c r="B94" s="40"/>
      <c r="C94" s="40"/>
      <c r="D94" s="40"/>
      <c r="E94" s="40"/>
    </row>
    <row r="95" spans="1:5" ht="15.75">
      <c r="A95" s="40"/>
      <c r="B95" s="40"/>
      <c r="C95" s="40"/>
      <c r="D95" s="40"/>
      <c r="E95" s="40"/>
    </row>
    <row r="96" spans="1:5" ht="15.75">
      <c r="A96" s="40"/>
      <c r="B96" s="40"/>
      <c r="C96" s="40"/>
      <c r="D96" s="40"/>
      <c r="E96" s="40"/>
    </row>
    <row r="97" spans="1:5" ht="15.75">
      <c r="A97" s="40"/>
      <c r="B97" s="40"/>
      <c r="C97" s="40"/>
      <c r="D97" s="40"/>
      <c r="E97" s="40"/>
    </row>
    <row r="98" spans="1:5" ht="15.75">
      <c r="A98" s="40"/>
      <c r="B98" s="40"/>
      <c r="C98" s="40"/>
      <c r="D98" s="40"/>
      <c r="E98" s="40"/>
    </row>
    <row r="99" spans="1:5" ht="15.75">
      <c r="A99" s="40"/>
      <c r="B99" s="40"/>
      <c r="C99" s="40"/>
      <c r="D99" s="40"/>
      <c r="E99" s="40"/>
    </row>
    <row r="100" spans="1:5" ht="15.75">
      <c r="A100" s="40"/>
      <c r="B100" s="40"/>
      <c r="C100" s="40"/>
      <c r="D100" s="40"/>
      <c r="E100" s="40"/>
    </row>
    <row r="101" spans="1:5" ht="15.75">
      <c r="A101" s="40"/>
      <c r="B101" s="40"/>
      <c r="C101" s="40"/>
      <c r="D101" s="40"/>
      <c r="E101" s="40"/>
    </row>
    <row r="102" spans="1:5" ht="15.75">
      <c r="A102" s="40"/>
      <c r="B102" s="40"/>
      <c r="C102" s="40"/>
      <c r="D102" s="40"/>
      <c r="E102" s="40"/>
    </row>
    <row r="103" spans="1:5" ht="15.75">
      <c r="A103" s="40"/>
      <c r="B103" s="40"/>
      <c r="C103" s="40"/>
      <c r="D103" s="40"/>
      <c r="E103" s="40"/>
    </row>
    <row r="104" spans="1:5" ht="15.75">
      <c r="A104" s="40"/>
      <c r="B104" s="40"/>
      <c r="C104" s="40"/>
      <c r="D104" s="40"/>
      <c r="E104" s="40"/>
    </row>
    <row r="105" spans="1:5" ht="15.75">
      <c r="A105" s="40"/>
      <c r="B105" s="40"/>
      <c r="C105" s="40"/>
      <c r="D105" s="40"/>
      <c r="E105" s="40"/>
    </row>
    <row r="106" spans="1:5" ht="15.75">
      <c r="A106" s="40"/>
      <c r="B106" s="40"/>
      <c r="C106" s="40"/>
      <c r="D106" s="40"/>
      <c r="E106" s="40"/>
    </row>
    <row r="107" spans="1:5" ht="15.75">
      <c r="A107" s="40"/>
      <c r="B107" s="40"/>
      <c r="C107" s="40"/>
      <c r="D107" s="40"/>
      <c r="E107" s="40"/>
    </row>
    <row r="108" spans="1:5" ht="15.75">
      <c r="A108" s="40"/>
      <c r="B108" s="40"/>
      <c r="C108" s="40"/>
      <c r="D108" s="40"/>
      <c r="E108" s="40"/>
    </row>
    <row r="109" spans="1:5" ht="15.75">
      <c r="A109" s="40"/>
      <c r="B109" s="40"/>
      <c r="C109" s="40"/>
      <c r="D109" s="40"/>
      <c r="E109" s="40"/>
    </row>
    <row r="110" spans="1:5" ht="15.75">
      <c r="A110" s="40"/>
      <c r="B110" s="40"/>
      <c r="C110" s="40"/>
      <c r="D110" s="40"/>
      <c r="E110" s="40"/>
    </row>
    <row r="111" spans="1:5" ht="15.75">
      <c r="A111" s="40"/>
      <c r="B111" s="40"/>
      <c r="C111" s="40"/>
      <c r="D111" s="40"/>
      <c r="E111" s="40"/>
    </row>
    <row r="112" spans="1:5" ht="15.75">
      <c r="A112" s="40"/>
      <c r="B112" s="40"/>
      <c r="C112" s="40"/>
      <c r="D112" s="40"/>
      <c r="E112" s="40"/>
    </row>
    <row r="113" spans="1:5" ht="15.75">
      <c r="A113" s="40"/>
      <c r="B113" s="40"/>
      <c r="C113" s="40"/>
      <c r="D113" s="40"/>
      <c r="E113" s="40"/>
    </row>
    <row r="114" spans="1:5" ht="15.75">
      <c r="A114" s="40"/>
      <c r="B114" s="40"/>
      <c r="C114" s="40"/>
      <c r="D114" s="40"/>
      <c r="E114" s="40"/>
    </row>
    <row r="115" spans="1:5" ht="15.75">
      <c r="A115" s="40"/>
      <c r="B115" s="40"/>
      <c r="C115" s="40"/>
      <c r="D115" s="40"/>
      <c r="E115" s="40"/>
    </row>
    <row r="116" spans="1:5" ht="15.75">
      <c r="A116" s="40"/>
      <c r="B116" s="40"/>
      <c r="C116" s="40"/>
      <c r="D116" s="40"/>
      <c r="E116" s="40"/>
    </row>
    <row r="117" spans="1:5" ht="15.75">
      <c r="A117" s="40"/>
      <c r="B117" s="40"/>
      <c r="C117" s="40"/>
      <c r="D117" s="40"/>
      <c r="E117" s="40"/>
    </row>
    <row r="118" spans="1:5" ht="15.75">
      <c r="A118" s="40"/>
      <c r="B118" s="40"/>
      <c r="C118" s="40"/>
      <c r="D118" s="40"/>
      <c r="E118" s="40"/>
    </row>
    <row r="119" spans="1:5" ht="15.75">
      <c r="A119" s="40"/>
      <c r="B119" s="40"/>
      <c r="C119" s="40"/>
      <c r="D119" s="40"/>
      <c r="E119" s="40"/>
    </row>
    <row r="120" spans="1:5" ht="15.75">
      <c r="A120" s="40"/>
      <c r="B120" s="40"/>
      <c r="C120" s="40"/>
      <c r="D120" s="40"/>
      <c r="E120" s="40"/>
    </row>
    <row r="121" spans="1:5" ht="15.75">
      <c r="A121" s="40"/>
      <c r="B121" s="40"/>
      <c r="C121" s="40"/>
      <c r="D121" s="40"/>
      <c r="E121" s="40"/>
    </row>
    <row r="122" spans="1:5" ht="15.75">
      <c r="A122" s="40"/>
      <c r="B122" s="40"/>
      <c r="C122" s="40"/>
      <c r="D122" s="40"/>
      <c r="E122" s="40"/>
    </row>
    <row r="123" spans="1:5" ht="15.75">
      <c r="A123" s="40"/>
      <c r="B123" s="40"/>
      <c r="C123" s="40"/>
      <c r="D123" s="40"/>
      <c r="E123" s="40"/>
    </row>
    <row r="124" spans="1:5" ht="15.75">
      <c r="A124" s="40"/>
      <c r="B124" s="40"/>
      <c r="C124" s="40"/>
      <c r="D124" s="40"/>
      <c r="E124" s="40"/>
    </row>
    <row r="125" spans="1:5" ht="15.75">
      <c r="A125" s="40"/>
      <c r="B125" s="40"/>
      <c r="C125" s="40"/>
      <c r="D125" s="40"/>
      <c r="E125" s="40"/>
    </row>
    <row r="126" spans="1:5" ht="15.75">
      <c r="A126" s="40"/>
      <c r="B126" s="40"/>
      <c r="C126" s="40"/>
      <c r="D126" s="40"/>
      <c r="E126" s="40"/>
    </row>
    <row r="127" spans="1:5" ht="15.75">
      <c r="A127" s="40"/>
      <c r="B127" s="40"/>
      <c r="C127" s="40"/>
      <c r="D127" s="40"/>
      <c r="E127" s="40"/>
    </row>
    <row r="128" spans="1:5" ht="15.75">
      <c r="A128" s="40"/>
      <c r="B128" s="40"/>
      <c r="C128" s="40"/>
      <c r="D128" s="40"/>
      <c r="E128" s="40"/>
    </row>
    <row r="129" spans="1:5" ht="15.75">
      <c r="A129" s="40"/>
      <c r="B129" s="40"/>
      <c r="C129" s="40"/>
      <c r="D129" s="40"/>
      <c r="E129" s="40"/>
    </row>
    <row r="130" spans="1:5" ht="15.75">
      <c r="A130" s="40"/>
      <c r="B130" s="40"/>
      <c r="C130" s="40"/>
      <c r="D130" s="40"/>
      <c r="E130" s="40"/>
    </row>
    <row r="131" spans="1:5" ht="15.75">
      <c r="A131" s="40"/>
      <c r="B131" s="40"/>
      <c r="C131" s="40"/>
      <c r="D131" s="40"/>
      <c r="E131" s="40"/>
    </row>
    <row r="132" spans="1:5" ht="15.75">
      <c r="A132" s="40"/>
      <c r="B132" s="40"/>
      <c r="C132" s="40"/>
      <c r="D132" s="40"/>
      <c r="E132" s="40"/>
    </row>
    <row r="133" spans="1:5" ht="15.75">
      <c r="A133" s="40"/>
      <c r="B133" s="40"/>
      <c r="C133" s="40"/>
      <c r="D133" s="40"/>
      <c r="E133" s="40"/>
    </row>
    <row r="134" spans="1:5" ht="15.75">
      <c r="A134" s="40"/>
      <c r="B134" s="40"/>
      <c r="C134" s="40"/>
      <c r="D134" s="40"/>
      <c r="E134" s="40"/>
    </row>
    <row r="135" spans="1:5" ht="15.75">
      <c r="A135" s="40"/>
      <c r="B135" s="40"/>
      <c r="C135" s="40"/>
      <c r="D135" s="40"/>
      <c r="E135" s="40"/>
    </row>
    <row r="136" spans="1:5" ht="15.75">
      <c r="A136" s="40"/>
      <c r="B136" s="40"/>
      <c r="C136" s="40"/>
      <c r="D136" s="40"/>
      <c r="E136" s="40"/>
    </row>
    <row r="137" spans="1:5" ht="15.75">
      <c r="A137" s="40"/>
      <c r="B137" s="40"/>
      <c r="C137" s="40"/>
      <c r="D137" s="40"/>
      <c r="E137" s="40"/>
    </row>
    <row r="138" spans="1:5" ht="15.75">
      <c r="A138" s="40"/>
      <c r="B138" s="40"/>
      <c r="C138" s="40"/>
      <c r="D138" s="40"/>
      <c r="E138" s="40"/>
    </row>
    <row r="139" spans="1:5" ht="15.75">
      <c r="A139" s="40"/>
      <c r="B139" s="40"/>
      <c r="C139" s="40"/>
      <c r="D139" s="40"/>
      <c r="E139" s="40"/>
    </row>
    <row r="140" spans="1:5" ht="15.75">
      <c r="A140" s="40"/>
      <c r="B140" s="40"/>
      <c r="C140" s="40"/>
      <c r="D140" s="40"/>
      <c r="E140" s="40"/>
    </row>
    <row r="141" spans="1:5" ht="15.75">
      <c r="A141" s="40"/>
      <c r="B141" s="40"/>
      <c r="C141" s="40"/>
      <c r="D141" s="40"/>
      <c r="E141" s="40"/>
    </row>
    <row r="142" spans="1:5" ht="15.75">
      <c r="A142" s="40"/>
      <c r="B142" s="40"/>
      <c r="C142" s="40"/>
      <c r="D142" s="40"/>
      <c r="E142" s="40"/>
    </row>
    <row r="143" spans="1:5" ht="15.75">
      <c r="A143" s="40"/>
      <c r="B143" s="40"/>
      <c r="C143" s="40"/>
      <c r="D143" s="40"/>
      <c r="E143" s="40"/>
    </row>
    <row r="144" spans="1:5" ht="15.75">
      <c r="A144" s="40"/>
      <c r="B144" s="40"/>
      <c r="C144" s="40"/>
      <c r="D144" s="40"/>
      <c r="E144" s="40"/>
    </row>
    <row r="145" spans="1:5" ht="15.75">
      <c r="A145" s="40"/>
      <c r="B145" s="40"/>
      <c r="C145" s="40"/>
      <c r="D145" s="40"/>
      <c r="E145" s="40"/>
    </row>
    <row r="146" spans="1:5" ht="15.75">
      <c r="A146" s="40"/>
      <c r="B146" s="40"/>
      <c r="C146" s="40"/>
      <c r="D146" s="40"/>
      <c r="E146" s="40"/>
    </row>
    <row r="147" spans="1:5" ht="15.75">
      <c r="A147" s="40"/>
      <c r="B147" s="40"/>
      <c r="C147" s="40"/>
      <c r="D147" s="40"/>
      <c r="E147" s="40"/>
    </row>
    <row r="148" spans="1:5" ht="15.75">
      <c r="A148" s="40"/>
      <c r="B148" s="40"/>
      <c r="C148" s="40"/>
      <c r="D148" s="40"/>
      <c r="E148" s="40"/>
    </row>
    <row r="149" spans="1:5" ht="15.75">
      <c r="A149" s="40"/>
      <c r="B149" s="40"/>
      <c r="C149" s="40"/>
      <c r="D149" s="40"/>
      <c r="E149" s="40"/>
    </row>
    <row r="150" spans="1:5" ht="15.75">
      <c r="A150" s="40"/>
      <c r="B150" s="40"/>
      <c r="C150" s="40"/>
      <c r="D150" s="40"/>
      <c r="E150" s="40"/>
    </row>
    <row r="151" spans="1:5" ht="15.75">
      <c r="A151" s="40"/>
      <c r="B151" s="40"/>
      <c r="C151" s="40"/>
      <c r="D151" s="40"/>
      <c r="E151" s="40"/>
    </row>
    <row r="152" spans="1:5" ht="15.75">
      <c r="A152" s="40"/>
      <c r="B152" s="40"/>
      <c r="C152" s="40"/>
      <c r="D152" s="40"/>
      <c r="E152" s="40"/>
    </row>
    <row r="153" spans="1:5" ht="15.75">
      <c r="A153" s="40"/>
      <c r="B153" s="40"/>
      <c r="C153" s="40"/>
      <c r="D153" s="40"/>
      <c r="E153" s="40"/>
    </row>
    <row r="154" spans="1:5" ht="15.75">
      <c r="A154" s="40"/>
      <c r="B154" s="40"/>
      <c r="C154" s="40"/>
      <c r="D154" s="40"/>
      <c r="E154" s="40"/>
    </row>
    <row r="155" spans="1:5" ht="15.75">
      <c r="A155" s="40"/>
      <c r="B155" s="40"/>
      <c r="C155" s="40"/>
      <c r="D155" s="40"/>
      <c r="E155" s="40"/>
    </row>
    <row r="156" spans="1:5" ht="15.75">
      <c r="A156" s="40"/>
      <c r="B156" s="40"/>
      <c r="C156" s="40"/>
      <c r="D156" s="40"/>
      <c r="E156" s="40"/>
    </row>
    <row r="157" spans="1:5" ht="15.75">
      <c r="A157" s="40"/>
      <c r="B157" s="40"/>
      <c r="C157" s="40"/>
      <c r="D157" s="40"/>
      <c r="E157" s="40"/>
    </row>
    <row r="158" spans="1:5" ht="15.75">
      <c r="A158" s="40"/>
      <c r="B158" s="40"/>
      <c r="C158" s="40"/>
      <c r="D158" s="40"/>
      <c r="E158" s="40"/>
    </row>
    <row r="159" spans="1:5" ht="15.75">
      <c r="A159" s="40"/>
      <c r="B159" s="40"/>
      <c r="C159" s="40"/>
      <c r="D159" s="40"/>
      <c r="E159" s="40"/>
    </row>
    <row r="160" spans="1:5" ht="15.75">
      <c r="A160" s="40"/>
      <c r="B160" s="40"/>
      <c r="C160" s="40"/>
      <c r="D160" s="40"/>
      <c r="E160" s="40"/>
    </row>
    <row r="161" spans="1:5" ht="15.75">
      <c r="A161" s="40"/>
      <c r="B161" s="40"/>
      <c r="C161" s="40"/>
      <c r="D161" s="40"/>
      <c r="E161" s="40"/>
    </row>
    <row r="162" spans="1:5" ht="15.75">
      <c r="A162" s="40"/>
      <c r="B162" s="40"/>
      <c r="C162" s="40"/>
      <c r="D162" s="40"/>
      <c r="E162" s="40"/>
    </row>
    <row r="163" spans="1:5" ht="15.75">
      <c r="A163" s="40"/>
      <c r="B163" s="40"/>
      <c r="C163" s="40"/>
      <c r="D163" s="40"/>
      <c r="E163" s="40"/>
    </row>
    <row r="164" spans="1:5" ht="15.75">
      <c r="A164" s="40"/>
      <c r="B164" s="40"/>
      <c r="C164" s="40"/>
      <c r="D164" s="40"/>
      <c r="E164" s="40"/>
    </row>
    <row r="165" spans="1:5" ht="15.75">
      <c r="A165" s="40"/>
      <c r="B165" s="40"/>
      <c r="C165" s="40"/>
      <c r="D165" s="40"/>
      <c r="E165" s="40"/>
    </row>
    <row r="166" spans="1:5" ht="15.75">
      <c r="A166" s="40"/>
      <c r="B166" s="40"/>
      <c r="C166" s="40"/>
      <c r="D166" s="40"/>
      <c r="E166" s="40"/>
    </row>
    <row r="167" spans="1:5" ht="15.75">
      <c r="A167" s="40"/>
      <c r="B167" s="40"/>
      <c r="C167" s="40"/>
      <c r="D167" s="40"/>
      <c r="E167" s="40"/>
    </row>
    <row r="168" spans="1:5" ht="15.75">
      <c r="A168" s="40"/>
      <c r="B168" s="40"/>
      <c r="C168" s="40"/>
      <c r="D168" s="40"/>
      <c r="E168" s="40"/>
    </row>
    <row r="169" spans="1:5" ht="15.75">
      <c r="A169" s="40"/>
      <c r="B169" s="40"/>
      <c r="C169" s="40"/>
      <c r="D169" s="40"/>
      <c r="E169" s="40"/>
    </row>
    <row r="170" spans="1:5" ht="15.75">
      <c r="A170" s="40"/>
      <c r="B170" s="40"/>
      <c r="C170" s="40"/>
      <c r="D170" s="40"/>
      <c r="E170" s="40"/>
    </row>
    <row r="171" spans="1:5" ht="15.75">
      <c r="A171" s="40"/>
      <c r="B171" s="40"/>
      <c r="C171" s="40"/>
      <c r="D171" s="40"/>
      <c r="E171" s="40"/>
    </row>
    <row r="172" spans="1:5" ht="15.75">
      <c r="A172" s="40"/>
      <c r="B172" s="40"/>
      <c r="C172" s="40"/>
      <c r="D172" s="40"/>
      <c r="E172" s="40"/>
    </row>
    <row r="173" spans="1:5" ht="15.75">
      <c r="A173" s="40"/>
      <c r="B173" s="40"/>
      <c r="C173" s="40"/>
      <c r="D173" s="40"/>
      <c r="E173" s="40"/>
    </row>
    <row r="174" spans="1:5" ht="15.75">
      <c r="A174" s="40"/>
      <c r="B174" s="40"/>
      <c r="C174" s="40"/>
      <c r="D174" s="40"/>
      <c r="E174" s="40"/>
    </row>
    <row r="175" spans="1:5" ht="15.75">
      <c r="A175" s="40"/>
      <c r="B175" s="40"/>
      <c r="C175" s="40"/>
      <c r="D175" s="40"/>
      <c r="E175" s="40"/>
    </row>
    <row r="176" spans="1:5" ht="15.75">
      <c r="A176" s="40"/>
      <c r="B176" s="40"/>
      <c r="C176" s="40"/>
      <c r="D176" s="40"/>
      <c r="E176" s="40"/>
    </row>
    <row r="177" spans="1:5" ht="15.75">
      <c r="A177" s="40"/>
      <c r="B177" s="40"/>
      <c r="C177" s="40"/>
      <c r="D177" s="40"/>
      <c r="E177" s="40"/>
    </row>
    <row r="178" spans="1:5" ht="15.75">
      <c r="A178" s="40"/>
      <c r="B178" s="40"/>
      <c r="C178" s="40"/>
      <c r="D178" s="40"/>
      <c r="E178" s="40"/>
    </row>
    <row r="179" spans="1:5" ht="15.75">
      <c r="A179" s="40"/>
      <c r="B179" s="40"/>
      <c r="C179" s="40"/>
      <c r="D179" s="40"/>
      <c r="E179" s="40"/>
    </row>
    <row r="180" spans="1:5" ht="15.75">
      <c r="A180" s="40"/>
      <c r="B180" s="40"/>
      <c r="C180" s="40"/>
      <c r="D180" s="40"/>
      <c r="E180" s="40"/>
    </row>
    <row r="181" spans="1:5" ht="15.75">
      <c r="A181" s="40"/>
      <c r="B181" s="40"/>
      <c r="C181" s="40"/>
      <c r="D181" s="40"/>
      <c r="E181" s="40"/>
    </row>
    <row r="182" spans="1:5" ht="15.75">
      <c r="A182" s="40"/>
      <c r="B182" s="40"/>
      <c r="C182" s="40"/>
      <c r="D182" s="40"/>
      <c r="E182" s="40"/>
    </row>
    <row r="183" spans="1:5" ht="15.75">
      <c r="A183" s="40"/>
      <c r="B183" s="40"/>
      <c r="C183" s="40"/>
      <c r="D183" s="40"/>
      <c r="E183" s="40"/>
    </row>
    <row r="184" spans="1:5" ht="15.75">
      <c r="A184" s="40"/>
      <c r="B184" s="40"/>
      <c r="C184" s="40"/>
      <c r="D184" s="40"/>
      <c r="E184" s="40"/>
    </row>
    <row r="185" spans="1:5" ht="15.75">
      <c r="A185" s="40"/>
      <c r="B185" s="40"/>
      <c r="C185" s="40"/>
      <c r="D185" s="40"/>
      <c r="E185" s="40"/>
    </row>
  </sheetData>
  <mergeCells count="2">
    <mergeCell ref="A2:G2"/>
    <mergeCell ref="A1:G1"/>
  </mergeCells>
  <printOptions/>
  <pageMargins left="1" right="0.75" top="0.75" bottom="0.5" header="0.5" footer="0.5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1">
      <selection activeCell="A23" sqref="A23:M23"/>
    </sheetView>
  </sheetViews>
  <sheetFormatPr defaultColWidth="9.140625" defaultRowHeight="12.75"/>
  <cols>
    <col min="1" max="1" width="11.00390625" style="0" customWidth="1"/>
    <col min="3" max="3" width="8.7109375" style="0" customWidth="1"/>
    <col min="5" max="5" width="8.140625" style="0" customWidth="1"/>
    <col min="9" max="9" width="9.7109375" style="0" customWidth="1"/>
    <col min="13" max="13" width="8.421875" style="0" customWidth="1"/>
  </cols>
  <sheetData>
    <row r="1" spans="1:13" ht="12.75">
      <c r="A1" s="1368" t="s">
        <v>1167</v>
      </c>
      <c r="B1" s="1368"/>
      <c r="C1" s="1368"/>
      <c r="D1" s="1368"/>
      <c r="E1" s="1368"/>
      <c r="F1" s="1368"/>
      <c r="G1" s="1368"/>
      <c r="H1" s="1368"/>
      <c r="I1" s="1368"/>
      <c r="J1" s="1368"/>
      <c r="K1" s="1368"/>
      <c r="L1" s="1368"/>
      <c r="M1" s="1368"/>
    </row>
    <row r="2" spans="1:13" ht="15.75">
      <c r="A2" s="1369" t="s">
        <v>121</v>
      </c>
      <c r="B2" s="1369"/>
      <c r="C2" s="1369"/>
      <c r="D2" s="1369"/>
      <c r="E2" s="1369"/>
      <c r="F2" s="1369"/>
      <c r="G2" s="1369"/>
      <c r="H2" s="1369"/>
      <c r="I2" s="1369"/>
      <c r="J2" s="1369"/>
      <c r="K2" s="1369"/>
      <c r="L2" s="1369"/>
      <c r="M2" s="1369"/>
    </row>
    <row r="3" spans="1:13" ht="13.5" thickBot="1">
      <c r="A3" s="15"/>
      <c r="B3" s="57"/>
      <c r="C3" s="26"/>
      <c r="D3" s="57"/>
      <c r="E3" s="26"/>
      <c r="F3" s="57"/>
      <c r="G3" s="56"/>
      <c r="H3" s="56"/>
      <c r="I3" s="26"/>
      <c r="J3" s="56"/>
      <c r="K3" s="194"/>
      <c r="L3" s="1420" t="s">
        <v>609</v>
      </c>
      <c r="M3" s="1420"/>
    </row>
    <row r="4" spans="1:13" ht="13.5" thickTop="1">
      <c r="A4" s="1379" t="s">
        <v>1497</v>
      </c>
      <c r="B4" s="1381" t="s">
        <v>738</v>
      </c>
      <c r="C4" s="1382"/>
      <c r="D4" s="1377" t="s">
        <v>739</v>
      </c>
      <c r="E4" s="1382"/>
      <c r="F4" s="1377" t="s">
        <v>1514</v>
      </c>
      <c r="G4" s="1382"/>
      <c r="H4" s="1377" t="s">
        <v>487</v>
      </c>
      <c r="I4" s="1382"/>
      <c r="J4" s="1377" t="s">
        <v>1669</v>
      </c>
      <c r="K4" s="1382"/>
      <c r="L4" s="1377" t="s">
        <v>1537</v>
      </c>
      <c r="M4" s="1378"/>
    </row>
    <row r="5" spans="1:13" ht="33" customHeight="1">
      <c r="A5" s="1380"/>
      <c r="B5" s="957" t="s">
        <v>741</v>
      </c>
      <c r="C5" s="958" t="s">
        <v>48</v>
      </c>
      <c r="D5" s="130" t="s">
        <v>741</v>
      </c>
      <c r="E5" s="958" t="s">
        <v>48</v>
      </c>
      <c r="F5" s="130" t="s">
        <v>741</v>
      </c>
      <c r="G5" s="959" t="s">
        <v>48</v>
      </c>
      <c r="H5" s="130" t="s">
        <v>741</v>
      </c>
      <c r="I5" s="959" t="s">
        <v>48</v>
      </c>
      <c r="J5" s="130" t="s">
        <v>741</v>
      </c>
      <c r="K5" s="959" t="s">
        <v>48</v>
      </c>
      <c r="L5" s="130" t="s">
        <v>741</v>
      </c>
      <c r="M5" s="960" t="s">
        <v>48</v>
      </c>
    </row>
    <row r="6" spans="1:13" ht="15" customHeight="1">
      <c r="A6" s="285" t="s">
        <v>49</v>
      </c>
      <c r="B6" s="961">
        <v>1440</v>
      </c>
      <c r="C6" s="962">
        <v>3.4685</v>
      </c>
      <c r="D6" s="963">
        <v>1000</v>
      </c>
      <c r="E6" s="962">
        <v>2.506</v>
      </c>
      <c r="F6" s="964">
        <v>0</v>
      </c>
      <c r="G6" s="965">
        <v>0</v>
      </c>
      <c r="H6" s="964">
        <v>3500</v>
      </c>
      <c r="I6" s="965">
        <v>4.94</v>
      </c>
      <c r="J6" s="964">
        <v>7440</v>
      </c>
      <c r="K6" s="965">
        <v>2.17</v>
      </c>
      <c r="L6" s="964">
        <v>0</v>
      </c>
      <c r="M6" s="966">
        <v>0</v>
      </c>
    </row>
    <row r="7" spans="1:13" ht="15" customHeight="1">
      <c r="A7" s="288" t="s">
        <v>50</v>
      </c>
      <c r="B7" s="433">
        <v>0</v>
      </c>
      <c r="C7" s="434">
        <v>0</v>
      </c>
      <c r="D7" s="435">
        <v>1250</v>
      </c>
      <c r="E7" s="434">
        <v>3.0606</v>
      </c>
      <c r="F7" s="436">
        <v>0</v>
      </c>
      <c r="G7" s="437">
        <v>0</v>
      </c>
      <c r="H7" s="439">
        <v>0</v>
      </c>
      <c r="I7" s="437">
        <v>0</v>
      </c>
      <c r="J7" s="439">
        <v>0</v>
      </c>
      <c r="K7" s="437">
        <v>0</v>
      </c>
      <c r="L7" s="436">
        <v>0</v>
      </c>
      <c r="M7" s="438">
        <v>0</v>
      </c>
    </row>
    <row r="8" spans="1:13" ht="15" customHeight="1">
      <c r="A8" s="288" t="s">
        <v>51</v>
      </c>
      <c r="B8" s="433">
        <v>2000</v>
      </c>
      <c r="C8" s="434">
        <v>3.8467</v>
      </c>
      <c r="D8" s="435">
        <v>1020</v>
      </c>
      <c r="E8" s="434">
        <v>3.3775</v>
      </c>
      <c r="F8" s="436">
        <v>0</v>
      </c>
      <c r="G8" s="437">
        <v>0</v>
      </c>
      <c r="H8" s="436">
        <v>0</v>
      </c>
      <c r="I8" s="437">
        <v>0</v>
      </c>
      <c r="J8" s="436">
        <v>0</v>
      </c>
      <c r="K8" s="437">
        <v>0</v>
      </c>
      <c r="L8" s="436">
        <v>2000</v>
      </c>
      <c r="M8" s="438">
        <v>5.56</v>
      </c>
    </row>
    <row r="9" spans="1:13" ht="15" customHeight="1">
      <c r="A9" s="288" t="s">
        <v>52</v>
      </c>
      <c r="B9" s="433">
        <v>300</v>
      </c>
      <c r="C9" s="434">
        <v>3.0207</v>
      </c>
      <c r="D9" s="435">
        <v>0</v>
      </c>
      <c r="E9" s="434">
        <v>0</v>
      </c>
      <c r="F9" s="436">
        <v>500</v>
      </c>
      <c r="G9" s="437">
        <v>3.4401</v>
      </c>
      <c r="H9" s="436">
        <v>2000</v>
      </c>
      <c r="I9" s="437">
        <v>5.2</v>
      </c>
      <c r="J9" s="436">
        <v>0</v>
      </c>
      <c r="K9" s="437">
        <v>0</v>
      </c>
      <c r="L9" s="436">
        <v>0</v>
      </c>
      <c r="M9" s="438">
        <v>0</v>
      </c>
    </row>
    <row r="10" spans="1:13" ht="15" customHeight="1">
      <c r="A10" s="288" t="s">
        <v>53</v>
      </c>
      <c r="B10" s="433">
        <v>830</v>
      </c>
      <c r="C10" s="434">
        <v>1.9046</v>
      </c>
      <c r="D10" s="435">
        <v>2620</v>
      </c>
      <c r="E10" s="434">
        <v>1.5936</v>
      </c>
      <c r="F10" s="436">
        <v>740</v>
      </c>
      <c r="G10" s="437">
        <v>4.3315</v>
      </c>
      <c r="H10" s="436">
        <v>1960</v>
      </c>
      <c r="I10" s="437">
        <v>4.95</v>
      </c>
      <c r="J10" s="436">
        <v>0</v>
      </c>
      <c r="K10" s="437">
        <v>0</v>
      </c>
      <c r="L10" s="436"/>
      <c r="M10" s="438"/>
    </row>
    <row r="11" spans="1:13" ht="15" customHeight="1">
      <c r="A11" s="288" t="s">
        <v>54</v>
      </c>
      <c r="B11" s="433">
        <v>0</v>
      </c>
      <c r="C11" s="434">
        <v>0</v>
      </c>
      <c r="D11" s="435">
        <v>0</v>
      </c>
      <c r="E11" s="434">
        <v>0</v>
      </c>
      <c r="F11" s="436">
        <v>0</v>
      </c>
      <c r="G11" s="437">
        <v>0</v>
      </c>
      <c r="H11" s="436">
        <v>0</v>
      </c>
      <c r="I11" s="437">
        <v>0</v>
      </c>
      <c r="J11" s="436">
        <v>0</v>
      </c>
      <c r="K11" s="437">
        <v>0</v>
      </c>
      <c r="L11" s="436"/>
      <c r="M11" s="438"/>
    </row>
    <row r="12" spans="1:13" ht="15" customHeight="1">
      <c r="A12" s="288" t="s">
        <v>55</v>
      </c>
      <c r="B12" s="433">
        <v>0</v>
      </c>
      <c r="C12" s="434">
        <v>0</v>
      </c>
      <c r="D12" s="435">
        <v>0</v>
      </c>
      <c r="E12" s="434">
        <v>0</v>
      </c>
      <c r="F12" s="436">
        <v>0</v>
      </c>
      <c r="G12" s="437">
        <v>0</v>
      </c>
      <c r="H12" s="436">
        <v>0</v>
      </c>
      <c r="I12" s="437">
        <v>0</v>
      </c>
      <c r="J12" s="436">
        <v>0</v>
      </c>
      <c r="K12" s="437">
        <v>0</v>
      </c>
      <c r="L12" s="436"/>
      <c r="M12" s="438"/>
    </row>
    <row r="13" spans="1:13" ht="15" customHeight="1">
      <c r="A13" s="288" t="s">
        <v>56</v>
      </c>
      <c r="B13" s="433">
        <v>470</v>
      </c>
      <c r="C13" s="437">
        <v>3.7437</v>
      </c>
      <c r="D13" s="435">
        <v>2000</v>
      </c>
      <c r="E13" s="437">
        <v>2.9419</v>
      </c>
      <c r="F13" s="436">
        <v>2460</v>
      </c>
      <c r="G13" s="437">
        <v>4.871</v>
      </c>
      <c r="H13" s="436">
        <v>0</v>
      </c>
      <c r="I13" s="437">
        <v>0</v>
      </c>
      <c r="J13" s="436">
        <v>0</v>
      </c>
      <c r="K13" s="437">
        <v>0</v>
      </c>
      <c r="L13" s="436"/>
      <c r="M13" s="438"/>
    </row>
    <row r="14" spans="1:13" ht="15" customHeight="1">
      <c r="A14" s="288" t="s">
        <v>57</v>
      </c>
      <c r="B14" s="433">
        <v>930</v>
      </c>
      <c r="C14" s="437">
        <v>4.006</v>
      </c>
      <c r="D14" s="435">
        <v>1010</v>
      </c>
      <c r="E14" s="437">
        <v>2.5443</v>
      </c>
      <c r="F14" s="436">
        <v>770</v>
      </c>
      <c r="G14" s="437">
        <v>4.049</v>
      </c>
      <c r="H14" s="436">
        <v>0</v>
      </c>
      <c r="I14" s="437">
        <v>0</v>
      </c>
      <c r="J14" s="436">
        <v>0</v>
      </c>
      <c r="K14" s="437">
        <v>0</v>
      </c>
      <c r="L14" s="436"/>
      <c r="M14" s="438"/>
    </row>
    <row r="15" spans="1:13" ht="15" customHeight="1">
      <c r="A15" s="288" t="s">
        <v>1302</v>
      </c>
      <c r="B15" s="433">
        <v>0</v>
      </c>
      <c r="C15" s="437">
        <v>0</v>
      </c>
      <c r="D15" s="436">
        <v>1300</v>
      </c>
      <c r="E15" s="437">
        <v>3.3656</v>
      </c>
      <c r="F15" s="436">
        <v>2000</v>
      </c>
      <c r="G15" s="437">
        <v>5.38</v>
      </c>
      <c r="H15" s="436">
        <v>0</v>
      </c>
      <c r="I15" s="437">
        <v>0</v>
      </c>
      <c r="J15" s="436">
        <v>0</v>
      </c>
      <c r="K15" s="437">
        <v>0</v>
      </c>
      <c r="L15" s="436"/>
      <c r="M15" s="438"/>
    </row>
    <row r="16" spans="1:13" ht="15" customHeight="1">
      <c r="A16" s="288" t="s">
        <v>1303</v>
      </c>
      <c r="B16" s="433">
        <v>3390</v>
      </c>
      <c r="C16" s="437">
        <v>3.5012</v>
      </c>
      <c r="D16" s="436">
        <v>6050</v>
      </c>
      <c r="E16" s="437">
        <v>2.7965</v>
      </c>
      <c r="F16" s="436">
        <v>3430</v>
      </c>
      <c r="G16" s="437">
        <v>5.98</v>
      </c>
      <c r="H16" s="436">
        <v>0</v>
      </c>
      <c r="I16" s="437">
        <v>0</v>
      </c>
      <c r="J16" s="436">
        <v>0</v>
      </c>
      <c r="K16" s="437">
        <v>0</v>
      </c>
      <c r="L16" s="436"/>
      <c r="M16" s="438"/>
    </row>
    <row r="17" spans="1:13" ht="15" customHeight="1">
      <c r="A17" s="343" t="s">
        <v>1304</v>
      </c>
      <c r="B17" s="440">
        <v>4150</v>
      </c>
      <c r="C17" s="441">
        <v>3.6783</v>
      </c>
      <c r="D17" s="442">
        <v>2150</v>
      </c>
      <c r="E17" s="441">
        <v>4.513486046511628</v>
      </c>
      <c r="F17" s="442">
        <v>4950</v>
      </c>
      <c r="G17" s="441">
        <v>5.652</v>
      </c>
      <c r="H17" s="442">
        <v>0</v>
      </c>
      <c r="I17" s="441">
        <v>0</v>
      </c>
      <c r="J17" s="442">
        <v>0</v>
      </c>
      <c r="K17" s="441">
        <v>0</v>
      </c>
      <c r="L17" s="442"/>
      <c r="M17" s="443"/>
    </row>
    <row r="18" spans="1:13" ht="15" customHeight="1" thickBot="1">
      <c r="A18" s="444" t="s">
        <v>1307</v>
      </c>
      <c r="B18" s="445">
        <v>13510</v>
      </c>
      <c r="C18" s="446"/>
      <c r="D18" s="447">
        <v>18400</v>
      </c>
      <c r="E18" s="448"/>
      <c r="F18" s="449">
        <v>14850</v>
      </c>
      <c r="G18" s="450">
        <v>4.814</v>
      </c>
      <c r="H18" s="447">
        <v>7460</v>
      </c>
      <c r="I18" s="448">
        <v>0</v>
      </c>
      <c r="J18" s="447">
        <v>7440</v>
      </c>
      <c r="K18" s="448">
        <v>2.17</v>
      </c>
      <c r="L18" s="447">
        <v>2000</v>
      </c>
      <c r="M18" s="451"/>
    </row>
    <row r="19" spans="1:13" ht="13.5" thickTop="1">
      <c r="A19" s="44" t="s">
        <v>58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</row>
    <row r="20" spans="1:13" ht="12.75">
      <c r="A20" s="44" t="s">
        <v>1493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1:13" ht="12.75">
      <c r="A21" s="44" t="s">
        <v>752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</row>
    <row r="22" spans="1:13" ht="12.75">
      <c r="A22" s="44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</row>
    <row r="23" spans="1:13" ht="12.75">
      <c r="A23" s="1368" t="s">
        <v>1206</v>
      </c>
      <c r="B23" s="1368"/>
      <c r="C23" s="1368"/>
      <c r="D23" s="1368"/>
      <c r="E23" s="1368"/>
      <c r="F23" s="1368"/>
      <c r="G23" s="1368"/>
      <c r="H23" s="1368"/>
      <c r="I23" s="1368"/>
      <c r="J23" s="1368"/>
      <c r="K23" s="1368"/>
      <c r="L23" s="1368"/>
      <c r="M23" s="1368"/>
    </row>
    <row r="24" spans="1:13" ht="15.75">
      <c r="A24" s="1369" t="s">
        <v>134</v>
      </c>
      <c r="B24" s="1369"/>
      <c r="C24" s="1369"/>
      <c r="D24" s="1369"/>
      <c r="E24" s="1369"/>
      <c r="F24" s="1369"/>
      <c r="G24" s="1369"/>
      <c r="H24" s="1369"/>
      <c r="I24" s="1369"/>
      <c r="J24" s="1369"/>
      <c r="K24" s="1369"/>
      <c r="L24" s="1369"/>
      <c r="M24" s="1369"/>
    </row>
    <row r="25" spans="1:13" ht="13.5" thickBot="1">
      <c r="A25" s="15"/>
      <c r="B25" s="57"/>
      <c r="C25" s="26"/>
      <c r="D25" s="57"/>
      <c r="E25" s="26"/>
      <c r="F25" s="57"/>
      <c r="G25" s="56"/>
      <c r="H25" s="56"/>
      <c r="I25" s="26"/>
      <c r="J25" s="56"/>
      <c r="K25" s="194"/>
      <c r="L25" s="1420" t="s">
        <v>609</v>
      </c>
      <c r="M25" s="1420"/>
    </row>
    <row r="26" spans="1:13" ht="13.5" thickTop="1">
      <c r="A26" s="1379" t="s">
        <v>1497</v>
      </c>
      <c r="B26" s="1381" t="s">
        <v>738</v>
      </c>
      <c r="C26" s="1382"/>
      <c r="D26" s="1377" t="s">
        <v>739</v>
      </c>
      <c r="E26" s="1382"/>
      <c r="F26" s="1377" t="s">
        <v>1514</v>
      </c>
      <c r="G26" s="1382"/>
      <c r="H26" s="1377" t="s">
        <v>487</v>
      </c>
      <c r="I26" s="1382"/>
      <c r="J26" s="1377" t="s">
        <v>1669</v>
      </c>
      <c r="K26" s="1382"/>
      <c r="L26" s="1377" t="s">
        <v>1537</v>
      </c>
      <c r="M26" s="1378"/>
    </row>
    <row r="27" spans="1:13" ht="38.25">
      <c r="A27" s="1380"/>
      <c r="B27" s="957" t="s">
        <v>741</v>
      </c>
      <c r="C27" s="958" t="s">
        <v>48</v>
      </c>
      <c r="D27" s="130" t="s">
        <v>741</v>
      </c>
      <c r="E27" s="958" t="s">
        <v>48</v>
      </c>
      <c r="F27" s="130" t="s">
        <v>741</v>
      </c>
      <c r="G27" s="959" t="s">
        <v>48</v>
      </c>
      <c r="H27" s="130" t="s">
        <v>741</v>
      </c>
      <c r="I27" s="959" t="s">
        <v>48</v>
      </c>
      <c r="J27" s="130" t="s">
        <v>741</v>
      </c>
      <c r="K27" s="959" t="s">
        <v>48</v>
      </c>
      <c r="L27" s="130" t="s">
        <v>741</v>
      </c>
      <c r="M27" s="960" t="s">
        <v>48</v>
      </c>
    </row>
    <row r="28" spans="1:13" ht="15" customHeight="1">
      <c r="A28" s="285" t="s">
        <v>49</v>
      </c>
      <c r="B28" s="961">
        <v>0</v>
      </c>
      <c r="C28" s="962">
        <v>0</v>
      </c>
      <c r="D28" s="967">
        <v>0</v>
      </c>
      <c r="E28" s="962">
        <v>0</v>
      </c>
      <c r="F28" s="968">
        <v>0</v>
      </c>
      <c r="G28" s="969">
        <v>0</v>
      </c>
      <c r="H28" s="968">
        <v>0</v>
      </c>
      <c r="I28" s="969">
        <v>0</v>
      </c>
      <c r="J28" s="968">
        <v>0</v>
      </c>
      <c r="K28" s="969">
        <v>0</v>
      </c>
      <c r="L28" s="968">
        <v>0</v>
      </c>
      <c r="M28" s="970">
        <v>0</v>
      </c>
    </row>
    <row r="29" spans="1:13" ht="15" customHeight="1">
      <c r="A29" s="288" t="s">
        <v>50</v>
      </c>
      <c r="B29" s="433">
        <v>0</v>
      </c>
      <c r="C29" s="434">
        <v>0</v>
      </c>
      <c r="D29" s="452">
        <v>0</v>
      </c>
      <c r="E29" s="434">
        <v>0</v>
      </c>
      <c r="F29" s="439">
        <v>0</v>
      </c>
      <c r="G29" s="453">
        <v>0</v>
      </c>
      <c r="H29" s="439">
        <v>0</v>
      </c>
      <c r="I29" s="453">
        <v>0</v>
      </c>
      <c r="J29" s="439">
        <v>0</v>
      </c>
      <c r="K29" s="453">
        <v>0</v>
      </c>
      <c r="L29" s="439">
        <v>0</v>
      </c>
      <c r="M29" s="454">
        <v>0</v>
      </c>
    </row>
    <row r="30" spans="1:13" ht="15" customHeight="1">
      <c r="A30" s="288" t="s">
        <v>51</v>
      </c>
      <c r="B30" s="433">
        <v>530</v>
      </c>
      <c r="C30" s="434">
        <v>4.9897</v>
      </c>
      <c r="D30" s="452">
        <v>0</v>
      </c>
      <c r="E30" s="455">
        <v>0</v>
      </c>
      <c r="F30" s="439">
        <v>0</v>
      </c>
      <c r="G30" s="456">
        <v>0</v>
      </c>
      <c r="H30" s="439">
        <v>0</v>
      </c>
      <c r="I30" s="456">
        <v>0</v>
      </c>
      <c r="J30" s="439">
        <v>0</v>
      </c>
      <c r="K30" s="456">
        <v>0</v>
      </c>
      <c r="L30" s="439">
        <v>0</v>
      </c>
      <c r="M30" s="457">
        <v>0</v>
      </c>
    </row>
    <row r="31" spans="1:13" ht="15" customHeight="1">
      <c r="A31" s="288" t="s">
        <v>52</v>
      </c>
      <c r="B31" s="433">
        <v>300</v>
      </c>
      <c r="C31" s="434">
        <v>3.516</v>
      </c>
      <c r="D31" s="452">
        <v>0</v>
      </c>
      <c r="E31" s="455">
        <v>0</v>
      </c>
      <c r="F31" s="439">
        <v>0</v>
      </c>
      <c r="G31" s="456">
        <v>0</v>
      </c>
      <c r="H31" s="439">
        <v>0</v>
      </c>
      <c r="I31" s="456">
        <v>0</v>
      </c>
      <c r="J31" s="439">
        <v>0</v>
      </c>
      <c r="K31" s="456">
        <v>0</v>
      </c>
      <c r="L31" s="439">
        <v>0</v>
      </c>
      <c r="M31" s="457">
        <v>0</v>
      </c>
    </row>
    <row r="32" spans="1:13" ht="15" customHeight="1">
      <c r="A32" s="288" t="s">
        <v>53</v>
      </c>
      <c r="B32" s="433">
        <v>0</v>
      </c>
      <c r="C32" s="434">
        <v>0</v>
      </c>
      <c r="D32" s="452">
        <v>0</v>
      </c>
      <c r="E32" s="434">
        <v>0</v>
      </c>
      <c r="F32" s="439">
        <v>0</v>
      </c>
      <c r="G32" s="453">
        <v>0</v>
      </c>
      <c r="H32" s="439">
        <v>0</v>
      </c>
      <c r="I32" s="453">
        <v>0</v>
      </c>
      <c r="J32" s="439">
        <v>0</v>
      </c>
      <c r="K32" s="453">
        <v>0</v>
      </c>
      <c r="L32" s="439"/>
      <c r="M32" s="454"/>
    </row>
    <row r="33" spans="1:13" ht="15" customHeight="1">
      <c r="A33" s="288" t="s">
        <v>54</v>
      </c>
      <c r="B33" s="433">
        <v>0</v>
      </c>
      <c r="C33" s="434">
        <v>0</v>
      </c>
      <c r="D33" s="452">
        <v>0</v>
      </c>
      <c r="E33" s="434">
        <v>0</v>
      </c>
      <c r="F33" s="439">
        <v>0</v>
      </c>
      <c r="G33" s="453">
        <v>0</v>
      </c>
      <c r="H33" s="439">
        <v>0</v>
      </c>
      <c r="I33" s="453">
        <v>0</v>
      </c>
      <c r="J33" s="439">
        <v>3381.73</v>
      </c>
      <c r="K33" s="453">
        <v>4.51</v>
      </c>
      <c r="L33" s="439"/>
      <c r="M33" s="454"/>
    </row>
    <row r="34" spans="1:13" ht="15" customHeight="1">
      <c r="A34" s="288" t="s">
        <v>55</v>
      </c>
      <c r="B34" s="433">
        <v>0</v>
      </c>
      <c r="C34" s="434">
        <v>0</v>
      </c>
      <c r="D34" s="452">
        <v>0</v>
      </c>
      <c r="E34" s="434">
        <v>0</v>
      </c>
      <c r="F34" s="439">
        <v>0</v>
      </c>
      <c r="G34" s="453">
        <v>0</v>
      </c>
      <c r="H34" s="439">
        <v>0</v>
      </c>
      <c r="I34" s="453">
        <v>0</v>
      </c>
      <c r="J34" s="439">
        <v>0</v>
      </c>
      <c r="K34" s="453">
        <v>0</v>
      </c>
      <c r="L34" s="439"/>
      <c r="M34" s="454"/>
    </row>
    <row r="35" spans="1:13" ht="15" customHeight="1">
      <c r="A35" s="288" t="s">
        <v>56</v>
      </c>
      <c r="B35" s="433">
        <v>0</v>
      </c>
      <c r="C35" s="434">
        <v>0</v>
      </c>
      <c r="D35" s="452">
        <v>0</v>
      </c>
      <c r="E35" s="434">
        <v>0</v>
      </c>
      <c r="F35" s="439">
        <v>0</v>
      </c>
      <c r="G35" s="453">
        <v>0</v>
      </c>
      <c r="H35" s="439">
        <v>0</v>
      </c>
      <c r="I35" s="453">
        <v>0</v>
      </c>
      <c r="J35" s="439">
        <v>0</v>
      </c>
      <c r="K35" s="453">
        <v>0</v>
      </c>
      <c r="L35" s="439"/>
      <c r="M35" s="454"/>
    </row>
    <row r="36" spans="1:13" ht="15" customHeight="1">
      <c r="A36" s="288" t="s">
        <v>57</v>
      </c>
      <c r="B36" s="433">
        <v>0</v>
      </c>
      <c r="C36" s="434">
        <v>0</v>
      </c>
      <c r="D36" s="452">
        <v>0</v>
      </c>
      <c r="E36" s="434">
        <v>0</v>
      </c>
      <c r="F36" s="439">
        <v>0</v>
      </c>
      <c r="G36" s="453">
        <v>0</v>
      </c>
      <c r="H36" s="439">
        <v>0</v>
      </c>
      <c r="I36" s="453">
        <v>0</v>
      </c>
      <c r="J36" s="439">
        <v>0</v>
      </c>
      <c r="K36" s="453">
        <v>0</v>
      </c>
      <c r="L36" s="439"/>
      <c r="M36" s="454"/>
    </row>
    <row r="37" spans="1:13" ht="15" customHeight="1">
      <c r="A37" s="288" t="s">
        <v>1302</v>
      </c>
      <c r="B37" s="433">
        <v>0</v>
      </c>
      <c r="C37" s="434">
        <v>0</v>
      </c>
      <c r="D37" s="439">
        <v>0</v>
      </c>
      <c r="E37" s="437">
        <v>0</v>
      </c>
      <c r="F37" s="439">
        <v>0</v>
      </c>
      <c r="G37" s="453">
        <v>0</v>
      </c>
      <c r="H37" s="439">
        <v>0</v>
      </c>
      <c r="I37" s="453">
        <v>0</v>
      </c>
      <c r="J37" s="439">
        <v>0</v>
      </c>
      <c r="K37" s="453">
        <v>0</v>
      </c>
      <c r="L37" s="439"/>
      <c r="M37" s="454"/>
    </row>
    <row r="38" spans="1:13" ht="15" customHeight="1">
      <c r="A38" s="288" t="s">
        <v>1303</v>
      </c>
      <c r="B38" s="433">
        <v>0</v>
      </c>
      <c r="C38" s="434">
        <v>0</v>
      </c>
      <c r="D38" s="439">
        <v>0</v>
      </c>
      <c r="E38" s="437">
        <v>0</v>
      </c>
      <c r="F38" s="439">
        <v>0</v>
      </c>
      <c r="G38" s="453">
        <v>0</v>
      </c>
      <c r="H38" s="439">
        <v>0</v>
      </c>
      <c r="I38" s="453">
        <v>0</v>
      </c>
      <c r="J38" s="439">
        <v>0</v>
      </c>
      <c r="K38" s="453">
        <v>0</v>
      </c>
      <c r="L38" s="439"/>
      <c r="M38" s="454"/>
    </row>
    <row r="39" spans="1:13" ht="15" customHeight="1">
      <c r="A39" s="343" t="s">
        <v>1304</v>
      </c>
      <c r="B39" s="440">
        <v>0</v>
      </c>
      <c r="C39" s="441">
        <v>0</v>
      </c>
      <c r="D39" s="458">
        <v>0</v>
      </c>
      <c r="E39" s="441">
        <v>0</v>
      </c>
      <c r="F39" s="439">
        <v>0</v>
      </c>
      <c r="G39" s="453">
        <v>0</v>
      </c>
      <c r="H39" s="439">
        <v>0</v>
      </c>
      <c r="I39" s="453">
        <v>0</v>
      </c>
      <c r="J39" s="439">
        <v>0</v>
      </c>
      <c r="K39" s="453">
        <v>0</v>
      </c>
      <c r="L39" s="439"/>
      <c r="M39" s="454"/>
    </row>
    <row r="40" spans="1:13" ht="15" customHeight="1" thickBot="1">
      <c r="A40" s="459" t="s">
        <v>1307</v>
      </c>
      <c r="B40" s="461">
        <v>830</v>
      </c>
      <c r="C40" s="460"/>
      <c r="D40" s="462">
        <v>0</v>
      </c>
      <c r="E40" s="463">
        <v>0</v>
      </c>
      <c r="F40" s="464">
        <v>0</v>
      </c>
      <c r="G40" s="465">
        <v>0</v>
      </c>
      <c r="H40" s="464">
        <v>0</v>
      </c>
      <c r="I40" s="465">
        <v>0</v>
      </c>
      <c r="J40" s="464">
        <v>3381.73</v>
      </c>
      <c r="K40" s="465">
        <v>4.5059</v>
      </c>
      <c r="L40" s="464">
        <v>0</v>
      </c>
      <c r="M40" s="466"/>
    </row>
    <row r="41" spans="1:13" ht="13.5" thickTop="1">
      <c r="A41" s="1383" t="s">
        <v>58</v>
      </c>
      <c r="B41" s="1383"/>
      <c r="C41" s="1383"/>
      <c r="D41" s="1383"/>
      <c r="E41" s="58"/>
      <c r="F41" s="58"/>
      <c r="G41" s="58"/>
      <c r="H41" s="56"/>
      <c r="I41" s="56"/>
      <c r="J41" s="56"/>
      <c r="K41" s="56"/>
      <c r="L41" s="56"/>
      <c r="M41" s="56"/>
    </row>
    <row r="42" spans="1:13" ht="12.75">
      <c r="A42" s="1376" t="s">
        <v>59</v>
      </c>
      <c r="B42" s="1376"/>
      <c r="C42" s="1376"/>
      <c r="D42" s="1376"/>
      <c r="E42" s="1376"/>
      <c r="F42" s="1376"/>
      <c r="G42" s="1376"/>
      <c r="H42" s="1376"/>
      <c r="I42" s="1376"/>
      <c r="J42" s="1376"/>
      <c r="K42" s="1376"/>
      <c r="L42" s="56"/>
      <c r="M42" s="56"/>
    </row>
    <row r="43" spans="1:13" ht="12.75">
      <c r="A43" s="44" t="s">
        <v>752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1:13" ht="12.7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</row>
  </sheetData>
  <mergeCells count="22">
    <mergeCell ref="L3:M3"/>
    <mergeCell ref="L25:M25"/>
    <mergeCell ref="A1:M1"/>
    <mergeCell ref="A2:M2"/>
    <mergeCell ref="A23:M23"/>
    <mergeCell ref="A24:M24"/>
    <mergeCell ref="A4:A5"/>
    <mergeCell ref="L26:M26"/>
    <mergeCell ref="A41:D41"/>
    <mergeCell ref="F26:G26"/>
    <mergeCell ref="H26:I26"/>
    <mergeCell ref="J26:K26"/>
    <mergeCell ref="A42:K42"/>
    <mergeCell ref="L4:M4"/>
    <mergeCell ref="A26:A27"/>
    <mergeCell ref="B26:C26"/>
    <mergeCell ref="D26:E26"/>
    <mergeCell ref="H4:I4"/>
    <mergeCell ref="J4:K4"/>
    <mergeCell ref="B4:C4"/>
    <mergeCell ref="D4:E4"/>
    <mergeCell ref="F4:G4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B1">
      <selection activeCell="B22" sqref="B22:I22"/>
    </sheetView>
  </sheetViews>
  <sheetFormatPr defaultColWidth="9.140625" defaultRowHeight="12.75"/>
  <cols>
    <col min="1" max="1" width="4.7109375" style="0" customWidth="1"/>
    <col min="2" max="9" width="11.7109375" style="0" customWidth="1"/>
  </cols>
  <sheetData>
    <row r="1" spans="1:9" ht="15" customHeight="1">
      <c r="A1" s="15"/>
      <c r="B1" s="1368" t="s">
        <v>1237</v>
      </c>
      <c r="C1" s="1368"/>
      <c r="D1" s="1368"/>
      <c r="E1" s="1368"/>
      <c r="F1" s="1368"/>
      <c r="G1" s="1368"/>
      <c r="H1" s="1368"/>
      <c r="I1" s="1368"/>
    </row>
    <row r="2" spans="1:9" ht="15" customHeight="1">
      <c r="A2" s="15"/>
      <c r="B2" s="1369" t="s">
        <v>135</v>
      </c>
      <c r="C2" s="1369"/>
      <c r="D2" s="1369"/>
      <c r="E2" s="1369"/>
      <c r="F2" s="1369"/>
      <c r="G2" s="1369"/>
      <c r="H2" s="1369"/>
      <c r="I2" s="1369"/>
    </row>
    <row r="3" spans="1:9" ht="15" customHeight="1">
      <c r="A3" s="15"/>
      <c r="B3" s="15"/>
      <c r="C3" s="15"/>
      <c r="D3" s="26"/>
      <c r="E3" s="26"/>
      <c r="F3" s="15"/>
      <c r="G3" s="26"/>
      <c r="H3" s="1370" t="s">
        <v>609</v>
      </c>
      <c r="I3" s="1370"/>
    </row>
    <row r="4" spans="1:9" ht="15" customHeight="1">
      <c r="A4" s="15"/>
      <c r="B4" s="971" t="s">
        <v>1497</v>
      </c>
      <c r="C4" s="972" t="s">
        <v>47</v>
      </c>
      <c r="D4" s="973" t="s">
        <v>738</v>
      </c>
      <c r="E4" s="972" t="s">
        <v>739</v>
      </c>
      <c r="F4" s="972" t="s">
        <v>1514</v>
      </c>
      <c r="G4" s="972" t="s">
        <v>487</v>
      </c>
      <c r="H4" s="972" t="s">
        <v>1669</v>
      </c>
      <c r="I4" s="974" t="s">
        <v>1537</v>
      </c>
    </row>
    <row r="5" spans="1:9" ht="15" customHeight="1">
      <c r="A5" s="15"/>
      <c r="B5" s="285" t="s">
        <v>49</v>
      </c>
      <c r="C5" s="975">
        <v>0</v>
      </c>
      <c r="D5" s="976">
        <v>0</v>
      </c>
      <c r="E5" s="975">
        <v>0</v>
      </c>
      <c r="F5" s="977">
        <v>0</v>
      </c>
      <c r="G5" s="977">
        <v>0</v>
      </c>
      <c r="H5" s="977">
        <v>0</v>
      </c>
      <c r="I5" s="978">
        <v>0</v>
      </c>
    </row>
    <row r="6" spans="1:9" ht="15" customHeight="1">
      <c r="A6" s="15"/>
      <c r="B6" s="288" t="s">
        <v>50</v>
      </c>
      <c r="C6" s="469">
        <v>0</v>
      </c>
      <c r="D6" s="470">
        <v>0</v>
      </c>
      <c r="E6" s="469">
        <v>0</v>
      </c>
      <c r="F6" s="471">
        <v>0</v>
      </c>
      <c r="G6" s="471">
        <v>0</v>
      </c>
      <c r="H6" s="471">
        <v>0</v>
      </c>
      <c r="I6" s="472">
        <v>0</v>
      </c>
    </row>
    <row r="7" spans="1:9" ht="15" customHeight="1">
      <c r="A7" s="15"/>
      <c r="B7" s="288" t="s">
        <v>51</v>
      </c>
      <c r="C7" s="469">
        <v>0</v>
      </c>
      <c r="D7" s="470">
        <v>0</v>
      </c>
      <c r="E7" s="469">
        <v>0</v>
      </c>
      <c r="F7" s="471">
        <v>0</v>
      </c>
      <c r="G7" s="471">
        <v>0</v>
      </c>
      <c r="H7" s="471">
        <v>1000</v>
      </c>
      <c r="I7" s="472">
        <v>3000</v>
      </c>
    </row>
    <row r="8" spans="1:9" ht="15" customHeight="1">
      <c r="A8" s="15"/>
      <c r="B8" s="288" t="s">
        <v>52</v>
      </c>
      <c r="C8" s="469">
        <v>1050</v>
      </c>
      <c r="D8" s="470">
        <v>0</v>
      </c>
      <c r="E8" s="469">
        <v>0</v>
      </c>
      <c r="F8" s="471">
        <v>0</v>
      </c>
      <c r="G8" s="471">
        <v>0</v>
      </c>
      <c r="H8" s="471">
        <v>2000</v>
      </c>
      <c r="I8" s="472">
        <v>2000</v>
      </c>
    </row>
    <row r="9" spans="1:9" ht="15" customHeight="1">
      <c r="A9" s="15"/>
      <c r="B9" s="288" t="s">
        <v>53</v>
      </c>
      <c r="C9" s="469">
        <v>1610</v>
      </c>
      <c r="D9" s="470">
        <v>0</v>
      </c>
      <c r="E9" s="469">
        <v>0</v>
      </c>
      <c r="F9" s="471">
        <v>0</v>
      </c>
      <c r="G9" s="471">
        <v>0</v>
      </c>
      <c r="H9" s="471">
        <v>13000</v>
      </c>
      <c r="I9" s="472"/>
    </row>
    <row r="10" spans="1:9" ht="15" customHeight="1">
      <c r="A10" s="15"/>
      <c r="B10" s="288" t="s">
        <v>54</v>
      </c>
      <c r="C10" s="469">
        <v>0</v>
      </c>
      <c r="D10" s="470">
        <v>0</v>
      </c>
      <c r="E10" s="469">
        <v>0</v>
      </c>
      <c r="F10" s="471">
        <v>2000</v>
      </c>
      <c r="G10" s="471">
        <v>0</v>
      </c>
      <c r="H10" s="471">
        <v>23982</v>
      </c>
      <c r="I10" s="472"/>
    </row>
    <row r="11" spans="1:9" ht="15" customHeight="1">
      <c r="A11" s="15"/>
      <c r="B11" s="288" t="s">
        <v>55</v>
      </c>
      <c r="C11" s="469">
        <v>2800</v>
      </c>
      <c r="D11" s="470">
        <v>450</v>
      </c>
      <c r="E11" s="469">
        <v>0</v>
      </c>
      <c r="F11" s="471">
        <v>5000</v>
      </c>
      <c r="G11" s="471">
        <v>4000</v>
      </c>
      <c r="H11" s="471">
        <v>18953</v>
      </c>
      <c r="I11" s="472"/>
    </row>
    <row r="12" spans="1:9" ht="15" customHeight="1">
      <c r="A12" s="15"/>
      <c r="B12" s="288" t="s">
        <v>56</v>
      </c>
      <c r="C12" s="469">
        <v>300</v>
      </c>
      <c r="D12" s="470">
        <v>0</v>
      </c>
      <c r="E12" s="469">
        <v>0</v>
      </c>
      <c r="F12" s="471">
        <v>2000</v>
      </c>
      <c r="G12" s="471">
        <v>5000</v>
      </c>
      <c r="H12" s="471">
        <v>15250.3</v>
      </c>
      <c r="I12" s="472"/>
    </row>
    <row r="13" spans="1:9" ht="15" customHeight="1">
      <c r="A13" s="15"/>
      <c r="B13" s="288" t="s">
        <v>57</v>
      </c>
      <c r="C13" s="469">
        <v>0</v>
      </c>
      <c r="D13" s="470">
        <v>0</v>
      </c>
      <c r="E13" s="471">
        <v>0</v>
      </c>
      <c r="F13" s="473" t="s">
        <v>1639</v>
      </c>
      <c r="G13" s="473">
        <v>0</v>
      </c>
      <c r="H13" s="473">
        <v>20929</v>
      </c>
      <c r="I13" s="474"/>
    </row>
    <row r="14" spans="1:9" ht="15" customHeight="1">
      <c r="A14" s="15"/>
      <c r="B14" s="288" t="s">
        <v>1302</v>
      </c>
      <c r="C14" s="469">
        <v>600</v>
      </c>
      <c r="D14" s="470">
        <v>0</v>
      </c>
      <c r="E14" s="471">
        <v>2000</v>
      </c>
      <c r="F14" s="473" t="s">
        <v>1639</v>
      </c>
      <c r="G14" s="473">
        <v>0</v>
      </c>
      <c r="H14" s="473">
        <v>12000</v>
      </c>
      <c r="I14" s="474"/>
    </row>
    <row r="15" spans="1:9" ht="15" customHeight="1">
      <c r="A15" s="15"/>
      <c r="B15" s="288" t="s">
        <v>1303</v>
      </c>
      <c r="C15" s="469">
        <v>0</v>
      </c>
      <c r="D15" s="470">
        <v>0</v>
      </c>
      <c r="E15" s="471">
        <v>0</v>
      </c>
      <c r="F15" s="473" t="s">
        <v>1639</v>
      </c>
      <c r="G15" s="473">
        <v>2000</v>
      </c>
      <c r="H15" s="473">
        <v>11996.5</v>
      </c>
      <c r="I15" s="474"/>
    </row>
    <row r="16" spans="1:9" ht="15" customHeight="1">
      <c r="A16" s="15"/>
      <c r="B16" s="343" t="s">
        <v>1304</v>
      </c>
      <c r="C16" s="475">
        <v>320</v>
      </c>
      <c r="D16" s="476">
        <v>0</v>
      </c>
      <c r="E16" s="471">
        <v>0</v>
      </c>
      <c r="F16" s="473" t="s">
        <v>1639</v>
      </c>
      <c r="G16" s="477">
        <v>0</v>
      </c>
      <c r="H16" s="477">
        <v>12566</v>
      </c>
      <c r="I16" s="478"/>
    </row>
    <row r="17" spans="1:9" ht="15" customHeight="1" thickBot="1">
      <c r="A17" s="15"/>
      <c r="B17" s="459" t="s">
        <v>1307</v>
      </c>
      <c r="C17" s="479">
        <v>6680</v>
      </c>
      <c r="D17" s="479">
        <v>450</v>
      </c>
      <c r="E17" s="480">
        <v>2000</v>
      </c>
      <c r="F17" s="480">
        <v>9000</v>
      </c>
      <c r="G17" s="481">
        <v>11000</v>
      </c>
      <c r="H17" s="481">
        <v>131676.8</v>
      </c>
      <c r="I17" s="482">
        <v>5000</v>
      </c>
    </row>
    <row r="18" spans="1:9" ht="13.5" thickTop="1">
      <c r="A18" s="15"/>
      <c r="B18" s="1304" t="s">
        <v>60</v>
      </c>
      <c r="C18" s="1040"/>
      <c r="D18" s="1040"/>
      <c r="E18" s="1040"/>
      <c r="F18" s="1040"/>
      <c r="G18" s="1040"/>
      <c r="H18" s="15"/>
      <c r="I18" s="15"/>
    </row>
    <row r="19" spans="1:9" ht="12.75">
      <c r="A19" s="15"/>
      <c r="B19" s="1304" t="s">
        <v>752</v>
      </c>
      <c r="C19" s="1040"/>
      <c r="D19" s="1040"/>
      <c r="E19" s="1040"/>
      <c r="F19" s="1040"/>
      <c r="G19" s="1040"/>
      <c r="H19" s="15"/>
      <c r="I19" s="15"/>
    </row>
    <row r="20" spans="1:9" ht="15" customHeight="1">
      <c r="A20" s="15"/>
      <c r="B20" s="44"/>
      <c r="C20" s="15"/>
      <c r="D20" s="15"/>
      <c r="E20" s="15"/>
      <c r="F20" s="15"/>
      <c r="G20" s="15"/>
      <c r="H20" s="15"/>
      <c r="I20" s="15"/>
    </row>
    <row r="21" spans="1:9" ht="15" customHeight="1">
      <c r="A21" s="15"/>
      <c r="B21" s="44"/>
      <c r="C21" s="15"/>
      <c r="D21" s="15"/>
      <c r="E21" s="15"/>
      <c r="F21" s="15"/>
      <c r="G21" s="15"/>
      <c r="H21" s="15"/>
      <c r="I21" s="15"/>
    </row>
    <row r="22" spans="1:9" ht="15" customHeight="1">
      <c r="A22" s="15"/>
      <c r="B22" s="1368" t="s">
        <v>1238</v>
      </c>
      <c r="C22" s="1368"/>
      <c r="D22" s="1368"/>
      <c r="E22" s="1368"/>
      <c r="F22" s="1368"/>
      <c r="G22" s="1368"/>
      <c r="H22" s="1368"/>
      <c r="I22" s="1368"/>
    </row>
    <row r="23" spans="1:9" ht="15" customHeight="1">
      <c r="A23" s="15"/>
      <c r="B23" s="1369" t="s">
        <v>136</v>
      </c>
      <c r="C23" s="1369"/>
      <c r="D23" s="1369"/>
      <c r="E23" s="1369"/>
      <c r="F23" s="1369"/>
      <c r="G23" s="1369"/>
      <c r="H23" s="1369"/>
      <c r="I23" s="1369"/>
    </row>
    <row r="24" spans="1:9" ht="15" customHeight="1" thickBot="1">
      <c r="A24" s="15"/>
      <c r="B24" s="15"/>
      <c r="C24" s="15"/>
      <c r="D24" s="26"/>
      <c r="E24" s="26"/>
      <c r="F24" s="15"/>
      <c r="G24" s="26"/>
      <c r="H24" s="1420" t="s">
        <v>609</v>
      </c>
      <c r="I24" s="1420"/>
    </row>
    <row r="25" spans="1:9" ht="15" customHeight="1" thickTop="1">
      <c r="A25" s="15"/>
      <c r="B25" s="979" t="s">
        <v>1497</v>
      </c>
      <c r="C25" s="980" t="s">
        <v>47</v>
      </c>
      <c r="D25" s="981" t="s">
        <v>738</v>
      </c>
      <c r="E25" s="981" t="s">
        <v>739</v>
      </c>
      <c r="F25" s="982" t="s">
        <v>1514</v>
      </c>
      <c r="G25" s="980" t="s">
        <v>487</v>
      </c>
      <c r="H25" s="980" t="s">
        <v>1669</v>
      </c>
      <c r="I25" s="983" t="s">
        <v>1537</v>
      </c>
    </row>
    <row r="26" spans="1:9" ht="15" customHeight="1">
      <c r="A26" s="15"/>
      <c r="B26" s="285" t="s">
        <v>49</v>
      </c>
      <c r="C26" s="975">
        <v>0</v>
      </c>
      <c r="D26" s="976">
        <v>0</v>
      </c>
      <c r="E26" s="976">
        <v>2590</v>
      </c>
      <c r="F26" s="984">
        <v>0</v>
      </c>
      <c r="G26" s="977">
        <v>2000</v>
      </c>
      <c r="H26" s="977">
        <v>0</v>
      </c>
      <c r="I26" s="978">
        <v>12000</v>
      </c>
    </row>
    <row r="27" spans="1:9" ht="15" customHeight="1">
      <c r="A27" s="15"/>
      <c r="B27" s="288" t="s">
        <v>50</v>
      </c>
      <c r="C27" s="469">
        <v>0</v>
      </c>
      <c r="D27" s="470">
        <v>0</v>
      </c>
      <c r="E27" s="470">
        <v>1500</v>
      </c>
      <c r="F27" s="483">
        <v>1000</v>
      </c>
      <c r="G27" s="471">
        <v>3520</v>
      </c>
      <c r="H27" s="471">
        <v>1000</v>
      </c>
      <c r="I27" s="472">
        <v>7000</v>
      </c>
    </row>
    <row r="28" spans="1:9" ht="15" customHeight="1">
      <c r="A28" s="15"/>
      <c r="B28" s="288" t="s">
        <v>51</v>
      </c>
      <c r="C28" s="469">
        <v>1500</v>
      </c>
      <c r="D28" s="470">
        <v>0</v>
      </c>
      <c r="E28" s="470">
        <v>1500</v>
      </c>
      <c r="F28" s="483">
        <v>4570</v>
      </c>
      <c r="G28" s="471">
        <v>0</v>
      </c>
      <c r="H28" s="471">
        <v>0</v>
      </c>
      <c r="I28" s="472">
        <v>0</v>
      </c>
    </row>
    <row r="29" spans="1:9" ht="15" customHeight="1">
      <c r="A29" s="15"/>
      <c r="B29" s="288" t="s">
        <v>52</v>
      </c>
      <c r="C29" s="469">
        <v>0</v>
      </c>
      <c r="D29" s="470">
        <v>500</v>
      </c>
      <c r="E29" s="470">
        <v>6150</v>
      </c>
      <c r="F29" s="483">
        <v>0</v>
      </c>
      <c r="G29" s="471">
        <v>0</v>
      </c>
      <c r="H29" s="471">
        <v>0</v>
      </c>
      <c r="I29" s="472">
        <v>0</v>
      </c>
    </row>
    <row r="30" spans="1:9" ht="15" customHeight="1">
      <c r="A30" s="15"/>
      <c r="B30" s="288" t="s">
        <v>53</v>
      </c>
      <c r="C30" s="469">
        <v>0</v>
      </c>
      <c r="D30" s="470">
        <v>1500</v>
      </c>
      <c r="E30" s="470">
        <v>750</v>
      </c>
      <c r="F30" s="483">
        <v>0</v>
      </c>
      <c r="G30" s="471">
        <v>3500</v>
      </c>
      <c r="H30" s="471">
        <v>0</v>
      </c>
      <c r="I30" s="472"/>
    </row>
    <row r="31" spans="1:9" ht="15" customHeight="1">
      <c r="A31" s="15"/>
      <c r="B31" s="288" t="s">
        <v>54</v>
      </c>
      <c r="C31" s="469">
        <v>2570</v>
      </c>
      <c r="D31" s="470">
        <v>2000</v>
      </c>
      <c r="E31" s="470">
        <v>1070</v>
      </c>
      <c r="F31" s="483">
        <v>0</v>
      </c>
      <c r="G31" s="471">
        <v>4240</v>
      </c>
      <c r="H31" s="471">
        <v>0</v>
      </c>
      <c r="I31" s="472"/>
    </row>
    <row r="32" spans="1:9" ht="15" customHeight="1">
      <c r="A32" s="15"/>
      <c r="B32" s="288" t="s">
        <v>55</v>
      </c>
      <c r="C32" s="469">
        <v>0</v>
      </c>
      <c r="D32" s="470">
        <v>1000</v>
      </c>
      <c r="E32" s="470">
        <v>0</v>
      </c>
      <c r="F32" s="483">
        <v>0</v>
      </c>
      <c r="G32" s="471">
        <v>0</v>
      </c>
      <c r="H32" s="471">
        <v>0</v>
      </c>
      <c r="I32" s="472"/>
    </row>
    <row r="33" spans="1:9" ht="15" customHeight="1">
      <c r="A33" s="15"/>
      <c r="B33" s="288" t="s">
        <v>56</v>
      </c>
      <c r="C33" s="469">
        <v>0</v>
      </c>
      <c r="D33" s="470">
        <v>0</v>
      </c>
      <c r="E33" s="470">
        <v>500</v>
      </c>
      <c r="F33" s="483">
        <v>0</v>
      </c>
      <c r="G33" s="471">
        <v>0</v>
      </c>
      <c r="H33" s="471">
        <v>0</v>
      </c>
      <c r="I33" s="472"/>
    </row>
    <row r="34" spans="1:9" ht="15" customHeight="1">
      <c r="A34" s="15"/>
      <c r="B34" s="288" t="s">
        <v>57</v>
      </c>
      <c r="C34" s="469">
        <v>1200</v>
      </c>
      <c r="D34" s="470">
        <v>1500</v>
      </c>
      <c r="E34" s="470">
        <v>0</v>
      </c>
      <c r="F34" s="433">
        <v>1000</v>
      </c>
      <c r="G34" s="469">
        <v>0</v>
      </c>
      <c r="H34" s="469">
        <v>0</v>
      </c>
      <c r="I34" s="484"/>
    </row>
    <row r="35" spans="1:9" ht="15" customHeight="1">
      <c r="A35" s="15"/>
      <c r="B35" s="288" t="s">
        <v>1302</v>
      </c>
      <c r="C35" s="469">
        <v>0</v>
      </c>
      <c r="D35" s="470">
        <v>0</v>
      </c>
      <c r="E35" s="485">
        <v>0</v>
      </c>
      <c r="F35" s="486">
        <v>0</v>
      </c>
      <c r="G35" s="487">
        <v>0</v>
      </c>
      <c r="H35" s="487">
        <v>0</v>
      </c>
      <c r="I35" s="488"/>
    </row>
    <row r="36" spans="1:9" ht="15" customHeight="1">
      <c r="A36" s="15"/>
      <c r="B36" s="288" t="s">
        <v>1303</v>
      </c>
      <c r="C36" s="469">
        <v>0</v>
      </c>
      <c r="D36" s="470">
        <v>0</v>
      </c>
      <c r="E36" s="485">
        <v>0</v>
      </c>
      <c r="F36" s="486">
        <v>0</v>
      </c>
      <c r="G36" s="487">
        <v>0</v>
      </c>
      <c r="H36" s="487">
        <v>0</v>
      </c>
      <c r="I36" s="488"/>
    </row>
    <row r="37" spans="1:9" ht="15" customHeight="1">
      <c r="A37" s="15"/>
      <c r="B37" s="343" t="s">
        <v>1304</v>
      </c>
      <c r="C37" s="475">
        <v>0</v>
      </c>
      <c r="D37" s="476">
        <v>0</v>
      </c>
      <c r="E37" s="485">
        <v>280</v>
      </c>
      <c r="F37" s="486">
        <v>0</v>
      </c>
      <c r="G37" s="471">
        <v>0</v>
      </c>
      <c r="H37" s="471"/>
      <c r="I37" s="472"/>
    </row>
    <row r="38" spans="1:9" ht="15" customHeight="1" thickBot="1">
      <c r="A38" s="15"/>
      <c r="B38" s="459" t="s">
        <v>1307</v>
      </c>
      <c r="C38" s="479">
        <v>5270</v>
      </c>
      <c r="D38" s="479">
        <v>6500</v>
      </c>
      <c r="E38" s="480">
        <v>14340</v>
      </c>
      <c r="F38" s="489">
        <v>6570</v>
      </c>
      <c r="G38" s="480">
        <v>13260</v>
      </c>
      <c r="H38" s="480">
        <v>1000</v>
      </c>
      <c r="I38" s="482">
        <v>19000</v>
      </c>
    </row>
    <row r="39" spans="1:9" ht="15" customHeight="1" thickTop="1">
      <c r="A39" s="15"/>
      <c r="B39" s="1304" t="s">
        <v>61</v>
      </c>
      <c r="C39" s="1040"/>
      <c r="D39" s="1040"/>
      <c r="E39" s="1040"/>
      <c r="F39" s="1040"/>
      <c r="G39" s="1040"/>
      <c r="H39" s="15"/>
      <c r="I39" s="15"/>
    </row>
    <row r="40" spans="1:9" ht="15" customHeight="1">
      <c r="A40" s="15"/>
      <c r="B40" s="1304" t="s">
        <v>752</v>
      </c>
      <c r="C40" s="1040"/>
      <c r="D40" s="1040"/>
      <c r="E40" s="1040"/>
      <c r="F40" s="1040"/>
      <c r="G40" s="1040"/>
      <c r="H40" s="15"/>
      <c r="I40" s="15"/>
    </row>
  </sheetData>
  <mergeCells count="6">
    <mergeCell ref="H24:I24"/>
    <mergeCell ref="B1:I1"/>
    <mergeCell ref="B2:I2"/>
    <mergeCell ref="B22:I22"/>
    <mergeCell ref="B23:I23"/>
    <mergeCell ref="H3:I3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 topLeftCell="A1">
      <selection activeCell="A1" sqref="A1:V1"/>
    </sheetView>
  </sheetViews>
  <sheetFormatPr defaultColWidth="9.140625" defaultRowHeight="12.75"/>
  <cols>
    <col min="1" max="5" width="10.7109375" style="0" customWidth="1"/>
    <col min="6" max="6" width="7.57421875" style="0" bestFit="1" customWidth="1"/>
    <col min="7" max="8" width="10.00390625" style="0" bestFit="1" customWidth="1"/>
    <col min="9" max="9" width="7.57421875" style="0" bestFit="1" customWidth="1"/>
    <col min="10" max="10" width="10.00390625" style="0" bestFit="1" customWidth="1"/>
    <col min="11" max="11" width="11.00390625" style="0" bestFit="1" customWidth="1"/>
    <col min="12" max="12" width="9.00390625" style="0" bestFit="1" customWidth="1"/>
    <col min="13" max="13" width="10.7109375" style="0" customWidth="1"/>
    <col min="14" max="14" width="11.00390625" style="0" bestFit="1" customWidth="1"/>
    <col min="15" max="15" width="9.00390625" style="0" bestFit="1" customWidth="1"/>
    <col min="16" max="17" width="10.7109375" style="0" customWidth="1"/>
    <col min="18" max="18" width="7.57421875" style="0" bestFit="1" customWidth="1"/>
    <col min="19" max="19" width="10.7109375" style="0" customWidth="1"/>
    <col min="20" max="20" width="10.00390625" style="0" bestFit="1" customWidth="1"/>
    <col min="21" max="21" width="4.7109375" style="0" bestFit="1" customWidth="1"/>
    <col min="22" max="22" width="11.8515625" style="0" bestFit="1" customWidth="1"/>
  </cols>
  <sheetData>
    <row r="1" spans="1:22" ht="15" customHeight="1">
      <c r="A1" s="1371" t="s">
        <v>1266</v>
      </c>
      <c r="B1" s="1371"/>
      <c r="C1" s="1371"/>
      <c r="D1" s="1371"/>
      <c r="E1" s="1371"/>
      <c r="F1" s="1371"/>
      <c r="G1" s="1371"/>
      <c r="H1" s="1371"/>
      <c r="I1" s="1371"/>
      <c r="J1" s="1371"/>
      <c r="K1" s="1371"/>
      <c r="L1" s="1371"/>
      <c r="M1" s="1371"/>
      <c r="N1" s="1371"/>
      <c r="O1" s="1371"/>
      <c r="P1" s="1371"/>
      <c r="Q1" s="1371"/>
      <c r="R1" s="1371"/>
      <c r="S1" s="1371"/>
      <c r="T1" s="1371"/>
      <c r="U1" s="1371"/>
      <c r="V1" s="1371"/>
    </row>
    <row r="2" spans="1:22" ht="15" customHeight="1">
      <c r="A2" s="1372" t="s">
        <v>62</v>
      </c>
      <c r="B2" s="1372"/>
      <c r="C2" s="1372"/>
      <c r="D2" s="1372"/>
      <c r="E2" s="1372"/>
      <c r="F2" s="1372"/>
      <c r="G2" s="1372"/>
      <c r="H2" s="1372"/>
      <c r="I2" s="1372"/>
      <c r="J2" s="1372"/>
      <c r="K2" s="1372"/>
      <c r="L2" s="1372"/>
      <c r="M2" s="1372"/>
      <c r="N2" s="1372"/>
      <c r="O2" s="1372"/>
      <c r="P2" s="1372"/>
      <c r="Q2" s="1372"/>
      <c r="R2" s="1372"/>
      <c r="S2" s="1372"/>
      <c r="T2" s="1372"/>
      <c r="U2" s="1372"/>
      <c r="V2" s="1372"/>
    </row>
    <row r="3" spans="1:22" ht="15" customHeight="1" thickBot="1">
      <c r="A3" s="59"/>
      <c r="B3" s="59"/>
      <c r="C3" s="59"/>
      <c r="D3" s="59"/>
      <c r="E3" s="59"/>
      <c r="F3" s="43"/>
      <c r="G3" s="43"/>
      <c r="H3" s="59"/>
      <c r="I3" s="43"/>
      <c r="J3" s="26"/>
      <c r="K3" s="59"/>
      <c r="L3" s="43"/>
      <c r="M3" s="15"/>
      <c r="N3" s="15"/>
      <c r="O3" s="15"/>
      <c r="P3" s="26"/>
      <c r="Q3" s="15"/>
      <c r="R3" s="15"/>
      <c r="S3" s="194"/>
      <c r="T3" s="15"/>
      <c r="U3" s="1420" t="s">
        <v>609</v>
      </c>
      <c r="V3" s="1420"/>
    </row>
    <row r="4" spans="1:22" ht="15" customHeight="1" thickTop="1">
      <c r="A4" s="490"/>
      <c r="B4" s="1373" t="s">
        <v>47</v>
      </c>
      <c r="C4" s="1374"/>
      <c r="D4" s="1361"/>
      <c r="E4" s="1374" t="s">
        <v>738</v>
      </c>
      <c r="F4" s="1374"/>
      <c r="G4" s="1361"/>
      <c r="H4" s="1374" t="s">
        <v>739</v>
      </c>
      <c r="I4" s="1374"/>
      <c r="J4" s="1361"/>
      <c r="K4" s="1374" t="s">
        <v>1514</v>
      </c>
      <c r="L4" s="1374"/>
      <c r="M4" s="1374"/>
      <c r="N4" s="1373" t="s">
        <v>487</v>
      </c>
      <c r="O4" s="1374"/>
      <c r="P4" s="1361"/>
      <c r="Q4" s="1373" t="s">
        <v>1669</v>
      </c>
      <c r="R4" s="1374"/>
      <c r="S4" s="1361"/>
      <c r="T4" s="1373" t="s">
        <v>1537</v>
      </c>
      <c r="U4" s="1374"/>
      <c r="V4" s="1375"/>
    </row>
    <row r="5" spans="1:22" ht="25.5" customHeight="1">
      <c r="A5" s="985" t="s">
        <v>1497</v>
      </c>
      <c r="B5" s="1223" t="s">
        <v>67</v>
      </c>
      <c r="C5" s="1221" t="s">
        <v>68</v>
      </c>
      <c r="D5" s="1220" t="s">
        <v>69</v>
      </c>
      <c r="E5" s="1221" t="s">
        <v>67</v>
      </c>
      <c r="F5" s="1221" t="s">
        <v>68</v>
      </c>
      <c r="G5" s="1220" t="s">
        <v>69</v>
      </c>
      <c r="H5" s="1221" t="s">
        <v>67</v>
      </c>
      <c r="I5" s="1221" t="s">
        <v>68</v>
      </c>
      <c r="J5" s="1220" t="s">
        <v>69</v>
      </c>
      <c r="K5" s="1221" t="s">
        <v>67</v>
      </c>
      <c r="L5" s="1221" t="s">
        <v>68</v>
      </c>
      <c r="M5" s="1222" t="s">
        <v>69</v>
      </c>
      <c r="N5" s="1223" t="s">
        <v>67</v>
      </c>
      <c r="O5" s="1221" t="s">
        <v>68</v>
      </c>
      <c r="P5" s="1220" t="s">
        <v>69</v>
      </c>
      <c r="Q5" s="1223" t="s">
        <v>67</v>
      </c>
      <c r="R5" s="1221" t="s">
        <v>68</v>
      </c>
      <c r="S5" s="1220" t="s">
        <v>69</v>
      </c>
      <c r="T5" s="1223" t="s">
        <v>67</v>
      </c>
      <c r="U5" s="1221" t="s">
        <v>68</v>
      </c>
      <c r="V5" s="1224" t="s">
        <v>69</v>
      </c>
    </row>
    <row r="6" spans="1:22" ht="15" customHeight="1">
      <c r="A6" s="285" t="s">
        <v>49</v>
      </c>
      <c r="B6" s="967">
        <v>1357.5</v>
      </c>
      <c r="C6" s="990">
        <v>0</v>
      </c>
      <c r="D6" s="962">
        <v>1357.5</v>
      </c>
      <c r="E6" s="990">
        <v>1699.84</v>
      </c>
      <c r="F6" s="990">
        <v>522.736</v>
      </c>
      <c r="G6" s="962">
        <v>1177.1139999999998</v>
      </c>
      <c r="H6" s="990">
        <v>6548.66</v>
      </c>
      <c r="I6" s="990">
        <v>0</v>
      </c>
      <c r="J6" s="962">
        <v>6548.66</v>
      </c>
      <c r="K6" s="991">
        <v>2250.71</v>
      </c>
      <c r="L6" s="991">
        <v>0</v>
      </c>
      <c r="M6" s="991">
        <v>2250.71</v>
      </c>
      <c r="N6" s="968">
        <v>5574.13</v>
      </c>
      <c r="O6" s="991">
        <v>183.84</v>
      </c>
      <c r="P6" s="965">
        <v>5390.29</v>
      </c>
      <c r="Q6" s="968">
        <v>5766.139</v>
      </c>
      <c r="R6" s="991">
        <v>0</v>
      </c>
      <c r="S6" s="965">
        <v>5766.139</v>
      </c>
      <c r="T6" s="968">
        <v>12823.187</v>
      </c>
      <c r="U6" s="991"/>
      <c r="V6" s="966">
        <v>12823.187</v>
      </c>
    </row>
    <row r="7" spans="1:22" ht="15" customHeight="1">
      <c r="A7" s="288" t="s">
        <v>50</v>
      </c>
      <c r="B7" s="452">
        <v>2067.5</v>
      </c>
      <c r="C7" s="492">
        <v>0</v>
      </c>
      <c r="D7" s="434">
        <v>2067.5</v>
      </c>
      <c r="E7" s="492">
        <v>2160.84</v>
      </c>
      <c r="F7" s="492">
        <v>0</v>
      </c>
      <c r="G7" s="434">
        <v>2160.84</v>
      </c>
      <c r="H7" s="492">
        <v>4746.41</v>
      </c>
      <c r="I7" s="492">
        <v>0</v>
      </c>
      <c r="J7" s="434">
        <v>4746.41</v>
      </c>
      <c r="K7" s="491">
        <v>4792.01</v>
      </c>
      <c r="L7" s="491">
        <v>400.38</v>
      </c>
      <c r="M7" s="491">
        <v>4391.63</v>
      </c>
      <c r="N7" s="439">
        <v>7770</v>
      </c>
      <c r="O7" s="491">
        <v>974.74</v>
      </c>
      <c r="P7" s="437">
        <v>6795.26</v>
      </c>
      <c r="Q7" s="439">
        <v>9851.092</v>
      </c>
      <c r="R7" s="491">
        <v>0</v>
      </c>
      <c r="S7" s="437">
        <v>9851.092</v>
      </c>
      <c r="T7" s="439">
        <v>11110.19</v>
      </c>
      <c r="U7" s="491"/>
      <c r="V7" s="438">
        <v>11110.19</v>
      </c>
    </row>
    <row r="8" spans="1:22" ht="15" customHeight="1">
      <c r="A8" s="288" t="s">
        <v>51</v>
      </c>
      <c r="B8" s="452">
        <v>3687.8</v>
      </c>
      <c r="C8" s="492">
        <v>0</v>
      </c>
      <c r="D8" s="434">
        <v>3687.8</v>
      </c>
      <c r="E8" s="492">
        <v>3783.86</v>
      </c>
      <c r="F8" s="492">
        <v>0</v>
      </c>
      <c r="G8" s="434">
        <v>3783.86</v>
      </c>
      <c r="H8" s="492">
        <v>5593.18</v>
      </c>
      <c r="I8" s="492">
        <v>0</v>
      </c>
      <c r="J8" s="434">
        <v>5593.18</v>
      </c>
      <c r="K8" s="491">
        <v>7387.13</v>
      </c>
      <c r="L8" s="491">
        <v>0</v>
      </c>
      <c r="M8" s="491">
        <v>7387.13</v>
      </c>
      <c r="N8" s="439">
        <v>18467.03</v>
      </c>
      <c r="O8" s="491">
        <v>0</v>
      </c>
      <c r="P8" s="437">
        <v>18467.03</v>
      </c>
      <c r="Q8" s="439">
        <v>4561.7625</v>
      </c>
      <c r="R8" s="491">
        <v>0</v>
      </c>
      <c r="S8" s="437">
        <v>4561.7625</v>
      </c>
      <c r="T8" s="439">
        <v>12631.05</v>
      </c>
      <c r="U8" s="491"/>
      <c r="V8" s="438">
        <v>12631.05</v>
      </c>
    </row>
    <row r="9" spans="1:22" ht="15" customHeight="1">
      <c r="A9" s="288" t="s">
        <v>52</v>
      </c>
      <c r="B9" s="452">
        <v>2435.07</v>
      </c>
      <c r="C9" s="492">
        <v>1088.43</v>
      </c>
      <c r="D9" s="434">
        <v>1346.64</v>
      </c>
      <c r="E9" s="492">
        <v>6195.489499999999</v>
      </c>
      <c r="F9" s="492">
        <v>0</v>
      </c>
      <c r="G9" s="434">
        <v>6195.489499999999</v>
      </c>
      <c r="H9" s="492">
        <v>5134.5</v>
      </c>
      <c r="I9" s="492">
        <v>0</v>
      </c>
      <c r="J9" s="434">
        <v>5134.5</v>
      </c>
      <c r="K9" s="491">
        <v>6602.39</v>
      </c>
      <c r="L9" s="491">
        <v>0</v>
      </c>
      <c r="M9" s="491">
        <v>6602.39</v>
      </c>
      <c r="N9" s="439">
        <v>11548.76</v>
      </c>
      <c r="O9" s="491">
        <v>0</v>
      </c>
      <c r="P9" s="437">
        <v>11548.76</v>
      </c>
      <c r="Q9" s="439">
        <v>6372.0455</v>
      </c>
      <c r="R9" s="491">
        <v>0</v>
      </c>
      <c r="S9" s="437">
        <v>6372.0455</v>
      </c>
      <c r="T9" s="439">
        <v>19304.08</v>
      </c>
      <c r="U9" s="491"/>
      <c r="V9" s="438">
        <v>19304.08</v>
      </c>
    </row>
    <row r="10" spans="1:22" ht="15" customHeight="1">
      <c r="A10" s="288" t="s">
        <v>53</v>
      </c>
      <c r="B10" s="452">
        <v>3233.32</v>
      </c>
      <c r="C10" s="492">
        <v>0</v>
      </c>
      <c r="D10" s="434">
        <v>3233.32</v>
      </c>
      <c r="E10" s="492">
        <v>4826.32</v>
      </c>
      <c r="F10" s="492">
        <v>0</v>
      </c>
      <c r="G10" s="434">
        <v>4826.32</v>
      </c>
      <c r="H10" s="492">
        <v>6876.1</v>
      </c>
      <c r="I10" s="492">
        <v>0</v>
      </c>
      <c r="J10" s="434">
        <v>6876.1</v>
      </c>
      <c r="K10" s="491">
        <v>9124.41</v>
      </c>
      <c r="L10" s="491">
        <v>0</v>
      </c>
      <c r="M10" s="491">
        <v>9124.41</v>
      </c>
      <c r="N10" s="439">
        <v>17492.02</v>
      </c>
      <c r="O10" s="491">
        <v>0</v>
      </c>
      <c r="P10" s="437">
        <v>17492.02</v>
      </c>
      <c r="Q10" s="439">
        <v>7210.115</v>
      </c>
      <c r="R10" s="491">
        <v>0</v>
      </c>
      <c r="S10" s="437">
        <v>7210.115</v>
      </c>
      <c r="T10" s="439"/>
      <c r="U10" s="491"/>
      <c r="V10" s="438"/>
    </row>
    <row r="11" spans="1:22" ht="15" customHeight="1">
      <c r="A11" s="288" t="s">
        <v>54</v>
      </c>
      <c r="B11" s="452">
        <v>4718.09</v>
      </c>
      <c r="C11" s="492">
        <v>0</v>
      </c>
      <c r="D11" s="434">
        <v>4718.09</v>
      </c>
      <c r="E11" s="492">
        <v>4487.173</v>
      </c>
      <c r="F11" s="492">
        <v>131.742</v>
      </c>
      <c r="G11" s="434">
        <v>4355.431</v>
      </c>
      <c r="H11" s="492">
        <v>5420.58</v>
      </c>
      <c r="I11" s="492">
        <v>0</v>
      </c>
      <c r="J11" s="434">
        <v>5420.58</v>
      </c>
      <c r="K11" s="491">
        <v>5915.13</v>
      </c>
      <c r="L11" s="491">
        <v>0</v>
      </c>
      <c r="M11" s="491">
        <v>5915.13</v>
      </c>
      <c r="N11" s="439">
        <v>13494.7</v>
      </c>
      <c r="O11" s="491">
        <v>0</v>
      </c>
      <c r="P11" s="437">
        <v>13494.7</v>
      </c>
      <c r="Q11" s="439">
        <v>4258.9175</v>
      </c>
      <c r="R11" s="491">
        <v>446.76</v>
      </c>
      <c r="S11" s="437">
        <v>3812.1574999999993</v>
      </c>
      <c r="T11" s="439"/>
      <c r="U11" s="491"/>
      <c r="V11" s="438"/>
    </row>
    <row r="12" spans="1:22" ht="15" customHeight="1">
      <c r="A12" s="288" t="s">
        <v>55</v>
      </c>
      <c r="B12" s="452">
        <v>2090.36</v>
      </c>
      <c r="C12" s="492">
        <v>1750.53</v>
      </c>
      <c r="D12" s="434">
        <v>339.83</v>
      </c>
      <c r="E12" s="492">
        <v>2934.97</v>
      </c>
      <c r="F12" s="492">
        <v>0</v>
      </c>
      <c r="G12" s="434">
        <v>2934.97</v>
      </c>
      <c r="H12" s="492">
        <v>3363.4045</v>
      </c>
      <c r="I12" s="492">
        <v>511.488</v>
      </c>
      <c r="J12" s="434">
        <v>2851.9165000000003</v>
      </c>
      <c r="K12" s="491">
        <v>7033.14</v>
      </c>
      <c r="L12" s="491">
        <v>548.94</v>
      </c>
      <c r="M12" s="491">
        <v>6484.18</v>
      </c>
      <c r="N12" s="439">
        <v>12134.07</v>
      </c>
      <c r="O12" s="491">
        <v>0</v>
      </c>
      <c r="P12" s="437">
        <v>12134.07</v>
      </c>
      <c r="Q12" s="439">
        <v>8642.305</v>
      </c>
      <c r="R12" s="491">
        <v>0</v>
      </c>
      <c r="S12" s="437">
        <v>8642.305</v>
      </c>
      <c r="T12" s="439"/>
      <c r="U12" s="491"/>
      <c r="V12" s="438"/>
    </row>
    <row r="13" spans="1:22" ht="15" customHeight="1">
      <c r="A13" s="288" t="s">
        <v>56</v>
      </c>
      <c r="B13" s="452">
        <v>2120.21</v>
      </c>
      <c r="C13" s="492">
        <v>0</v>
      </c>
      <c r="D13" s="434">
        <v>2120.21</v>
      </c>
      <c r="E13" s="492">
        <v>5263.02</v>
      </c>
      <c r="F13" s="492">
        <v>0</v>
      </c>
      <c r="G13" s="434">
        <v>5263.02</v>
      </c>
      <c r="H13" s="492">
        <v>7260.27</v>
      </c>
      <c r="I13" s="492">
        <v>0</v>
      </c>
      <c r="J13" s="434">
        <v>7260.27</v>
      </c>
      <c r="K13" s="491">
        <v>12834.02</v>
      </c>
      <c r="L13" s="491">
        <v>0</v>
      </c>
      <c r="M13" s="491">
        <v>12834.02</v>
      </c>
      <c r="N13" s="439">
        <v>11919.78</v>
      </c>
      <c r="O13" s="491">
        <v>0</v>
      </c>
      <c r="P13" s="437">
        <v>11919.78</v>
      </c>
      <c r="Q13" s="439">
        <v>8950.886</v>
      </c>
      <c r="R13" s="491">
        <v>0</v>
      </c>
      <c r="S13" s="437">
        <v>8950.886</v>
      </c>
      <c r="T13" s="439"/>
      <c r="U13" s="491"/>
      <c r="V13" s="438"/>
    </row>
    <row r="14" spans="1:22" ht="15" customHeight="1">
      <c r="A14" s="288" t="s">
        <v>57</v>
      </c>
      <c r="B14" s="452">
        <v>6237.81</v>
      </c>
      <c r="C14" s="492">
        <v>0</v>
      </c>
      <c r="D14" s="434">
        <v>6237.81</v>
      </c>
      <c r="E14" s="492">
        <v>3922.8</v>
      </c>
      <c r="F14" s="492">
        <v>0</v>
      </c>
      <c r="G14" s="434">
        <v>3922.8</v>
      </c>
      <c r="H14" s="491">
        <v>3531.87</v>
      </c>
      <c r="I14" s="491">
        <v>0</v>
      </c>
      <c r="J14" s="437">
        <v>3531.87</v>
      </c>
      <c r="K14" s="491">
        <v>10993.26</v>
      </c>
      <c r="L14" s="491">
        <v>0</v>
      </c>
      <c r="M14" s="491">
        <v>10993.26</v>
      </c>
      <c r="N14" s="439">
        <v>10794.48</v>
      </c>
      <c r="O14" s="491">
        <v>0</v>
      </c>
      <c r="P14" s="437">
        <v>10794.48</v>
      </c>
      <c r="Q14" s="439">
        <v>13701.534</v>
      </c>
      <c r="R14" s="491">
        <v>0</v>
      </c>
      <c r="S14" s="437">
        <v>13701.534</v>
      </c>
      <c r="T14" s="439"/>
      <c r="U14" s="491"/>
      <c r="V14" s="438"/>
    </row>
    <row r="15" spans="1:22" ht="15" customHeight="1">
      <c r="A15" s="288" t="s">
        <v>1302</v>
      </c>
      <c r="B15" s="452">
        <v>3808.95</v>
      </c>
      <c r="C15" s="492">
        <v>780.34</v>
      </c>
      <c r="D15" s="434">
        <v>3028.61</v>
      </c>
      <c r="E15" s="492">
        <v>5023.75</v>
      </c>
      <c r="F15" s="492">
        <v>0</v>
      </c>
      <c r="G15" s="434">
        <v>5023.75</v>
      </c>
      <c r="H15" s="491">
        <v>4500.14</v>
      </c>
      <c r="I15" s="491">
        <v>0</v>
      </c>
      <c r="J15" s="437">
        <v>4500.14</v>
      </c>
      <c r="K15" s="491">
        <v>10622.39</v>
      </c>
      <c r="L15" s="491">
        <v>0</v>
      </c>
      <c r="M15" s="491">
        <v>10622.39</v>
      </c>
      <c r="N15" s="439">
        <v>13464.8</v>
      </c>
      <c r="O15" s="491"/>
      <c r="P15" s="437">
        <v>13464.8</v>
      </c>
      <c r="Q15" s="439">
        <v>15581.091</v>
      </c>
      <c r="R15" s="491">
        <v>0</v>
      </c>
      <c r="S15" s="437">
        <v>15581.091</v>
      </c>
      <c r="T15" s="439"/>
      <c r="U15" s="491"/>
      <c r="V15" s="438"/>
    </row>
    <row r="16" spans="1:22" ht="15" customHeight="1">
      <c r="A16" s="288" t="s">
        <v>1303</v>
      </c>
      <c r="B16" s="452">
        <v>2288.94</v>
      </c>
      <c r="C16" s="492">
        <v>0</v>
      </c>
      <c r="D16" s="434">
        <v>2288.94</v>
      </c>
      <c r="E16" s="492">
        <v>9752.21</v>
      </c>
      <c r="F16" s="492">
        <v>0</v>
      </c>
      <c r="G16" s="434">
        <v>9752.21</v>
      </c>
      <c r="H16" s="491">
        <v>5395.53</v>
      </c>
      <c r="I16" s="491">
        <v>0</v>
      </c>
      <c r="J16" s="437">
        <v>5395.53</v>
      </c>
      <c r="K16" s="491">
        <v>12503.12</v>
      </c>
      <c r="L16" s="491">
        <v>0</v>
      </c>
      <c r="M16" s="491">
        <v>12503.12</v>
      </c>
      <c r="N16" s="439">
        <v>9098.5</v>
      </c>
      <c r="O16" s="491">
        <v>377.7</v>
      </c>
      <c r="P16" s="437">
        <v>8720.8</v>
      </c>
      <c r="Q16" s="439">
        <v>16544.959</v>
      </c>
      <c r="R16" s="491">
        <v>0</v>
      </c>
      <c r="S16" s="437">
        <v>16544.959</v>
      </c>
      <c r="T16" s="439"/>
      <c r="U16" s="491"/>
      <c r="V16" s="438"/>
    </row>
    <row r="17" spans="1:22" ht="15" customHeight="1">
      <c r="A17" s="343" t="s">
        <v>1304</v>
      </c>
      <c r="B17" s="494">
        <v>3849.1</v>
      </c>
      <c r="C17" s="495">
        <v>0</v>
      </c>
      <c r="D17" s="437">
        <v>3849.1</v>
      </c>
      <c r="E17" s="491">
        <v>5827.24</v>
      </c>
      <c r="F17" s="491">
        <v>0</v>
      </c>
      <c r="G17" s="437">
        <v>5827.24</v>
      </c>
      <c r="H17" s="491">
        <v>6596.009</v>
      </c>
      <c r="I17" s="491">
        <v>0</v>
      </c>
      <c r="J17" s="437">
        <v>6596.009</v>
      </c>
      <c r="K17" s="491">
        <v>13516.69</v>
      </c>
      <c r="L17" s="491">
        <v>215.42</v>
      </c>
      <c r="M17" s="491">
        <v>13301.27</v>
      </c>
      <c r="N17" s="439">
        <v>12276.9</v>
      </c>
      <c r="O17" s="491">
        <v>0</v>
      </c>
      <c r="P17" s="437">
        <v>12276.9</v>
      </c>
      <c r="Q17" s="439">
        <v>17665.917</v>
      </c>
      <c r="R17" s="491">
        <v>0</v>
      </c>
      <c r="S17" s="437">
        <v>17665.917</v>
      </c>
      <c r="T17" s="439"/>
      <c r="U17" s="491"/>
      <c r="V17" s="438"/>
    </row>
    <row r="18" spans="1:22" ht="15" customHeight="1" thickBot="1">
      <c r="A18" s="496" t="s">
        <v>1307</v>
      </c>
      <c r="B18" s="464">
        <v>37894.65</v>
      </c>
      <c r="C18" s="497">
        <v>3619.3</v>
      </c>
      <c r="D18" s="465">
        <v>34275.35</v>
      </c>
      <c r="E18" s="464">
        <v>55877.5125</v>
      </c>
      <c r="F18" s="497">
        <v>654.478</v>
      </c>
      <c r="G18" s="465">
        <v>55223.034499999994</v>
      </c>
      <c r="H18" s="464">
        <v>64966.6535</v>
      </c>
      <c r="I18" s="497">
        <v>511.488</v>
      </c>
      <c r="J18" s="465">
        <v>64455.1555</v>
      </c>
      <c r="K18" s="464">
        <v>103574.4</v>
      </c>
      <c r="L18" s="497">
        <v>1164.74</v>
      </c>
      <c r="M18" s="497">
        <v>102409.66</v>
      </c>
      <c r="N18" s="464">
        <v>144035.17</v>
      </c>
      <c r="O18" s="497">
        <v>1536.28</v>
      </c>
      <c r="P18" s="465">
        <v>142498.89</v>
      </c>
      <c r="Q18" s="464">
        <v>119106.7635</v>
      </c>
      <c r="R18" s="497">
        <v>446.76</v>
      </c>
      <c r="S18" s="465">
        <v>118660.0035</v>
      </c>
      <c r="T18" s="464">
        <v>55868.507</v>
      </c>
      <c r="U18" s="497">
        <v>0</v>
      </c>
      <c r="V18" s="466">
        <v>55868.507</v>
      </c>
    </row>
    <row r="19" spans="1:22" ht="15" customHeight="1" thickTop="1">
      <c r="A19" s="49" t="s">
        <v>70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61"/>
      <c r="O19" s="61"/>
      <c r="P19" s="61"/>
      <c r="Q19" s="61"/>
      <c r="R19" s="61"/>
      <c r="S19" s="61"/>
      <c r="T19" s="61"/>
      <c r="U19" s="61"/>
      <c r="V19" s="61"/>
    </row>
    <row r="20" spans="2:22" ht="15" customHeight="1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</row>
  </sheetData>
  <mergeCells count="10">
    <mergeCell ref="A1:V1"/>
    <mergeCell ref="A2:V2"/>
    <mergeCell ref="T4:V4"/>
    <mergeCell ref="B4:D4"/>
    <mergeCell ref="E4:G4"/>
    <mergeCell ref="H4:J4"/>
    <mergeCell ref="K4:M4"/>
    <mergeCell ref="N4:P4"/>
    <mergeCell ref="Q4:S4"/>
    <mergeCell ref="U3:V3"/>
  </mergeCells>
  <printOptions/>
  <pageMargins left="0.75" right="0.75" top="1" bottom="1" header="0.5" footer="0.5"/>
  <pageSetup fitToHeight="1" fitToWidth="1" horizontalDpi="600" verticalDpi="600" orientation="landscape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workbookViewId="0" topLeftCell="A1">
      <selection activeCell="A1" sqref="A1:V1"/>
    </sheetView>
  </sheetViews>
  <sheetFormatPr defaultColWidth="9.140625" defaultRowHeight="12.75"/>
  <cols>
    <col min="1" max="2" width="10.7109375" style="0" customWidth="1"/>
    <col min="3" max="3" width="6.57421875" style="0" bestFit="1" customWidth="1"/>
    <col min="4" max="4" width="7.8515625" style="0" bestFit="1" customWidth="1"/>
    <col min="5" max="5" width="10.7109375" style="0" customWidth="1"/>
    <col min="6" max="6" width="5.57421875" style="0" bestFit="1" customWidth="1"/>
    <col min="7" max="7" width="7.8515625" style="0" bestFit="1" customWidth="1"/>
    <col min="8" max="8" width="10.7109375" style="0" customWidth="1"/>
    <col min="9" max="9" width="5.57421875" style="0" bestFit="1" customWidth="1"/>
    <col min="10" max="10" width="7.8515625" style="0" bestFit="1" customWidth="1"/>
    <col min="11" max="11" width="9.00390625" style="0" bestFit="1" customWidth="1"/>
    <col min="12" max="12" width="6.57421875" style="0" bestFit="1" customWidth="1"/>
    <col min="13" max="13" width="9.00390625" style="0" bestFit="1" customWidth="1"/>
    <col min="14" max="14" width="10.7109375" style="0" customWidth="1"/>
    <col min="15" max="15" width="6.57421875" style="0" bestFit="1" customWidth="1"/>
    <col min="16" max="17" width="10.7109375" style="0" customWidth="1"/>
    <col min="18" max="18" width="5.57421875" style="0" bestFit="1" customWidth="1"/>
    <col min="19" max="19" width="10.7109375" style="0" customWidth="1"/>
    <col min="20" max="20" width="8.421875" style="0" bestFit="1" customWidth="1"/>
    <col min="21" max="21" width="4.7109375" style="0" bestFit="1" customWidth="1"/>
    <col min="22" max="22" width="10.7109375" style="0" customWidth="1"/>
  </cols>
  <sheetData>
    <row r="1" spans="1:22" ht="15" customHeight="1">
      <c r="A1" s="1362" t="s">
        <v>1384</v>
      </c>
      <c r="B1" s="1362"/>
      <c r="C1" s="1362"/>
      <c r="D1" s="1362"/>
      <c r="E1" s="1362"/>
      <c r="F1" s="1362"/>
      <c r="G1" s="1362"/>
      <c r="H1" s="1362"/>
      <c r="I1" s="1362"/>
      <c r="J1" s="1362"/>
      <c r="K1" s="1362"/>
      <c r="L1" s="1362"/>
      <c r="M1" s="1362"/>
      <c r="N1" s="1362"/>
      <c r="O1" s="1362"/>
      <c r="P1" s="1362"/>
      <c r="Q1" s="1362"/>
      <c r="R1" s="1362"/>
      <c r="S1" s="1362"/>
      <c r="T1" s="1362"/>
      <c r="U1" s="1362"/>
      <c r="V1" s="1362"/>
    </row>
    <row r="2" spans="1:22" ht="15" customHeight="1">
      <c r="A2" s="1363" t="s">
        <v>62</v>
      </c>
      <c r="B2" s="1363"/>
      <c r="C2" s="1363"/>
      <c r="D2" s="1363"/>
      <c r="E2" s="1363"/>
      <c r="F2" s="1363"/>
      <c r="G2" s="1363"/>
      <c r="H2" s="1363"/>
      <c r="I2" s="1363"/>
      <c r="J2" s="1363"/>
      <c r="K2" s="1363"/>
      <c r="L2" s="1363"/>
      <c r="M2" s="1363"/>
      <c r="N2" s="1363"/>
      <c r="O2" s="1363"/>
      <c r="P2" s="1363"/>
      <c r="Q2" s="1363"/>
      <c r="R2" s="1363"/>
      <c r="S2" s="1363"/>
      <c r="T2" s="1363"/>
      <c r="U2" s="1363"/>
      <c r="V2" s="1363"/>
    </row>
    <row r="3" spans="1:22" ht="15" customHeight="1" thickBot="1">
      <c r="A3" s="59"/>
      <c r="B3" s="59"/>
      <c r="C3" s="59"/>
      <c r="D3" s="59"/>
      <c r="E3" s="59"/>
      <c r="F3" s="43"/>
      <c r="G3" s="43"/>
      <c r="H3" s="59"/>
      <c r="I3" s="43"/>
      <c r="J3" s="26"/>
      <c r="K3" s="59"/>
      <c r="L3" s="43"/>
      <c r="M3" s="15"/>
      <c r="N3" s="15"/>
      <c r="O3" s="15"/>
      <c r="P3" s="26"/>
      <c r="Q3" s="15"/>
      <c r="R3" s="15"/>
      <c r="S3" s="194"/>
      <c r="T3" s="15"/>
      <c r="U3" s="1365" t="s">
        <v>327</v>
      </c>
      <c r="V3" s="1365"/>
    </row>
    <row r="4" spans="1:22" ht="15" customHeight="1" thickTop="1">
      <c r="A4" s="490"/>
      <c r="B4" s="1364" t="s">
        <v>47</v>
      </c>
      <c r="C4" s="1364"/>
      <c r="D4" s="1364"/>
      <c r="E4" s="1364" t="s">
        <v>738</v>
      </c>
      <c r="F4" s="1364"/>
      <c r="G4" s="1364"/>
      <c r="H4" s="1374" t="s">
        <v>739</v>
      </c>
      <c r="I4" s="1374"/>
      <c r="J4" s="1361"/>
      <c r="K4" s="1374" t="s">
        <v>1514</v>
      </c>
      <c r="L4" s="1374"/>
      <c r="M4" s="1374"/>
      <c r="N4" s="1373" t="s">
        <v>487</v>
      </c>
      <c r="O4" s="1374"/>
      <c r="P4" s="1361"/>
      <c r="Q4" s="1373" t="s">
        <v>1669</v>
      </c>
      <c r="R4" s="1374"/>
      <c r="S4" s="1361"/>
      <c r="T4" s="1373" t="s">
        <v>1537</v>
      </c>
      <c r="U4" s="1374"/>
      <c r="V4" s="1375"/>
    </row>
    <row r="5" spans="1:22" ht="29.25" customHeight="1">
      <c r="A5" s="985" t="s">
        <v>1497</v>
      </c>
      <c r="B5" s="986" t="s">
        <v>67</v>
      </c>
      <c r="C5" s="987" t="s">
        <v>68</v>
      </c>
      <c r="D5" s="988" t="s">
        <v>69</v>
      </c>
      <c r="E5" s="986" t="s">
        <v>67</v>
      </c>
      <c r="F5" s="987" t="s">
        <v>68</v>
      </c>
      <c r="G5" s="988" t="s">
        <v>69</v>
      </c>
      <c r="H5" s="986" t="s">
        <v>67</v>
      </c>
      <c r="I5" s="987" t="s">
        <v>68</v>
      </c>
      <c r="J5" s="988" t="s">
        <v>69</v>
      </c>
      <c r="K5" s="986" t="s">
        <v>67</v>
      </c>
      <c r="L5" s="987" t="s">
        <v>68</v>
      </c>
      <c r="M5" s="988" t="s">
        <v>69</v>
      </c>
      <c r="N5" s="986" t="s">
        <v>67</v>
      </c>
      <c r="O5" s="987" t="s">
        <v>68</v>
      </c>
      <c r="P5" s="988" t="s">
        <v>69</v>
      </c>
      <c r="Q5" s="986" t="s">
        <v>67</v>
      </c>
      <c r="R5" s="987" t="s">
        <v>68</v>
      </c>
      <c r="S5" s="988" t="s">
        <v>69</v>
      </c>
      <c r="T5" s="986" t="s">
        <v>67</v>
      </c>
      <c r="U5" s="987" t="s">
        <v>68</v>
      </c>
      <c r="V5" s="989" t="s">
        <v>69</v>
      </c>
    </row>
    <row r="6" spans="1:22" ht="15" customHeight="1">
      <c r="A6" s="285" t="s">
        <v>49</v>
      </c>
      <c r="B6" s="967">
        <v>18.2</v>
      </c>
      <c r="C6" s="990">
        <v>0</v>
      </c>
      <c r="D6" s="962">
        <v>18.2</v>
      </c>
      <c r="E6" s="990">
        <v>24.1</v>
      </c>
      <c r="F6" s="990">
        <v>7.4</v>
      </c>
      <c r="G6" s="962">
        <v>16.7</v>
      </c>
      <c r="H6" s="990">
        <v>87.5</v>
      </c>
      <c r="I6" s="990">
        <v>0</v>
      </c>
      <c r="J6" s="962">
        <v>87.5</v>
      </c>
      <c r="K6" s="991">
        <v>34.55</v>
      </c>
      <c r="L6" s="991">
        <v>0</v>
      </c>
      <c r="M6" s="991">
        <v>34.55</v>
      </c>
      <c r="N6" s="968">
        <v>81.75</v>
      </c>
      <c r="O6" s="991">
        <v>2.7</v>
      </c>
      <c r="P6" s="965">
        <v>79.05</v>
      </c>
      <c r="Q6" s="968">
        <v>74.75</v>
      </c>
      <c r="R6" s="991">
        <v>0</v>
      </c>
      <c r="S6" s="965">
        <v>74.75</v>
      </c>
      <c r="T6" s="968">
        <v>172</v>
      </c>
      <c r="U6" s="991"/>
      <c r="V6" s="966">
        <v>172</v>
      </c>
    </row>
    <row r="7" spans="1:22" ht="15" customHeight="1">
      <c r="A7" s="288" t="s">
        <v>50</v>
      </c>
      <c r="B7" s="452">
        <v>27.6</v>
      </c>
      <c r="C7" s="492">
        <v>0</v>
      </c>
      <c r="D7" s="434">
        <v>27.6</v>
      </c>
      <c r="E7" s="492">
        <v>30.5</v>
      </c>
      <c r="F7" s="492">
        <v>0</v>
      </c>
      <c r="G7" s="434">
        <v>30.5</v>
      </c>
      <c r="H7" s="492">
        <v>63.85</v>
      </c>
      <c r="I7" s="492">
        <v>0</v>
      </c>
      <c r="J7" s="434">
        <v>63.85</v>
      </c>
      <c r="K7" s="491">
        <v>72.9</v>
      </c>
      <c r="L7" s="491">
        <v>6</v>
      </c>
      <c r="M7" s="491">
        <v>66.9</v>
      </c>
      <c r="N7" s="439">
        <v>109.6</v>
      </c>
      <c r="O7" s="491">
        <v>13.75</v>
      </c>
      <c r="P7" s="437">
        <v>95.85</v>
      </c>
      <c r="Q7" s="439">
        <v>126.55</v>
      </c>
      <c r="R7" s="491">
        <v>0</v>
      </c>
      <c r="S7" s="437">
        <v>126.55</v>
      </c>
      <c r="T7" s="439">
        <v>148.98</v>
      </c>
      <c r="U7" s="491"/>
      <c r="V7" s="438">
        <v>148.98</v>
      </c>
    </row>
    <row r="8" spans="1:22" ht="15" customHeight="1">
      <c r="A8" s="288" t="s">
        <v>51</v>
      </c>
      <c r="B8" s="452">
        <v>49.4</v>
      </c>
      <c r="C8" s="492">
        <v>0</v>
      </c>
      <c r="D8" s="434">
        <v>49.4</v>
      </c>
      <c r="E8" s="492">
        <v>53</v>
      </c>
      <c r="F8" s="492">
        <v>0</v>
      </c>
      <c r="G8" s="434">
        <v>53</v>
      </c>
      <c r="H8" s="492">
        <v>76.25</v>
      </c>
      <c r="I8" s="492">
        <v>0</v>
      </c>
      <c r="J8" s="434">
        <v>76.25</v>
      </c>
      <c r="K8" s="491">
        <v>115.9</v>
      </c>
      <c r="L8" s="491">
        <v>0</v>
      </c>
      <c r="M8" s="491">
        <v>115.9</v>
      </c>
      <c r="N8" s="439">
        <v>245.2</v>
      </c>
      <c r="O8" s="491">
        <v>0</v>
      </c>
      <c r="P8" s="437">
        <v>245.2</v>
      </c>
      <c r="Q8" s="439">
        <v>59.8</v>
      </c>
      <c r="R8" s="491">
        <v>0</v>
      </c>
      <c r="S8" s="437">
        <v>59.8</v>
      </c>
      <c r="T8" s="439">
        <v>176.25</v>
      </c>
      <c r="U8" s="491"/>
      <c r="V8" s="438">
        <v>176.25</v>
      </c>
    </row>
    <row r="9" spans="1:22" ht="15" customHeight="1">
      <c r="A9" s="288" t="s">
        <v>52</v>
      </c>
      <c r="B9" s="452">
        <v>32.9</v>
      </c>
      <c r="C9" s="492">
        <v>14.6</v>
      </c>
      <c r="D9" s="434">
        <v>18.3</v>
      </c>
      <c r="E9" s="492">
        <v>84.35</v>
      </c>
      <c r="F9" s="492">
        <v>0</v>
      </c>
      <c r="G9" s="434">
        <v>84.35</v>
      </c>
      <c r="H9" s="492">
        <v>71.05</v>
      </c>
      <c r="I9" s="492">
        <v>0</v>
      </c>
      <c r="J9" s="434">
        <v>71.05</v>
      </c>
      <c r="K9" s="491">
        <v>104.1</v>
      </c>
      <c r="L9" s="491">
        <v>0</v>
      </c>
      <c r="M9" s="491">
        <v>104.1</v>
      </c>
      <c r="N9" s="439">
        <v>149.53</v>
      </c>
      <c r="O9" s="491">
        <v>0</v>
      </c>
      <c r="P9" s="437">
        <v>149.53</v>
      </c>
      <c r="Q9" s="439">
        <v>85.3</v>
      </c>
      <c r="R9" s="491">
        <v>0</v>
      </c>
      <c r="S9" s="437">
        <v>85.3</v>
      </c>
      <c r="T9" s="439">
        <v>270.85</v>
      </c>
      <c r="U9" s="491"/>
      <c r="V9" s="438">
        <v>270.85</v>
      </c>
    </row>
    <row r="10" spans="1:22" ht="15" customHeight="1">
      <c r="A10" s="288" t="s">
        <v>53</v>
      </c>
      <c r="B10" s="452">
        <v>44.5</v>
      </c>
      <c r="C10" s="492">
        <v>0</v>
      </c>
      <c r="D10" s="434">
        <v>44.5</v>
      </c>
      <c r="E10" s="492">
        <v>65</v>
      </c>
      <c r="F10" s="492">
        <v>0</v>
      </c>
      <c r="G10" s="434">
        <v>65</v>
      </c>
      <c r="H10" s="492">
        <v>95.85</v>
      </c>
      <c r="I10" s="492">
        <v>0</v>
      </c>
      <c r="J10" s="434">
        <v>95.85</v>
      </c>
      <c r="K10" s="491">
        <v>143.4</v>
      </c>
      <c r="L10" s="491">
        <v>0</v>
      </c>
      <c r="M10" s="491">
        <v>143.4</v>
      </c>
      <c r="N10" s="439">
        <v>219.45</v>
      </c>
      <c r="O10" s="491">
        <v>0</v>
      </c>
      <c r="P10" s="437">
        <v>219.45</v>
      </c>
      <c r="Q10" s="439">
        <v>96.95</v>
      </c>
      <c r="R10" s="491">
        <v>0</v>
      </c>
      <c r="S10" s="437">
        <v>96.95</v>
      </c>
      <c r="T10" s="439"/>
      <c r="U10" s="491"/>
      <c r="V10" s="438"/>
    </row>
    <row r="11" spans="1:22" ht="15" customHeight="1">
      <c r="A11" s="288" t="s">
        <v>54</v>
      </c>
      <c r="B11" s="452">
        <v>66.2</v>
      </c>
      <c r="C11" s="492">
        <v>0</v>
      </c>
      <c r="D11" s="434">
        <v>66.2</v>
      </c>
      <c r="E11" s="492">
        <v>62.3</v>
      </c>
      <c r="F11" s="492">
        <v>1.8</v>
      </c>
      <c r="G11" s="434">
        <v>60.5</v>
      </c>
      <c r="H11" s="492">
        <v>75.95</v>
      </c>
      <c r="I11" s="492">
        <v>0</v>
      </c>
      <c r="J11" s="434">
        <v>75.95</v>
      </c>
      <c r="K11" s="491">
        <v>93.3</v>
      </c>
      <c r="L11" s="491">
        <v>0</v>
      </c>
      <c r="M11" s="491">
        <v>93.3</v>
      </c>
      <c r="N11" s="439">
        <v>174.5</v>
      </c>
      <c r="O11" s="491">
        <v>0</v>
      </c>
      <c r="P11" s="437">
        <v>174.5</v>
      </c>
      <c r="Q11" s="439">
        <v>57.35</v>
      </c>
      <c r="R11" s="491">
        <v>6</v>
      </c>
      <c r="S11" s="437">
        <v>51.35</v>
      </c>
      <c r="T11" s="439"/>
      <c r="U11" s="491"/>
      <c r="V11" s="438"/>
    </row>
    <row r="12" spans="1:22" ht="15" customHeight="1">
      <c r="A12" s="288" t="s">
        <v>55</v>
      </c>
      <c r="B12" s="452">
        <v>29.5</v>
      </c>
      <c r="C12" s="492">
        <v>24.5</v>
      </c>
      <c r="D12" s="434">
        <v>5</v>
      </c>
      <c r="E12" s="492">
        <v>41.2</v>
      </c>
      <c r="F12" s="492">
        <v>0</v>
      </c>
      <c r="G12" s="434">
        <v>41.2</v>
      </c>
      <c r="H12" s="492">
        <v>47.55</v>
      </c>
      <c r="I12" s="492">
        <v>7.2</v>
      </c>
      <c r="J12" s="434">
        <v>40.35</v>
      </c>
      <c r="K12" s="492">
        <v>111.05</v>
      </c>
      <c r="L12" s="492">
        <v>8.6</v>
      </c>
      <c r="M12" s="492">
        <v>102.45</v>
      </c>
      <c r="N12" s="452">
        <v>155.15</v>
      </c>
      <c r="O12" s="491">
        <v>0</v>
      </c>
      <c r="P12" s="434">
        <v>155.15</v>
      </c>
      <c r="Q12" s="452">
        <v>116.7</v>
      </c>
      <c r="R12" s="491">
        <v>0</v>
      </c>
      <c r="S12" s="434">
        <v>116.7</v>
      </c>
      <c r="T12" s="452"/>
      <c r="U12" s="491"/>
      <c r="V12" s="498"/>
    </row>
    <row r="13" spans="1:22" ht="15" customHeight="1">
      <c r="A13" s="288" t="s">
        <v>56</v>
      </c>
      <c r="B13" s="452">
        <v>29.9</v>
      </c>
      <c r="C13" s="492">
        <v>0</v>
      </c>
      <c r="D13" s="434">
        <v>29.9</v>
      </c>
      <c r="E13" s="492">
        <v>73.6</v>
      </c>
      <c r="F13" s="492">
        <v>0</v>
      </c>
      <c r="G13" s="434">
        <v>73.6</v>
      </c>
      <c r="H13" s="492">
        <v>102.5</v>
      </c>
      <c r="I13" s="492">
        <v>0</v>
      </c>
      <c r="J13" s="434">
        <v>102.5</v>
      </c>
      <c r="K13" s="492">
        <v>199.6</v>
      </c>
      <c r="L13" s="492">
        <v>0</v>
      </c>
      <c r="M13" s="492">
        <v>199.6</v>
      </c>
      <c r="N13" s="452">
        <v>147.65</v>
      </c>
      <c r="O13" s="491">
        <v>0</v>
      </c>
      <c r="P13" s="434">
        <v>147.65</v>
      </c>
      <c r="Q13" s="452">
        <v>121.7</v>
      </c>
      <c r="R13" s="491">
        <v>0</v>
      </c>
      <c r="S13" s="434">
        <v>121.7</v>
      </c>
      <c r="T13" s="452"/>
      <c r="U13" s="491"/>
      <c r="V13" s="498"/>
    </row>
    <row r="14" spans="1:22" ht="15" customHeight="1">
      <c r="A14" s="288" t="s">
        <v>57</v>
      </c>
      <c r="B14" s="452">
        <v>88</v>
      </c>
      <c r="C14" s="492">
        <v>0</v>
      </c>
      <c r="D14" s="434">
        <v>88</v>
      </c>
      <c r="E14" s="492">
        <v>54.7</v>
      </c>
      <c r="F14" s="492">
        <v>0</v>
      </c>
      <c r="G14" s="434">
        <v>54.7</v>
      </c>
      <c r="H14" s="491">
        <v>50.9</v>
      </c>
      <c r="I14" s="491">
        <v>0</v>
      </c>
      <c r="J14" s="437">
        <v>50.9</v>
      </c>
      <c r="K14" s="491">
        <v>170.25</v>
      </c>
      <c r="L14" s="491">
        <v>0</v>
      </c>
      <c r="M14" s="491">
        <v>170.25</v>
      </c>
      <c r="N14" s="439">
        <v>132.6</v>
      </c>
      <c r="O14" s="491">
        <v>0</v>
      </c>
      <c r="P14" s="437">
        <v>132.6</v>
      </c>
      <c r="Q14" s="439">
        <v>190.2</v>
      </c>
      <c r="R14" s="491">
        <v>0</v>
      </c>
      <c r="S14" s="437">
        <v>190.2</v>
      </c>
      <c r="T14" s="439"/>
      <c r="U14" s="491"/>
      <c r="V14" s="438"/>
    </row>
    <row r="15" spans="1:22" ht="15" customHeight="1">
      <c r="A15" s="288" t="s">
        <v>1302</v>
      </c>
      <c r="B15" s="452">
        <v>53.9</v>
      </c>
      <c r="C15" s="492">
        <v>11</v>
      </c>
      <c r="D15" s="434">
        <v>42.9</v>
      </c>
      <c r="E15" s="492">
        <v>69.25</v>
      </c>
      <c r="F15" s="492">
        <v>0</v>
      </c>
      <c r="G15" s="434">
        <v>69.25</v>
      </c>
      <c r="H15" s="491">
        <v>67.5</v>
      </c>
      <c r="I15" s="491">
        <v>0</v>
      </c>
      <c r="J15" s="437">
        <v>67.5</v>
      </c>
      <c r="K15" s="491">
        <v>164.3</v>
      </c>
      <c r="L15" s="491">
        <v>0</v>
      </c>
      <c r="M15" s="491">
        <v>164.3</v>
      </c>
      <c r="N15" s="439">
        <v>168.9</v>
      </c>
      <c r="O15" s="491"/>
      <c r="P15" s="437">
        <v>168.9</v>
      </c>
      <c r="Q15" s="439">
        <v>218.9</v>
      </c>
      <c r="R15" s="491">
        <v>0</v>
      </c>
      <c r="S15" s="437">
        <v>218.9</v>
      </c>
      <c r="T15" s="439"/>
      <c r="U15" s="491"/>
      <c r="V15" s="438"/>
    </row>
    <row r="16" spans="1:22" ht="15" customHeight="1">
      <c r="A16" s="288" t="s">
        <v>1303</v>
      </c>
      <c r="B16" s="452">
        <v>32.4</v>
      </c>
      <c r="C16" s="492">
        <v>0</v>
      </c>
      <c r="D16" s="434">
        <v>32.4</v>
      </c>
      <c r="E16" s="492">
        <v>133</v>
      </c>
      <c r="F16" s="492">
        <v>0</v>
      </c>
      <c r="G16" s="434">
        <v>133</v>
      </c>
      <c r="H16" s="491">
        <v>82.75</v>
      </c>
      <c r="I16" s="491">
        <v>0</v>
      </c>
      <c r="J16" s="437">
        <v>82.75</v>
      </c>
      <c r="K16" s="491">
        <v>183.45</v>
      </c>
      <c r="L16" s="491">
        <v>0</v>
      </c>
      <c r="M16" s="491">
        <v>183.45</v>
      </c>
      <c r="N16" s="439">
        <v>119.5</v>
      </c>
      <c r="O16" s="491">
        <v>5</v>
      </c>
      <c r="P16" s="437">
        <v>114.5</v>
      </c>
      <c r="Q16" s="439">
        <v>222.3</v>
      </c>
      <c r="R16" s="491">
        <v>0</v>
      </c>
      <c r="S16" s="437">
        <v>222.3</v>
      </c>
      <c r="T16" s="439"/>
      <c r="U16" s="491"/>
      <c r="V16" s="438"/>
    </row>
    <row r="17" spans="1:22" ht="15" customHeight="1">
      <c r="A17" s="343" t="s">
        <v>1304</v>
      </c>
      <c r="B17" s="494">
        <v>54.5</v>
      </c>
      <c r="C17" s="495">
        <v>0</v>
      </c>
      <c r="D17" s="437">
        <v>54.5</v>
      </c>
      <c r="E17" s="491">
        <v>78.8</v>
      </c>
      <c r="F17" s="491">
        <v>0</v>
      </c>
      <c r="G17" s="437">
        <v>78.8</v>
      </c>
      <c r="H17" s="491">
        <v>101.3</v>
      </c>
      <c r="I17" s="491">
        <v>0</v>
      </c>
      <c r="J17" s="437">
        <v>101.3</v>
      </c>
      <c r="K17" s="491">
        <v>196.35</v>
      </c>
      <c r="L17" s="491">
        <v>3.1</v>
      </c>
      <c r="M17" s="491">
        <v>193.25</v>
      </c>
      <c r="N17" s="458">
        <v>159.1</v>
      </c>
      <c r="O17" s="493">
        <v>0</v>
      </c>
      <c r="P17" s="441">
        <v>159.1</v>
      </c>
      <c r="Q17" s="458">
        <v>237.1</v>
      </c>
      <c r="R17" s="493">
        <v>0</v>
      </c>
      <c r="S17" s="441">
        <v>237.1</v>
      </c>
      <c r="T17" s="458"/>
      <c r="U17" s="493"/>
      <c r="V17" s="443"/>
    </row>
    <row r="18" spans="1:22" ht="15" customHeight="1" thickBot="1">
      <c r="A18" s="496" t="s">
        <v>1307</v>
      </c>
      <c r="B18" s="464">
        <v>527</v>
      </c>
      <c r="C18" s="497">
        <v>50.1</v>
      </c>
      <c r="D18" s="465">
        <v>476.9</v>
      </c>
      <c r="E18" s="464">
        <v>769.8</v>
      </c>
      <c r="F18" s="497">
        <v>9.2</v>
      </c>
      <c r="G18" s="465">
        <v>760.6</v>
      </c>
      <c r="H18" s="464">
        <v>922.95</v>
      </c>
      <c r="I18" s="497">
        <v>7.2</v>
      </c>
      <c r="J18" s="465">
        <v>915.75</v>
      </c>
      <c r="K18" s="464">
        <v>1589.15</v>
      </c>
      <c r="L18" s="497">
        <v>17.7</v>
      </c>
      <c r="M18" s="497">
        <v>1571.45</v>
      </c>
      <c r="N18" s="464">
        <v>1862.93</v>
      </c>
      <c r="O18" s="497">
        <v>21.45</v>
      </c>
      <c r="P18" s="497">
        <v>1841.48</v>
      </c>
      <c r="Q18" s="464">
        <v>1607.6</v>
      </c>
      <c r="R18" s="497">
        <v>6</v>
      </c>
      <c r="S18" s="497">
        <v>1601.6</v>
      </c>
      <c r="T18" s="464">
        <v>768.08</v>
      </c>
      <c r="U18" s="497">
        <v>0</v>
      </c>
      <c r="V18" s="466">
        <v>768.08</v>
      </c>
    </row>
    <row r="19" ht="13.5" thickTop="1">
      <c r="A19" s="15" t="s">
        <v>70</v>
      </c>
    </row>
  </sheetData>
  <mergeCells count="10">
    <mergeCell ref="A1:V1"/>
    <mergeCell ref="A2:V2"/>
    <mergeCell ref="T4:V4"/>
    <mergeCell ref="B4:D4"/>
    <mergeCell ref="E4:G4"/>
    <mergeCell ref="H4:J4"/>
    <mergeCell ref="K4:M4"/>
    <mergeCell ref="N4:P4"/>
    <mergeCell ref="Q4:S4"/>
    <mergeCell ref="U3:V3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workbookViewId="0" topLeftCell="A1">
      <selection activeCell="A1" sqref="A1:O1"/>
    </sheetView>
  </sheetViews>
  <sheetFormatPr defaultColWidth="9.140625" defaultRowHeight="12.75"/>
  <cols>
    <col min="1" max="1" width="10.57421875" style="0" customWidth="1"/>
    <col min="2" max="2" width="10.8515625" style="0" customWidth="1"/>
    <col min="3" max="3" width="9.7109375" style="0" customWidth="1"/>
    <col min="4" max="4" width="11.57421875" style="0" customWidth="1"/>
    <col min="5" max="5" width="9.7109375" style="0" customWidth="1"/>
    <col min="6" max="6" width="11.00390625" style="0" customWidth="1"/>
    <col min="7" max="7" width="9.7109375" style="0" customWidth="1"/>
    <col min="8" max="8" width="11.421875" style="0" customWidth="1"/>
    <col min="9" max="9" width="9.7109375" style="0" customWidth="1"/>
    <col min="10" max="10" width="12.57421875" style="0" customWidth="1"/>
    <col min="11" max="11" width="9.7109375" style="0" customWidth="1"/>
    <col min="12" max="12" width="10.7109375" style="0" customWidth="1"/>
    <col min="13" max="13" width="9.7109375" style="0" customWidth="1"/>
    <col min="14" max="14" width="11.421875" style="0" customWidth="1"/>
    <col min="15" max="15" width="9.7109375" style="0" customWidth="1"/>
  </cols>
  <sheetData>
    <row r="1" spans="1:15" ht="15" customHeight="1">
      <c r="A1" s="1424" t="s">
        <v>1385</v>
      </c>
      <c r="B1" s="1424"/>
      <c r="C1" s="1424"/>
      <c r="D1" s="1424"/>
      <c r="E1" s="1424"/>
      <c r="F1" s="1424"/>
      <c r="G1" s="1424"/>
      <c r="H1" s="1424"/>
      <c r="I1" s="1424"/>
      <c r="J1" s="1424"/>
      <c r="K1" s="1424"/>
      <c r="L1" s="1424"/>
      <c r="M1" s="1424"/>
      <c r="N1" s="1424"/>
      <c r="O1" s="1424"/>
    </row>
    <row r="2" spans="1:15" ht="15" customHeight="1">
      <c r="A2" s="1388" t="s">
        <v>233</v>
      </c>
      <c r="B2" s="1388"/>
      <c r="C2" s="1388"/>
      <c r="D2" s="1388"/>
      <c r="E2" s="1388"/>
      <c r="F2" s="1388"/>
      <c r="G2" s="1388"/>
      <c r="H2" s="1388"/>
      <c r="I2" s="1388"/>
      <c r="J2" s="1388"/>
      <c r="K2" s="1388"/>
      <c r="L2" s="1388"/>
      <c r="M2" s="1388"/>
      <c r="N2" s="1388"/>
      <c r="O2" s="1388"/>
    </row>
    <row r="3" spans="1:15" ht="15" customHeight="1" thickBot="1">
      <c r="A3" s="1365" t="s">
        <v>8</v>
      </c>
      <c r="B3" s="1365"/>
      <c r="C3" s="1365"/>
      <c r="D3" s="1365"/>
      <c r="E3" s="1365"/>
      <c r="F3" s="1365"/>
      <c r="G3" s="1365"/>
      <c r="H3" s="1365"/>
      <c r="I3" s="1365"/>
      <c r="J3" s="1365"/>
      <c r="K3" s="1365"/>
      <c r="L3" s="1365"/>
      <c r="M3" s="1365"/>
      <c r="N3" s="1365"/>
      <c r="O3" s="1365"/>
    </row>
    <row r="4" spans="1:15" ht="15" customHeight="1" thickTop="1">
      <c r="A4" s="499"/>
      <c r="B4" s="1367" t="s">
        <v>47</v>
      </c>
      <c r="C4" s="1382"/>
      <c r="D4" s="1366" t="s">
        <v>738</v>
      </c>
      <c r="E4" s="1382"/>
      <c r="F4" s="1366" t="s">
        <v>739</v>
      </c>
      <c r="G4" s="1382"/>
      <c r="H4" s="1366" t="s">
        <v>1514</v>
      </c>
      <c r="I4" s="1382"/>
      <c r="J4" s="1366" t="s">
        <v>487</v>
      </c>
      <c r="K4" s="1382"/>
      <c r="L4" s="1366" t="s">
        <v>1669</v>
      </c>
      <c r="M4" s="1382"/>
      <c r="N4" s="1367" t="s">
        <v>1537</v>
      </c>
      <c r="O4" s="1378"/>
    </row>
    <row r="5" spans="1:15" ht="15" customHeight="1">
      <c r="A5" s="500" t="s">
        <v>1497</v>
      </c>
      <c r="B5" s="501" t="s">
        <v>71</v>
      </c>
      <c r="C5" s="502" t="s">
        <v>72</v>
      </c>
      <c r="D5" s="503" t="s">
        <v>71</v>
      </c>
      <c r="E5" s="502" t="s">
        <v>72</v>
      </c>
      <c r="F5" s="503" t="s">
        <v>71</v>
      </c>
      <c r="G5" s="502" t="s">
        <v>72</v>
      </c>
      <c r="H5" s="503" t="s">
        <v>71</v>
      </c>
      <c r="I5" s="502" t="s">
        <v>72</v>
      </c>
      <c r="J5" s="503" t="s">
        <v>71</v>
      </c>
      <c r="K5" s="502" t="s">
        <v>72</v>
      </c>
      <c r="L5" s="503" t="s">
        <v>71</v>
      </c>
      <c r="M5" s="502" t="s">
        <v>72</v>
      </c>
      <c r="N5" s="501" t="s">
        <v>71</v>
      </c>
      <c r="O5" s="504" t="s">
        <v>72</v>
      </c>
    </row>
    <row r="6" spans="1:15" ht="24.75" customHeight="1">
      <c r="A6" s="288" t="s">
        <v>49</v>
      </c>
      <c r="B6" s="505">
        <v>1847.355</v>
      </c>
      <c r="C6" s="506">
        <v>40</v>
      </c>
      <c r="D6" s="507">
        <v>2611.31</v>
      </c>
      <c r="E6" s="506">
        <v>60</v>
      </c>
      <c r="F6" s="507">
        <v>2334.575</v>
      </c>
      <c r="G6" s="506">
        <v>50</v>
      </c>
      <c r="H6" s="508">
        <v>3641.625</v>
      </c>
      <c r="I6" s="506">
        <v>90</v>
      </c>
      <c r="J6" s="508">
        <v>5969.58</v>
      </c>
      <c r="K6" s="506">
        <v>140</v>
      </c>
      <c r="L6" s="508">
        <v>15930.35</v>
      </c>
      <c r="M6" s="506">
        <v>330</v>
      </c>
      <c r="N6" s="509">
        <v>7447.35</v>
      </c>
      <c r="O6" s="510">
        <v>160</v>
      </c>
    </row>
    <row r="7" spans="1:15" ht="24.75" customHeight="1">
      <c r="A7" s="288" t="s">
        <v>50</v>
      </c>
      <c r="B7" s="505">
        <v>0</v>
      </c>
      <c r="C7" s="511">
        <v>0</v>
      </c>
      <c r="D7" s="507">
        <v>2191.9</v>
      </c>
      <c r="E7" s="506">
        <v>50</v>
      </c>
      <c r="F7" s="507">
        <v>2786.475</v>
      </c>
      <c r="G7" s="506">
        <v>60</v>
      </c>
      <c r="H7" s="508">
        <v>3675.4249999999997</v>
      </c>
      <c r="I7" s="506">
        <v>90</v>
      </c>
      <c r="J7" s="508">
        <v>2644.05</v>
      </c>
      <c r="K7" s="506">
        <v>60</v>
      </c>
      <c r="L7" s="508">
        <v>8748.6</v>
      </c>
      <c r="M7" s="506">
        <v>180</v>
      </c>
      <c r="N7" s="509">
        <v>9334.23</v>
      </c>
      <c r="O7" s="510">
        <v>200</v>
      </c>
    </row>
    <row r="8" spans="1:15" ht="24.75" customHeight="1">
      <c r="A8" s="288" t="s">
        <v>51</v>
      </c>
      <c r="B8" s="505">
        <v>0</v>
      </c>
      <c r="C8" s="511">
        <v>0</v>
      </c>
      <c r="D8" s="507">
        <v>2652.09</v>
      </c>
      <c r="E8" s="506">
        <v>50</v>
      </c>
      <c r="F8" s="507">
        <v>3205.3</v>
      </c>
      <c r="G8" s="506">
        <v>70</v>
      </c>
      <c r="H8" s="512">
        <v>5542.724999999999</v>
      </c>
      <c r="I8" s="513">
        <v>140</v>
      </c>
      <c r="J8" s="512">
        <v>3257.1</v>
      </c>
      <c r="K8" s="513">
        <v>70</v>
      </c>
      <c r="L8" s="512">
        <v>5629.95</v>
      </c>
      <c r="M8" s="513">
        <v>120</v>
      </c>
      <c r="N8" s="514">
        <v>9010.18</v>
      </c>
      <c r="O8" s="515">
        <v>200</v>
      </c>
    </row>
    <row r="9" spans="1:15" ht="24.75" customHeight="1">
      <c r="A9" s="288" t="s">
        <v>52</v>
      </c>
      <c r="B9" s="505">
        <v>0</v>
      </c>
      <c r="C9" s="511">
        <v>0</v>
      </c>
      <c r="D9" s="507">
        <v>1810.725</v>
      </c>
      <c r="E9" s="506">
        <v>40</v>
      </c>
      <c r="F9" s="516">
        <v>3602.15</v>
      </c>
      <c r="G9" s="513">
        <v>80</v>
      </c>
      <c r="H9" s="512">
        <v>3932.35</v>
      </c>
      <c r="I9" s="513">
        <v>100</v>
      </c>
      <c r="J9" s="512">
        <v>10657.1</v>
      </c>
      <c r="K9" s="513">
        <v>220</v>
      </c>
      <c r="L9" s="512">
        <v>3739.15</v>
      </c>
      <c r="M9" s="513">
        <v>80</v>
      </c>
      <c r="N9" s="514">
        <v>6212.85</v>
      </c>
      <c r="O9" s="515">
        <v>140</v>
      </c>
    </row>
    <row r="10" spans="1:15" ht="24.75" customHeight="1">
      <c r="A10" s="288" t="s">
        <v>53</v>
      </c>
      <c r="B10" s="505">
        <v>1340.73</v>
      </c>
      <c r="C10" s="506">
        <v>30</v>
      </c>
      <c r="D10" s="507">
        <v>2290.13</v>
      </c>
      <c r="E10" s="506">
        <v>50</v>
      </c>
      <c r="F10" s="516">
        <v>2689.325</v>
      </c>
      <c r="G10" s="513">
        <v>60</v>
      </c>
      <c r="H10" s="512">
        <v>5531.6</v>
      </c>
      <c r="I10" s="513">
        <v>140</v>
      </c>
      <c r="J10" s="512">
        <v>6950.8</v>
      </c>
      <c r="K10" s="513">
        <v>140</v>
      </c>
      <c r="L10" s="512">
        <v>7453.55</v>
      </c>
      <c r="M10" s="513">
        <v>160</v>
      </c>
      <c r="N10" s="514"/>
      <c r="O10" s="515"/>
    </row>
    <row r="11" spans="1:15" ht="24.75" customHeight="1">
      <c r="A11" s="288" t="s">
        <v>54</v>
      </c>
      <c r="B11" s="505">
        <v>437.3</v>
      </c>
      <c r="C11" s="506">
        <v>10</v>
      </c>
      <c r="D11" s="507">
        <v>1348.15</v>
      </c>
      <c r="E11" s="506">
        <v>40</v>
      </c>
      <c r="F11" s="516">
        <v>3112.005</v>
      </c>
      <c r="G11" s="513">
        <v>70</v>
      </c>
      <c r="H11" s="512">
        <v>3943.45</v>
      </c>
      <c r="I11" s="513">
        <v>100</v>
      </c>
      <c r="J11" s="512">
        <v>4381.8</v>
      </c>
      <c r="K11" s="513">
        <v>90</v>
      </c>
      <c r="L11" s="512">
        <v>8316.9</v>
      </c>
      <c r="M11" s="513">
        <v>180</v>
      </c>
      <c r="N11" s="514"/>
      <c r="O11" s="515"/>
    </row>
    <row r="12" spans="1:15" ht="24.75" customHeight="1">
      <c r="A12" s="288" t="s">
        <v>55</v>
      </c>
      <c r="B12" s="505">
        <v>2183.225</v>
      </c>
      <c r="C12" s="506">
        <v>50</v>
      </c>
      <c r="D12" s="507">
        <v>2213.55</v>
      </c>
      <c r="E12" s="506">
        <v>50</v>
      </c>
      <c r="F12" s="507">
        <v>1326.735</v>
      </c>
      <c r="G12" s="506">
        <v>30</v>
      </c>
      <c r="H12" s="512">
        <v>5125.83</v>
      </c>
      <c r="I12" s="513">
        <v>130</v>
      </c>
      <c r="J12" s="512">
        <v>6352.28</v>
      </c>
      <c r="K12" s="513">
        <v>130</v>
      </c>
      <c r="L12" s="512">
        <v>8302.05</v>
      </c>
      <c r="M12" s="513">
        <v>180</v>
      </c>
      <c r="N12" s="514"/>
      <c r="O12" s="515"/>
    </row>
    <row r="13" spans="1:15" ht="24.75" customHeight="1">
      <c r="A13" s="288" t="s">
        <v>56</v>
      </c>
      <c r="B13" s="505">
        <v>2624.225</v>
      </c>
      <c r="C13" s="506">
        <v>60</v>
      </c>
      <c r="D13" s="507">
        <v>3106.1</v>
      </c>
      <c r="E13" s="506">
        <v>70</v>
      </c>
      <c r="F13" s="507">
        <v>3093.7749999999996</v>
      </c>
      <c r="G13" s="506">
        <v>70</v>
      </c>
      <c r="H13" s="512">
        <v>4799.95</v>
      </c>
      <c r="I13" s="513">
        <v>120</v>
      </c>
      <c r="J13" s="512">
        <v>7561.65</v>
      </c>
      <c r="K13" s="513">
        <v>150</v>
      </c>
      <c r="L13" s="512">
        <v>5503.2</v>
      </c>
      <c r="M13" s="513">
        <v>120</v>
      </c>
      <c r="N13" s="514"/>
      <c r="O13" s="515"/>
    </row>
    <row r="14" spans="1:15" ht="24.75" customHeight="1">
      <c r="A14" s="288" t="s">
        <v>57</v>
      </c>
      <c r="B14" s="505">
        <v>436.25</v>
      </c>
      <c r="C14" s="506">
        <v>10</v>
      </c>
      <c r="D14" s="507">
        <v>3124.5</v>
      </c>
      <c r="E14" s="506">
        <v>70</v>
      </c>
      <c r="F14" s="516">
        <v>3457.575</v>
      </c>
      <c r="G14" s="513">
        <v>80</v>
      </c>
      <c r="H14" s="516">
        <v>5624.83</v>
      </c>
      <c r="I14" s="513">
        <v>140</v>
      </c>
      <c r="J14" s="516">
        <v>5621.88</v>
      </c>
      <c r="K14" s="513">
        <v>110</v>
      </c>
      <c r="L14" s="516">
        <v>7246.63</v>
      </c>
      <c r="M14" s="513">
        <v>160</v>
      </c>
      <c r="N14" s="517"/>
      <c r="O14" s="515"/>
    </row>
    <row r="15" spans="1:15" ht="24.75" customHeight="1">
      <c r="A15" s="288" t="s">
        <v>1302</v>
      </c>
      <c r="B15" s="505">
        <v>3052.16</v>
      </c>
      <c r="C15" s="506">
        <v>70</v>
      </c>
      <c r="D15" s="507">
        <v>452.95</v>
      </c>
      <c r="E15" s="506">
        <v>10</v>
      </c>
      <c r="F15" s="516">
        <v>4950.64</v>
      </c>
      <c r="G15" s="513">
        <v>120</v>
      </c>
      <c r="H15" s="516">
        <v>6474.78</v>
      </c>
      <c r="I15" s="513">
        <v>160</v>
      </c>
      <c r="J15" s="516">
        <v>6495.8</v>
      </c>
      <c r="K15" s="513">
        <v>130</v>
      </c>
      <c r="L15" s="516">
        <v>11627.85</v>
      </c>
      <c r="M15" s="513">
        <v>260</v>
      </c>
      <c r="N15" s="517"/>
      <c r="O15" s="515"/>
    </row>
    <row r="16" spans="1:15" ht="24.75" customHeight="1">
      <c r="A16" s="288" t="s">
        <v>1303</v>
      </c>
      <c r="B16" s="505">
        <v>2177.63</v>
      </c>
      <c r="C16" s="506">
        <v>50</v>
      </c>
      <c r="D16" s="516">
        <v>2742.225</v>
      </c>
      <c r="E16" s="513">
        <v>60</v>
      </c>
      <c r="F16" s="516">
        <v>5293.265</v>
      </c>
      <c r="G16" s="513">
        <v>130</v>
      </c>
      <c r="H16" s="516">
        <v>7678.38</v>
      </c>
      <c r="I16" s="513">
        <v>180</v>
      </c>
      <c r="J16" s="516">
        <v>5298.2</v>
      </c>
      <c r="K16" s="513">
        <v>110</v>
      </c>
      <c r="L16" s="516">
        <v>9332.05</v>
      </c>
      <c r="M16" s="513">
        <v>200</v>
      </c>
      <c r="N16" s="517"/>
      <c r="O16" s="515"/>
    </row>
    <row r="17" spans="1:15" ht="24.75" customHeight="1">
      <c r="A17" s="343" t="s">
        <v>1304</v>
      </c>
      <c r="B17" s="518">
        <v>1306.875</v>
      </c>
      <c r="C17" s="519">
        <v>30</v>
      </c>
      <c r="D17" s="520">
        <v>2304.975</v>
      </c>
      <c r="E17" s="521">
        <v>50</v>
      </c>
      <c r="F17" s="520">
        <v>4475.85</v>
      </c>
      <c r="G17" s="521">
        <v>110</v>
      </c>
      <c r="H17" s="520">
        <v>14631.58</v>
      </c>
      <c r="I17" s="521">
        <v>340</v>
      </c>
      <c r="J17" s="520">
        <v>8210.38</v>
      </c>
      <c r="K17" s="521">
        <v>170</v>
      </c>
      <c r="L17" s="520">
        <v>10262.95</v>
      </c>
      <c r="M17" s="521">
        <v>220</v>
      </c>
      <c r="N17" s="522"/>
      <c r="O17" s="523"/>
    </row>
    <row r="18" spans="1:15" ht="24.75" customHeight="1" thickBot="1">
      <c r="A18" s="291" t="s">
        <v>1307</v>
      </c>
      <c r="B18" s="524">
        <v>15405.75</v>
      </c>
      <c r="C18" s="525">
        <v>350</v>
      </c>
      <c r="D18" s="526">
        <v>26848.604999999996</v>
      </c>
      <c r="E18" s="527">
        <v>600</v>
      </c>
      <c r="F18" s="526">
        <v>40327.67</v>
      </c>
      <c r="G18" s="527">
        <v>930</v>
      </c>
      <c r="H18" s="528">
        <v>70602.525</v>
      </c>
      <c r="I18" s="527">
        <v>1730</v>
      </c>
      <c r="J18" s="528">
        <v>73400.62</v>
      </c>
      <c r="K18" s="527">
        <v>1520</v>
      </c>
      <c r="L18" s="528">
        <v>102093.23</v>
      </c>
      <c r="M18" s="527">
        <v>2190</v>
      </c>
      <c r="N18" s="528">
        <v>32004.61</v>
      </c>
      <c r="O18" s="529">
        <v>700</v>
      </c>
    </row>
    <row r="19" ht="13.5" thickTop="1"/>
  </sheetData>
  <mergeCells count="10">
    <mergeCell ref="L4:M4"/>
    <mergeCell ref="A2:O2"/>
    <mergeCell ref="A1:O1"/>
    <mergeCell ref="A3:O3"/>
    <mergeCell ref="N4:O4"/>
    <mergeCell ref="B4:C4"/>
    <mergeCell ref="D4:E4"/>
    <mergeCell ref="F4:G4"/>
    <mergeCell ref="H4:I4"/>
    <mergeCell ref="J4:K4"/>
  </mergeCells>
  <printOptions/>
  <pageMargins left="0.75" right="0.75" top="1" bottom="1" header="0.5" footer="0.5"/>
  <pageSetup fitToHeight="1" fitToWidth="1" horizontalDpi="600" verticalDpi="600" orientation="portrait" scale="5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">
      <selection activeCell="B25" sqref="B25:I25"/>
    </sheetView>
  </sheetViews>
  <sheetFormatPr defaultColWidth="9.140625" defaultRowHeight="12.75"/>
  <cols>
    <col min="1" max="1" width="5.28125" style="0" customWidth="1"/>
    <col min="2" max="9" width="11.7109375" style="0" customWidth="1"/>
  </cols>
  <sheetData>
    <row r="1" spans="1:9" ht="15" customHeight="1">
      <c r="A1" s="56"/>
      <c r="B1" s="1368" t="s">
        <v>1386</v>
      </c>
      <c r="C1" s="1368"/>
      <c r="D1" s="1368"/>
      <c r="E1" s="1368"/>
      <c r="F1" s="1368"/>
      <c r="G1" s="1368"/>
      <c r="H1" s="1368"/>
      <c r="I1" s="1368"/>
    </row>
    <row r="2" spans="1:9" ht="15" customHeight="1">
      <c r="A2" s="56"/>
      <c r="B2" s="1369" t="s">
        <v>73</v>
      </c>
      <c r="C2" s="1369"/>
      <c r="D2" s="1369"/>
      <c r="E2" s="1369"/>
      <c r="F2" s="1369"/>
      <c r="G2" s="1369"/>
      <c r="H2" s="1369"/>
      <c r="I2" s="1369"/>
    </row>
    <row r="3" spans="1:9" ht="15" customHeight="1">
      <c r="A3" s="56"/>
      <c r="B3" s="138"/>
      <c r="C3" s="138"/>
      <c r="D3" s="138"/>
      <c r="E3" s="546"/>
      <c r="F3" s="546"/>
      <c r="G3" s="546"/>
      <c r="H3" s="546"/>
      <c r="I3" s="56"/>
    </row>
    <row r="4" spans="1:9" ht="15" customHeight="1">
      <c r="A4" s="56"/>
      <c r="B4" s="15"/>
      <c r="C4" s="15"/>
      <c r="D4" s="15"/>
      <c r="E4" s="15"/>
      <c r="F4" s="15"/>
      <c r="G4" s="56"/>
      <c r="H4" s="56"/>
      <c r="I4" s="56"/>
    </row>
    <row r="5" spans="1:9" ht="15" customHeight="1" thickBot="1">
      <c r="A5" s="56"/>
      <c r="B5" s="1365" t="s">
        <v>609</v>
      </c>
      <c r="C5" s="1365"/>
      <c r="D5" s="1365"/>
      <c r="E5" s="1365"/>
      <c r="F5" s="1365"/>
      <c r="G5" s="1365"/>
      <c r="H5" s="1365"/>
      <c r="I5" s="1365"/>
    </row>
    <row r="6" spans="1:9" ht="16.5" customHeight="1" thickTop="1">
      <c r="A6" s="56"/>
      <c r="B6" s="530" t="s">
        <v>1497</v>
      </c>
      <c r="C6" s="531" t="s">
        <v>47</v>
      </c>
      <c r="D6" s="532" t="s">
        <v>738</v>
      </c>
      <c r="E6" s="532" t="s">
        <v>739</v>
      </c>
      <c r="F6" s="533" t="s">
        <v>1514</v>
      </c>
      <c r="G6" s="531" t="s">
        <v>487</v>
      </c>
      <c r="H6" s="531" t="s">
        <v>1669</v>
      </c>
      <c r="I6" s="534" t="s">
        <v>1537</v>
      </c>
    </row>
    <row r="7" spans="1:9" ht="16.5" customHeight="1">
      <c r="A7" s="56"/>
      <c r="B7" s="288" t="s">
        <v>49</v>
      </c>
      <c r="C7" s="535">
        <v>585</v>
      </c>
      <c r="D7" s="434">
        <v>400</v>
      </c>
      <c r="E7" s="434">
        <v>0</v>
      </c>
      <c r="F7" s="491">
        <v>0</v>
      </c>
      <c r="G7" s="536">
        <v>18150</v>
      </c>
      <c r="H7" s="536">
        <v>0</v>
      </c>
      <c r="I7" s="537">
        <v>2950</v>
      </c>
    </row>
    <row r="8" spans="1:9" ht="16.5" customHeight="1">
      <c r="A8" s="56"/>
      <c r="B8" s="288" t="s">
        <v>50</v>
      </c>
      <c r="C8" s="535">
        <v>189</v>
      </c>
      <c r="D8" s="434">
        <v>550</v>
      </c>
      <c r="E8" s="434">
        <v>370</v>
      </c>
      <c r="F8" s="491">
        <v>4080</v>
      </c>
      <c r="G8" s="536">
        <v>3720</v>
      </c>
      <c r="H8" s="536">
        <v>350</v>
      </c>
      <c r="I8" s="1205">
        <v>0</v>
      </c>
    </row>
    <row r="9" spans="1:9" ht="16.5" customHeight="1">
      <c r="A9" s="56"/>
      <c r="B9" s="288" t="s">
        <v>51</v>
      </c>
      <c r="C9" s="535">
        <v>3367.28</v>
      </c>
      <c r="D9" s="434">
        <v>220</v>
      </c>
      <c r="E9" s="434">
        <v>1575</v>
      </c>
      <c r="F9" s="491">
        <v>9665</v>
      </c>
      <c r="G9" s="536">
        <v>11155</v>
      </c>
      <c r="H9" s="536">
        <v>3700</v>
      </c>
      <c r="I9" s="537">
        <v>17891.4</v>
      </c>
    </row>
    <row r="10" spans="1:9" ht="16.5" customHeight="1">
      <c r="A10" s="56"/>
      <c r="B10" s="288" t="s">
        <v>52</v>
      </c>
      <c r="C10" s="535">
        <v>15836.81</v>
      </c>
      <c r="D10" s="434">
        <v>0</v>
      </c>
      <c r="E10" s="434">
        <v>2101.5</v>
      </c>
      <c r="F10" s="491">
        <v>13135</v>
      </c>
      <c r="G10" s="536">
        <v>2500</v>
      </c>
      <c r="H10" s="536">
        <v>13234</v>
      </c>
      <c r="I10" s="537">
        <v>30968</v>
      </c>
    </row>
    <row r="11" spans="1:9" ht="16.5" customHeight="1">
      <c r="A11" s="56"/>
      <c r="B11" s="288" t="s">
        <v>53</v>
      </c>
      <c r="C11" s="535">
        <v>2362.5</v>
      </c>
      <c r="D11" s="434">
        <v>0</v>
      </c>
      <c r="E11" s="434">
        <v>1074.7</v>
      </c>
      <c r="F11" s="491">
        <v>9310</v>
      </c>
      <c r="G11" s="536">
        <v>0</v>
      </c>
      <c r="H11" s="536">
        <v>28178.9</v>
      </c>
      <c r="I11" s="537"/>
    </row>
    <row r="12" spans="1:9" ht="16.5" customHeight="1">
      <c r="A12" s="56"/>
      <c r="B12" s="288" t="s">
        <v>54</v>
      </c>
      <c r="C12" s="535">
        <v>200</v>
      </c>
      <c r="D12" s="434">
        <v>753.5</v>
      </c>
      <c r="E12" s="437">
        <v>3070</v>
      </c>
      <c r="F12" s="491">
        <v>10780</v>
      </c>
      <c r="G12" s="536">
        <v>6010</v>
      </c>
      <c r="H12" s="536">
        <v>19784.4</v>
      </c>
      <c r="I12" s="537"/>
    </row>
    <row r="13" spans="1:9" ht="16.5" customHeight="1">
      <c r="A13" s="56"/>
      <c r="B13" s="288" t="s">
        <v>55</v>
      </c>
      <c r="C13" s="535">
        <v>6224.804</v>
      </c>
      <c r="D13" s="434">
        <v>200</v>
      </c>
      <c r="E13" s="434">
        <v>0</v>
      </c>
      <c r="F13" s="491">
        <v>25532</v>
      </c>
      <c r="G13" s="536">
        <v>12260</v>
      </c>
      <c r="H13" s="536">
        <v>18527.19</v>
      </c>
      <c r="I13" s="537"/>
    </row>
    <row r="14" spans="1:9" ht="16.5" customHeight="1">
      <c r="A14" s="56"/>
      <c r="B14" s="288" t="s">
        <v>56</v>
      </c>
      <c r="C14" s="535">
        <v>11402</v>
      </c>
      <c r="D14" s="437">
        <v>160</v>
      </c>
      <c r="E14" s="437">
        <v>300</v>
      </c>
      <c r="F14" s="491">
        <v>0</v>
      </c>
      <c r="G14" s="536">
        <v>29437.5</v>
      </c>
      <c r="H14" s="536">
        <v>1394.29</v>
      </c>
      <c r="I14" s="537"/>
    </row>
    <row r="15" spans="1:9" ht="16.5" customHeight="1">
      <c r="A15" s="56"/>
      <c r="B15" s="288" t="s">
        <v>57</v>
      </c>
      <c r="C15" s="535">
        <v>4027.9</v>
      </c>
      <c r="D15" s="437">
        <v>950</v>
      </c>
      <c r="E15" s="437">
        <v>8630</v>
      </c>
      <c r="F15" s="491">
        <v>3850</v>
      </c>
      <c r="G15" s="536">
        <v>2150</v>
      </c>
      <c r="H15" s="536">
        <v>6617.5</v>
      </c>
      <c r="I15" s="537"/>
    </row>
    <row r="16" spans="1:9" ht="16.5" customHeight="1">
      <c r="A16" s="56"/>
      <c r="B16" s="288" t="s">
        <v>1302</v>
      </c>
      <c r="C16" s="535">
        <v>1040</v>
      </c>
      <c r="D16" s="437">
        <v>4800</v>
      </c>
      <c r="E16" s="437">
        <v>13821</v>
      </c>
      <c r="F16" s="491">
        <v>21250</v>
      </c>
      <c r="G16" s="536">
        <v>11220</v>
      </c>
      <c r="H16" s="536">
        <v>67.1</v>
      </c>
      <c r="I16" s="537"/>
    </row>
    <row r="17" spans="1:9" ht="16.5" customHeight="1">
      <c r="A17" s="56"/>
      <c r="B17" s="288" t="s">
        <v>1303</v>
      </c>
      <c r="C17" s="535">
        <v>600</v>
      </c>
      <c r="D17" s="434">
        <v>0</v>
      </c>
      <c r="E17" s="437">
        <v>350</v>
      </c>
      <c r="F17" s="491">
        <v>4500</v>
      </c>
      <c r="G17" s="536">
        <v>11180</v>
      </c>
      <c r="H17" s="536">
        <v>2.88</v>
      </c>
      <c r="I17" s="537"/>
    </row>
    <row r="18" spans="1:9" ht="16.5" customHeight="1">
      <c r="A18" s="56"/>
      <c r="B18" s="343" t="s">
        <v>1304</v>
      </c>
      <c r="C18" s="538">
        <v>3472.05</v>
      </c>
      <c r="D18" s="441">
        <v>1850</v>
      </c>
      <c r="E18" s="441">
        <v>15687</v>
      </c>
      <c r="F18" s="493">
        <v>1730</v>
      </c>
      <c r="G18" s="539">
        <v>0</v>
      </c>
      <c r="H18" s="539">
        <v>4080</v>
      </c>
      <c r="I18" s="540"/>
    </row>
    <row r="19" spans="1:9" ht="16.5" customHeight="1" thickBot="1">
      <c r="A19" s="64"/>
      <c r="B19" s="459" t="s">
        <v>1307</v>
      </c>
      <c r="C19" s="460">
        <v>49307.344000000005</v>
      </c>
      <c r="D19" s="460">
        <v>9883.5</v>
      </c>
      <c r="E19" s="463">
        <v>46979.2</v>
      </c>
      <c r="F19" s="541">
        <v>103832</v>
      </c>
      <c r="G19" s="542">
        <v>107782.5</v>
      </c>
      <c r="H19" s="542">
        <v>95936.26</v>
      </c>
      <c r="I19" s="543">
        <v>51809.4</v>
      </c>
    </row>
    <row r="20" spans="1:9" ht="13.5" thickTop="1">
      <c r="A20" s="58"/>
      <c r="B20" s="1304" t="s">
        <v>74</v>
      </c>
      <c r="C20" s="1306"/>
      <c r="D20" s="1306"/>
      <c r="E20" s="1306"/>
      <c r="F20" s="1306"/>
      <c r="G20" s="1306"/>
      <c r="H20" s="1306"/>
      <c r="I20" s="58"/>
    </row>
    <row r="21" spans="1:9" ht="12.75">
      <c r="A21" s="58"/>
      <c r="B21" s="1304" t="s">
        <v>1494</v>
      </c>
      <c r="C21" s="1306"/>
      <c r="D21" s="1306"/>
      <c r="E21" s="1306"/>
      <c r="F21" s="1306"/>
      <c r="G21" s="1306"/>
      <c r="H21" s="1306"/>
      <c r="I21" s="58"/>
    </row>
    <row r="22" spans="1:9" ht="15" customHeight="1">
      <c r="A22" s="58"/>
      <c r="B22" s="44"/>
      <c r="C22" s="58"/>
      <c r="D22" s="58"/>
      <c r="E22" s="58"/>
      <c r="F22" s="58"/>
      <c r="G22" s="58"/>
      <c r="H22" s="58"/>
      <c r="I22" s="58"/>
    </row>
    <row r="23" spans="1:9" ht="15" customHeight="1">
      <c r="A23" s="58"/>
      <c r="B23" s="44"/>
      <c r="C23" s="58"/>
      <c r="D23" s="58"/>
      <c r="E23" s="58"/>
      <c r="F23" s="58"/>
      <c r="G23" s="58"/>
      <c r="H23" s="58"/>
      <c r="I23" s="58"/>
    </row>
    <row r="24" spans="1:9" ht="15" customHeight="1">
      <c r="A24" s="58"/>
      <c r="B24" s="58"/>
      <c r="C24" s="58"/>
      <c r="D24" s="58"/>
      <c r="E24" s="58"/>
      <c r="F24" s="58"/>
      <c r="G24" s="58"/>
      <c r="H24" s="58"/>
      <c r="I24" s="58"/>
    </row>
    <row r="25" spans="1:9" ht="15" customHeight="1">
      <c r="A25" s="56"/>
      <c r="B25" s="1368" t="s">
        <v>1387</v>
      </c>
      <c r="C25" s="1368"/>
      <c r="D25" s="1368"/>
      <c r="E25" s="1368"/>
      <c r="F25" s="1368"/>
      <c r="G25" s="1368"/>
      <c r="H25" s="1368"/>
      <c r="I25" s="1368"/>
    </row>
    <row r="26" spans="1:9" ht="15" customHeight="1">
      <c r="A26" s="56"/>
      <c r="B26" s="1357" t="s">
        <v>75</v>
      </c>
      <c r="C26" s="1357"/>
      <c r="D26" s="1357"/>
      <c r="E26" s="1357"/>
      <c r="F26" s="1357"/>
      <c r="G26" s="1357"/>
      <c r="H26" s="1357"/>
      <c r="I26" s="1357"/>
    </row>
    <row r="27" spans="1:9" ht="15" customHeight="1" thickBot="1">
      <c r="A27" s="56"/>
      <c r="B27" s="1365" t="s">
        <v>609</v>
      </c>
      <c r="C27" s="1365"/>
      <c r="D27" s="1365"/>
      <c r="E27" s="1365"/>
      <c r="F27" s="1365"/>
      <c r="G27" s="1365"/>
      <c r="H27" s="1365"/>
      <c r="I27" s="1365"/>
    </row>
    <row r="28" spans="1:9" ht="16.5" customHeight="1" thickTop="1">
      <c r="A28" s="56"/>
      <c r="B28" s="467" t="s">
        <v>1497</v>
      </c>
      <c r="C28" s="468" t="s">
        <v>47</v>
      </c>
      <c r="D28" s="431" t="s">
        <v>738</v>
      </c>
      <c r="E28" s="431" t="s">
        <v>739</v>
      </c>
      <c r="F28" s="432" t="s">
        <v>1514</v>
      </c>
      <c r="G28" s="531" t="s">
        <v>487</v>
      </c>
      <c r="H28" s="531" t="s">
        <v>1669</v>
      </c>
      <c r="I28" s="534" t="s">
        <v>1537</v>
      </c>
    </row>
    <row r="29" spans="1:9" ht="16.5" customHeight="1">
      <c r="A29" s="56"/>
      <c r="B29" s="288" t="s">
        <v>49</v>
      </c>
      <c r="C29" s="469">
        <v>4309</v>
      </c>
      <c r="D29" s="470">
        <v>20554.2</v>
      </c>
      <c r="E29" s="470">
        <v>13397</v>
      </c>
      <c r="F29" s="483">
        <v>35455</v>
      </c>
      <c r="G29" s="536">
        <v>22432</v>
      </c>
      <c r="H29" s="536">
        <v>9527</v>
      </c>
      <c r="I29" s="537">
        <v>26345.5</v>
      </c>
    </row>
    <row r="30" spans="1:9" ht="16.5" customHeight="1">
      <c r="A30" s="56"/>
      <c r="B30" s="288" t="s">
        <v>50</v>
      </c>
      <c r="C30" s="469">
        <v>13165</v>
      </c>
      <c r="D30" s="470">
        <v>24670.5</v>
      </c>
      <c r="E30" s="470">
        <v>18830</v>
      </c>
      <c r="F30" s="483">
        <v>31353</v>
      </c>
      <c r="G30" s="536">
        <v>21897</v>
      </c>
      <c r="H30" s="536">
        <v>29763</v>
      </c>
      <c r="I30" s="537">
        <v>22856</v>
      </c>
    </row>
    <row r="31" spans="1:9" ht="16.5" customHeight="1">
      <c r="A31" s="56"/>
      <c r="B31" s="288" t="s">
        <v>1657</v>
      </c>
      <c r="C31" s="469">
        <v>12145</v>
      </c>
      <c r="D31" s="470">
        <v>12021</v>
      </c>
      <c r="E31" s="470">
        <v>15855</v>
      </c>
      <c r="F31" s="483">
        <v>35062</v>
      </c>
      <c r="G31" s="536">
        <v>23934</v>
      </c>
      <c r="H31" s="536">
        <v>26239</v>
      </c>
      <c r="I31" s="537">
        <v>24944</v>
      </c>
    </row>
    <row r="32" spans="1:9" ht="16.5" customHeight="1">
      <c r="A32" s="56"/>
      <c r="B32" s="288" t="s">
        <v>52</v>
      </c>
      <c r="C32" s="469">
        <v>9056</v>
      </c>
      <c r="D32" s="470">
        <v>10369</v>
      </c>
      <c r="E32" s="470">
        <v>14880</v>
      </c>
      <c r="F32" s="483">
        <v>21472</v>
      </c>
      <c r="G32" s="536">
        <v>36880</v>
      </c>
      <c r="H32" s="536">
        <v>30559.5</v>
      </c>
      <c r="I32" s="537">
        <v>45845</v>
      </c>
    </row>
    <row r="33" spans="1:9" ht="16.5" customHeight="1">
      <c r="A33" s="56"/>
      <c r="B33" s="288" t="s">
        <v>53</v>
      </c>
      <c r="C33" s="469">
        <v>11018</v>
      </c>
      <c r="D33" s="470">
        <v>15533</v>
      </c>
      <c r="E33" s="470">
        <v>14180</v>
      </c>
      <c r="F33" s="483">
        <v>20418</v>
      </c>
      <c r="G33" s="536">
        <v>21661</v>
      </c>
      <c r="H33" s="536">
        <v>22845</v>
      </c>
      <c r="I33" s="537"/>
    </row>
    <row r="34" spans="1:9" ht="16.5" customHeight="1">
      <c r="A34" s="56"/>
      <c r="B34" s="288" t="s">
        <v>54</v>
      </c>
      <c r="C34" s="469">
        <v>11030</v>
      </c>
      <c r="D34" s="470">
        <v>11255.5</v>
      </c>
      <c r="E34" s="485">
        <v>17395</v>
      </c>
      <c r="F34" s="483">
        <v>24379</v>
      </c>
      <c r="G34" s="536">
        <v>19955</v>
      </c>
      <c r="H34" s="536">
        <v>31964</v>
      </c>
      <c r="I34" s="537"/>
    </row>
    <row r="35" spans="1:9" ht="16.5" customHeight="1">
      <c r="A35" s="56"/>
      <c r="B35" s="288" t="s">
        <v>55</v>
      </c>
      <c r="C35" s="469">
        <v>12710</v>
      </c>
      <c r="D35" s="485">
        <v>14541</v>
      </c>
      <c r="E35" s="485">
        <v>8962</v>
      </c>
      <c r="F35" s="483">
        <v>12236</v>
      </c>
      <c r="G35" s="536">
        <v>27293</v>
      </c>
      <c r="H35" s="536">
        <v>24596</v>
      </c>
      <c r="I35" s="537"/>
    </row>
    <row r="36" spans="1:9" ht="16.5" customHeight="1">
      <c r="A36" s="56"/>
      <c r="B36" s="288" t="s">
        <v>56</v>
      </c>
      <c r="C36" s="469">
        <v>9500</v>
      </c>
      <c r="D36" s="485">
        <v>20075</v>
      </c>
      <c r="E36" s="485">
        <v>7713</v>
      </c>
      <c r="F36" s="483">
        <v>10443</v>
      </c>
      <c r="G36" s="536">
        <v>18938.6</v>
      </c>
      <c r="H36" s="536">
        <v>13045</v>
      </c>
      <c r="I36" s="537"/>
    </row>
    <row r="37" spans="1:9" ht="16.5" customHeight="1">
      <c r="A37" s="56"/>
      <c r="B37" s="288" t="s">
        <v>57</v>
      </c>
      <c r="C37" s="469">
        <v>18162</v>
      </c>
      <c r="D37" s="485">
        <v>15654</v>
      </c>
      <c r="E37" s="485">
        <v>7295</v>
      </c>
      <c r="F37" s="483">
        <v>12583.9</v>
      </c>
      <c r="G37" s="536">
        <v>27518</v>
      </c>
      <c r="H37" s="536">
        <v>26999</v>
      </c>
      <c r="I37" s="537"/>
    </row>
    <row r="38" spans="1:9" ht="16.5" customHeight="1">
      <c r="A38" s="56"/>
      <c r="B38" s="288" t="s">
        <v>1302</v>
      </c>
      <c r="C38" s="469">
        <v>13050</v>
      </c>
      <c r="D38" s="485">
        <v>7970</v>
      </c>
      <c r="E38" s="485">
        <v>20300</v>
      </c>
      <c r="F38" s="483">
        <v>21570</v>
      </c>
      <c r="G38" s="536">
        <v>27686</v>
      </c>
      <c r="H38" s="536">
        <v>16177</v>
      </c>
      <c r="I38" s="537"/>
    </row>
    <row r="39" spans="1:9" ht="16.5" customHeight="1">
      <c r="A39" s="56"/>
      <c r="B39" s="288" t="s">
        <v>1303</v>
      </c>
      <c r="C39" s="469">
        <v>18334.25</v>
      </c>
      <c r="D39" s="485">
        <v>10245</v>
      </c>
      <c r="E39" s="485">
        <v>17397</v>
      </c>
      <c r="F39" s="483">
        <v>17413</v>
      </c>
      <c r="G39" s="536">
        <v>23702</v>
      </c>
      <c r="H39" s="536">
        <v>14110</v>
      </c>
      <c r="I39" s="537"/>
    </row>
    <row r="40" spans="1:9" ht="16.5" customHeight="1">
      <c r="A40" s="56"/>
      <c r="B40" s="343" t="s">
        <v>1304</v>
      </c>
      <c r="C40" s="475">
        <v>20358.5</v>
      </c>
      <c r="D40" s="476">
        <v>12862</v>
      </c>
      <c r="E40" s="476">
        <v>13980</v>
      </c>
      <c r="F40" s="440">
        <v>15934.2</v>
      </c>
      <c r="G40" s="539">
        <v>21522</v>
      </c>
      <c r="H40" s="539">
        <v>23022</v>
      </c>
      <c r="I40" s="540"/>
    </row>
    <row r="41" spans="1:9" ht="16.5" customHeight="1" thickBot="1">
      <c r="A41" s="56"/>
      <c r="B41" s="459" t="s">
        <v>1307</v>
      </c>
      <c r="C41" s="479">
        <v>152837.75</v>
      </c>
      <c r="D41" s="544">
        <v>175750.2</v>
      </c>
      <c r="E41" s="544">
        <v>170184</v>
      </c>
      <c r="F41" s="545">
        <v>258319.1</v>
      </c>
      <c r="G41" s="542">
        <v>293418.6</v>
      </c>
      <c r="H41" s="542">
        <v>268846.5</v>
      </c>
      <c r="I41" s="543">
        <v>119990.5</v>
      </c>
    </row>
    <row r="42" spans="1:9" ht="15" customHeight="1" thickTop="1">
      <c r="A42" s="56"/>
      <c r="B42" s="56"/>
      <c r="C42" s="56"/>
      <c r="D42" s="56"/>
      <c r="E42" s="56"/>
      <c r="F42" s="56"/>
      <c r="G42" s="56"/>
      <c r="H42" s="56"/>
      <c r="I42" s="56"/>
    </row>
  </sheetData>
  <mergeCells count="6">
    <mergeCell ref="B27:I27"/>
    <mergeCell ref="B5:I5"/>
    <mergeCell ref="B25:I25"/>
    <mergeCell ref="B1:I1"/>
    <mergeCell ref="B2:I2"/>
    <mergeCell ref="B26:I26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58"/>
  <sheetViews>
    <sheetView workbookViewId="0" topLeftCell="A66">
      <selection activeCell="A66" sqref="A66:AX66"/>
    </sheetView>
  </sheetViews>
  <sheetFormatPr defaultColWidth="9.140625" defaultRowHeight="12.75"/>
  <cols>
    <col min="1" max="1" width="3.140625" style="147" customWidth="1"/>
    <col min="2" max="2" width="4.421875" style="147" customWidth="1"/>
    <col min="3" max="3" width="31.28125" style="147" customWidth="1"/>
    <col min="4" max="4" width="7.57421875" style="147" customWidth="1"/>
    <col min="5" max="5" width="7.28125" style="147" customWidth="1"/>
    <col min="6" max="6" width="8.57421875" style="147" customWidth="1"/>
    <col min="7" max="7" width="8.7109375" style="147" hidden="1" customWidth="1"/>
    <col min="8" max="8" width="9.00390625" style="147" hidden="1" customWidth="1"/>
    <col min="9" max="9" width="8.7109375" style="147" hidden="1" customWidth="1"/>
    <col min="10" max="10" width="9.00390625" style="147" customWidth="1"/>
    <col min="11" max="11" width="8.7109375" style="147" hidden="1" customWidth="1"/>
    <col min="12" max="12" width="8.8515625" style="147" hidden="1" customWidth="1"/>
    <col min="13" max="13" width="9.421875" style="112" hidden="1" customWidth="1"/>
    <col min="14" max="14" width="9.140625" style="112" customWidth="1"/>
    <col min="15" max="15" width="9.28125" style="112" hidden="1" customWidth="1"/>
    <col min="16" max="16" width="0" style="112" hidden="1" customWidth="1"/>
    <col min="17" max="17" width="9.8515625" style="147" hidden="1" customWidth="1"/>
    <col min="18" max="18" width="10.00390625" style="147" hidden="1" customWidth="1"/>
    <col min="19" max="21" width="9.7109375" style="147" hidden="1" customWidth="1"/>
    <col min="22" max="22" width="9.7109375" style="147" customWidth="1"/>
    <col min="23" max="23" width="9.7109375" style="147" hidden="1" customWidth="1"/>
    <col min="24" max="26" width="10.140625" style="147" hidden="1" customWidth="1"/>
    <col min="27" max="27" width="11.57421875" style="147" hidden="1" customWidth="1"/>
    <col min="28" max="29" width="9.28125" style="147" hidden="1" customWidth="1"/>
    <col min="30" max="33" width="11.57421875" style="147" hidden="1" customWidth="1"/>
    <col min="34" max="34" width="10.00390625" style="226" customWidth="1"/>
    <col min="35" max="35" width="10.28125" style="226" customWidth="1"/>
    <col min="36" max="36" width="8.421875" style="147" hidden="1" customWidth="1"/>
    <col min="37" max="44" width="9.140625" style="147" hidden="1" customWidth="1"/>
    <col min="45" max="45" width="10.140625" style="147" hidden="1" customWidth="1"/>
    <col min="46" max="46" width="10.28125" style="147" customWidth="1"/>
    <col min="47" max="47" width="10.8515625" style="147" customWidth="1"/>
    <col min="48" max="48" width="11.140625" style="147" bestFit="1" customWidth="1"/>
    <col min="49" max="49" width="12.421875" style="147" customWidth="1"/>
    <col min="50" max="50" width="12.140625" style="147" customWidth="1"/>
    <col min="51" max="16384" width="9.140625" style="147" customWidth="1"/>
  </cols>
  <sheetData>
    <row r="1" spans="1:9" ht="12.75" customHeight="1" hidden="1">
      <c r="A1" s="1387" t="s">
        <v>1161</v>
      </c>
      <c r="B1" s="1387"/>
      <c r="C1" s="1387"/>
      <c r="D1" s="1387"/>
      <c r="E1" s="1387"/>
      <c r="F1" s="1387"/>
      <c r="G1" s="1387"/>
      <c r="H1" s="1387"/>
      <c r="I1" s="1387"/>
    </row>
    <row r="2" spans="1:9" ht="12.75" customHeight="1" hidden="1">
      <c r="A2" s="1387" t="s">
        <v>432</v>
      </c>
      <c r="B2" s="1387"/>
      <c r="C2" s="1387"/>
      <c r="D2" s="1387"/>
      <c r="E2" s="1387"/>
      <c r="F2" s="1387"/>
      <c r="G2" s="1387"/>
      <c r="H2" s="1387"/>
      <c r="I2" s="1387"/>
    </row>
    <row r="3" spans="1:9" ht="12.75" customHeight="1" hidden="1">
      <c r="A3" s="1387" t="s">
        <v>1736</v>
      </c>
      <c r="B3" s="1387"/>
      <c r="C3" s="1387"/>
      <c r="D3" s="1387"/>
      <c r="E3" s="1387"/>
      <c r="F3" s="1387"/>
      <c r="G3" s="1387"/>
      <c r="H3" s="1387"/>
      <c r="I3" s="1387"/>
    </row>
    <row r="4" spans="1:16" ht="5.25" customHeight="1" hidden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39"/>
      <c r="N4" s="139"/>
      <c r="O4" s="139"/>
      <c r="P4" s="139"/>
    </row>
    <row r="5" spans="1:9" ht="12.75" customHeight="1" hidden="1">
      <c r="A5" s="1387" t="s">
        <v>77</v>
      </c>
      <c r="B5" s="1387"/>
      <c r="C5" s="1387"/>
      <c r="D5" s="1387"/>
      <c r="E5" s="1387"/>
      <c r="F5" s="1387"/>
      <c r="G5" s="1387"/>
      <c r="H5" s="1387"/>
      <c r="I5" s="1387"/>
    </row>
    <row r="6" spans="1:9" ht="12.75" customHeight="1" hidden="1">
      <c r="A6" s="1387" t="s">
        <v>433</v>
      </c>
      <c r="B6" s="1387"/>
      <c r="C6" s="1387"/>
      <c r="D6" s="1387"/>
      <c r="E6" s="1387"/>
      <c r="F6" s="1387"/>
      <c r="G6" s="1387"/>
      <c r="H6" s="1387"/>
      <c r="I6" s="1387"/>
    </row>
    <row r="7" spans="1:16" ht="5.25" customHeight="1" hidden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4"/>
      <c r="N7" s="44"/>
      <c r="O7" s="44"/>
      <c r="P7" s="44"/>
    </row>
    <row r="8" spans="1:35" s="885" customFormat="1" ht="12.75" customHeight="1" hidden="1">
      <c r="A8" s="1445" t="s">
        <v>78</v>
      </c>
      <c r="B8" s="1446"/>
      <c r="C8" s="1447"/>
      <c r="D8" s="148">
        <v>2004</v>
      </c>
      <c r="E8" s="148">
        <v>2004</v>
      </c>
      <c r="F8" s="148">
        <v>2004</v>
      </c>
      <c r="G8" s="148">
        <v>2004</v>
      </c>
      <c r="H8" s="148">
        <v>2004</v>
      </c>
      <c r="I8" s="148">
        <v>2004</v>
      </c>
      <c r="J8" s="148">
        <v>2004</v>
      </c>
      <c r="K8" s="148">
        <v>2004</v>
      </c>
      <c r="L8" s="149">
        <v>2004</v>
      </c>
      <c r="M8" s="66">
        <v>2004</v>
      </c>
      <c r="N8" s="66">
        <v>2004</v>
      </c>
      <c r="O8" s="150">
        <v>2004</v>
      </c>
      <c r="P8" s="150">
        <v>2004</v>
      </c>
      <c r="AH8" s="226"/>
      <c r="AI8" s="226"/>
    </row>
    <row r="9" spans="1:35" s="885" customFormat="1" ht="12.75" customHeight="1" hidden="1">
      <c r="A9" s="1448" t="s">
        <v>434</v>
      </c>
      <c r="B9" s="1449"/>
      <c r="C9" s="1450"/>
      <c r="D9" s="142" t="s">
        <v>1304</v>
      </c>
      <c r="E9" s="142" t="s">
        <v>1304</v>
      </c>
      <c r="F9" s="142" t="s">
        <v>1304</v>
      </c>
      <c r="G9" s="142" t="s">
        <v>740</v>
      </c>
      <c r="H9" s="142" t="s">
        <v>435</v>
      </c>
      <c r="I9" s="142" t="s">
        <v>435</v>
      </c>
      <c r="J9" s="142" t="s">
        <v>435</v>
      </c>
      <c r="K9" s="142" t="s">
        <v>435</v>
      </c>
      <c r="L9" s="151" t="s">
        <v>435</v>
      </c>
      <c r="M9" s="67" t="s">
        <v>435</v>
      </c>
      <c r="N9" s="67" t="s">
        <v>435</v>
      </c>
      <c r="O9" s="152" t="s">
        <v>435</v>
      </c>
      <c r="P9" s="152" t="s">
        <v>435</v>
      </c>
      <c r="AH9" s="226"/>
      <c r="AI9" s="226"/>
    </row>
    <row r="10" spans="1:16" ht="12.75" hidden="1">
      <c r="A10" s="886" t="s">
        <v>436</v>
      </c>
      <c r="B10" s="887"/>
      <c r="C10" s="814"/>
      <c r="D10" s="133"/>
      <c r="E10" s="133"/>
      <c r="F10" s="133"/>
      <c r="G10" s="133"/>
      <c r="H10" s="133"/>
      <c r="I10" s="133"/>
      <c r="J10" s="133"/>
      <c r="K10" s="133"/>
      <c r="L10" s="154"/>
      <c r="M10" s="44"/>
      <c r="N10" s="44"/>
      <c r="O10" s="124"/>
      <c r="P10" s="124"/>
    </row>
    <row r="11" spans="1:16" ht="12.75" hidden="1">
      <c r="A11" s="888"/>
      <c r="B11" s="879" t="s">
        <v>437</v>
      </c>
      <c r="C11" s="124"/>
      <c r="D11" s="155">
        <v>1.820083870967742</v>
      </c>
      <c r="E11" s="155">
        <v>1.820083870967742</v>
      </c>
      <c r="F11" s="155">
        <v>1.820083870967742</v>
      </c>
      <c r="G11" s="155">
        <v>0</v>
      </c>
      <c r="H11" s="155">
        <v>0.3454</v>
      </c>
      <c r="I11" s="155">
        <v>0.3454</v>
      </c>
      <c r="J11" s="155">
        <v>0.3454</v>
      </c>
      <c r="K11" s="155">
        <v>0.3454</v>
      </c>
      <c r="L11" s="156">
        <v>0.3454</v>
      </c>
      <c r="M11" s="33">
        <v>0.3454</v>
      </c>
      <c r="N11" s="33">
        <v>0.3454</v>
      </c>
      <c r="O11" s="157">
        <v>0.3454</v>
      </c>
      <c r="P11" s="157">
        <v>0.3454</v>
      </c>
    </row>
    <row r="12" spans="1:16" ht="12.75" hidden="1">
      <c r="A12" s="154"/>
      <c r="B12" s="879" t="s">
        <v>438</v>
      </c>
      <c r="C12" s="124"/>
      <c r="D12" s="155">
        <v>1.4706548192771083</v>
      </c>
      <c r="E12" s="155">
        <v>1.4706548192771083</v>
      </c>
      <c r="F12" s="155">
        <v>1.4706548192771083</v>
      </c>
      <c r="G12" s="155">
        <v>0.6176727272727273</v>
      </c>
      <c r="H12" s="155">
        <v>0.629863076923077</v>
      </c>
      <c r="I12" s="155">
        <v>0.629863076923077</v>
      </c>
      <c r="J12" s="155">
        <v>0.629863076923077</v>
      </c>
      <c r="K12" s="155">
        <v>0.629863076923077</v>
      </c>
      <c r="L12" s="156">
        <v>0.629863076923077</v>
      </c>
      <c r="M12" s="33">
        <v>0.629863076923077</v>
      </c>
      <c r="N12" s="33">
        <v>0.629863076923077</v>
      </c>
      <c r="O12" s="157">
        <v>0.629863076923077</v>
      </c>
      <c r="P12" s="157">
        <v>0.629863076923077</v>
      </c>
    </row>
    <row r="13" spans="1:16" ht="12.75" hidden="1">
      <c r="A13" s="154"/>
      <c r="B13" s="879" t="s">
        <v>439</v>
      </c>
      <c r="C13" s="124"/>
      <c r="D13" s="158">
        <v>0</v>
      </c>
      <c r="E13" s="158">
        <v>0</v>
      </c>
      <c r="F13" s="158">
        <v>0</v>
      </c>
      <c r="G13" s="158">
        <v>0</v>
      </c>
      <c r="H13" s="155">
        <v>1</v>
      </c>
      <c r="I13" s="155">
        <v>1</v>
      </c>
      <c r="J13" s="155">
        <v>1</v>
      </c>
      <c r="K13" s="155">
        <v>1</v>
      </c>
      <c r="L13" s="156">
        <v>1</v>
      </c>
      <c r="M13" s="33">
        <v>1</v>
      </c>
      <c r="N13" s="33">
        <v>1</v>
      </c>
      <c r="O13" s="157">
        <v>1</v>
      </c>
      <c r="P13" s="157">
        <v>1</v>
      </c>
    </row>
    <row r="14" spans="1:16" ht="12.75" hidden="1">
      <c r="A14" s="154"/>
      <c r="B14" s="879" t="s">
        <v>440</v>
      </c>
      <c r="C14" s="124"/>
      <c r="D14" s="155">
        <v>3.8123749843660346</v>
      </c>
      <c r="E14" s="155">
        <v>3.8123749843660346</v>
      </c>
      <c r="F14" s="155">
        <v>3.8123749843660346</v>
      </c>
      <c r="G14" s="155" t="s">
        <v>1639</v>
      </c>
      <c r="H14" s="155" t="s">
        <v>1639</v>
      </c>
      <c r="I14" s="155" t="s">
        <v>1639</v>
      </c>
      <c r="J14" s="155" t="s">
        <v>1639</v>
      </c>
      <c r="K14" s="155" t="s">
        <v>1639</v>
      </c>
      <c r="L14" s="156" t="s">
        <v>1639</v>
      </c>
      <c r="M14" s="33" t="s">
        <v>1639</v>
      </c>
      <c r="N14" s="33" t="s">
        <v>1639</v>
      </c>
      <c r="O14" s="157" t="s">
        <v>1639</v>
      </c>
      <c r="P14" s="157" t="s">
        <v>1639</v>
      </c>
    </row>
    <row r="15" spans="1:16" ht="12.75" hidden="1">
      <c r="A15" s="154"/>
      <c r="B15" s="44" t="s">
        <v>441</v>
      </c>
      <c r="C15" s="124"/>
      <c r="D15" s="159" t="s">
        <v>80</v>
      </c>
      <c r="E15" s="159" t="s">
        <v>80</v>
      </c>
      <c r="F15" s="159" t="s">
        <v>80</v>
      </c>
      <c r="G15" s="159" t="s">
        <v>80</v>
      </c>
      <c r="H15" s="159" t="s">
        <v>80</v>
      </c>
      <c r="I15" s="159" t="s">
        <v>80</v>
      </c>
      <c r="J15" s="159" t="s">
        <v>80</v>
      </c>
      <c r="K15" s="159" t="s">
        <v>80</v>
      </c>
      <c r="L15" s="68" t="s">
        <v>80</v>
      </c>
      <c r="M15" s="69" t="s">
        <v>80</v>
      </c>
      <c r="N15" s="69" t="s">
        <v>80</v>
      </c>
      <c r="O15" s="160" t="s">
        <v>80</v>
      </c>
      <c r="P15" s="160" t="s">
        <v>80</v>
      </c>
    </row>
    <row r="16" spans="1:16" ht="12.75" hidden="1">
      <c r="A16" s="154"/>
      <c r="B16" s="44" t="s">
        <v>81</v>
      </c>
      <c r="C16" s="124"/>
      <c r="D16" s="159" t="s">
        <v>82</v>
      </c>
      <c r="E16" s="159" t="s">
        <v>82</v>
      </c>
      <c r="F16" s="159" t="s">
        <v>82</v>
      </c>
      <c r="G16" s="159" t="s">
        <v>82</v>
      </c>
      <c r="H16" s="159" t="s">
        <v>82</v>
      </c>
      <c r="I16" s="159" t="s">
        <v>82</v>
      </c>
      <c r="J16" s="159" t="s">
        <v>82</v>
      </c>
      <c r="K16" s="159" t="s">
        <v>82</v>
      </c>
      <c r="L16" s="68" t="s">
        <v>82</v>
      </c>
      <c r="M16" s="69" t="s">
        <v>82</v>
      </c>
      <c r="N16" s="69" t="s">
        <v>82</v>
      </c>
      <c r="O16" s="160" t="s">
        <v>82</v>
      </c>
      <c r="P16" s="160" t="s">
        <v>82</v>
      </c>
    </row>
    <row r="17" spans="1:16" ht="7.5" customHeight="1" hidden="1">
      <c r="A17" s="889"/>
      <c r="B17" s="126"/>
      <c r="C17" s="125"/>
      <c r="D17" s="159"/>
      <c r="E17" s="159"/>
      <c r="F17" s="159"/>
      <c r="G17" s="159"/>
      <c r="H17" s="159"/>
      <c r="I17" s="159"/>
      <c r="J17" s="159"/>
      <c r="K17" s="159"/>
      <c r="L17" s="68"/>
      <c r="M17" s="69"/>
      <c r="N17" s="69"/>
      <c r="O17" s="160"/>
      <c r="P17" s="160"/>
    </row>
    <row r="18" spans="1:16" ht="12.75" hidden="1">
      <c r="A18" s="888" t="s">
        <v>442</v>
      </c>
      <c r="B18" s="44"/>
      <c r="C18" s="124"/>
      <c r="D18" s="148"/>
      <c r="E18" s="148"/>
      <c r="F18" s="148"/>
      <c r="G18" s="148"/>
      <c r="H18" s="148"/>
      <c r="I18" s="148"/>
      <c r="J18" s="148"/>
      <c r="K18" s="148"/>
      <c r="L18" s="149"/>
      <c r="M18" s="66"/>
      <c r="N18" s="66"/>
      <c r="O18" s="150"/>
      <c r="P18" s="150"/>
    </row>
    <row r="19" spans="1:16" ht="12.75" hidden="1">
      <c r="A19" s="888"/>
      <c r="B19" s="44" t="s">
        <v>83</v>
      </c>
      <c r="C19" s="124"/>
      <c r="D19" s="144">
        <v>6</v>
      </c>
      <c r="E19" s="144">
        <v>6</v>
      </c>
      <c r="F19" s="144">
        <v>6</v>
      </c>
      <c r="G19" s="144">
        <v>5</v>
      </c>
      <c r="H19" s="144">
        <v>5</v>
      </c>
      <c r="I19" s="144">
        <v>5</v>
      </c>
      <c r="J19" s="144">
        <v>5</v>
      </c>
      <c r="K19" s="144">
        <v>5</v>
      </c>
      <c r="L19" s="162">
        <v>5</v>
      </c>
      <c r="M19" s="70">
        <v>5</v>
      </c>
      <c r="N19" s="70">
        <v>5</v>
      </c>
      <c r="O19" s="163">
        <v>5</v>
      </c>
      <c r="P19" s="163">
        <v>5</v>
      </c>
    </row>
    <row r="20" spans="1:16" ht="12.75" hidden="1">
      <c r="A20" s="154"/>
      <c r="B20" s="44" t="s">
        <v>444</v>
      </c>
      <c r="C20" s="124"/>
      <c r="D20" s="142" t="s">
        <v>445</v>
      </c>
      <c r="E20" s="142" t="s">
        <v>445</v>
      </c>
      <c r="F20" s="142" t="s">
        <v>445</v>
      </c>
      <c r="G20" s="142" t="s">
        <v>445</v>
      </c>
      <c r="H20" s="142" t="s">
        <v>445</v>
      </c>
      <c r="I20" s="142" t="s">
        <v>445</v>
      </c>
      <c r="J20" s="142" t="s">
        <v>445</v>
      </c>
      <c r="K20" s="142" t="s">
        <v>445</v>
      </c>
      <c r="L20" s="151" t="s">
        <v>445</v>
      </c>
      <c r="M20" s="67" t="s">
        <v>445</v>
      </c>
      <c r="N20" s="67" t="s">
        <v>445</v>
      </c>
      <c r="O20" s="152" t="s">
        <v>445</v>
      </c>
      <c r="P20" s="152" t="s">
        <v>445</v>
      </c>
    </row>
    <row r="21" spans="1:16" ht="12.75" hidden="1">
      <c r="A21" s="154"/>
      <c r="B21" s="879" t="s">
        <v>84</v>
      </c>
      <c r="C21" s="124"/>
      <c r="D21" s="159"/>
      <c r="E21" s="159"/>
      <c r="F21" s="159"/>
      <c r="G21" s="159"/>
      <c r="H21" s="159"/>
      <c r="I21" s="159"/>
      <c r="J21" s="159"/>
      <c r="K21" s="159"/>
      <c r="L21" s="68"/>
      <c r="M21" s="69"/>
      <c r="N21" s="69"/>
      <c r="O21" s="160"/>
      <c r="P21" s="160"/>
    </row>
    <row r="22" spans="1:16" ht="12.75" hidden="1">
      <c r="A22" s="890" t="s">
        <v>446</v>
      </c>
      <c r="B22" s="891"/>
      <c r="C22" s="892"/>
      <c r="D22" s="164">
        <v>0.711</v>
      </c>
      <c r="E22" s="164">
        <v>0.711</v>
      </c>
      <c r="F22" s="164">
        <v>0.711</v>
      </c>
      <c r="G22" s="164">
        <v>1.016</v>
      </c>
      <c r="H22" s="164">
        <v>0.387</v>
      </c>
      <c r="I22" s="164">
        <v>0.387</v>
      </c>
      <c r="J22" s="164">
        <v>0.387</v>
      </c>
      <c r="K22" s="164">
        <v>0.387</v>
      </c>
      <c r="L22" s="165">
        <v>0.387</v>
      </c>
      <c r="M22" s="166">
        <v>0.387</v>
      </c>
      <c r="N22" s="166">
        <v>0.387</v>
      </c>
      <c r="O22" s="167">
        <v>0.387</v>
      </c>
      <c r="P22" s="167">
        <v>0.387</v>
      </c>
    </row>
    <row r="23" spans="1:16" ht="12.75" hidden="1">
      <c r="A23" s="888" t="s">
        <v>86</v>
      </c>
      <c r="B23" s="44"/>
      <c r="C23" s="124"/>
      <c r="D23" s="159"/>
      <c r="E23" s="159"/>
      <c r="F23" s="159"/>
      <c r="G23" s="159"/>
      <c r="H23" s="159"/>
      <c r="I23" s="159"/>
      <c r="J23" s="159"/>
      <c r="K23" s="159"/>
      <c r="L23" s="68"/>
      <c r="M23" s="69"/>
      <c r="N23" s="69"/>
      <c r="O23" s="160"/>
      <c r="P23" s="160"/>
    </row>
    <row r="24" spans="1:16" ht="12.75" hidden="1">
      <c r="A24" s="154"/>
      <c r="B24" s="893" t="s">
        <v>87</v>
      </c>
      <c r="C24" s="124"/>
      <c r="D24" s="159"/>
      <c r="E24" s="159"/>
      <c r="F24" s="159"/>
      <c r="G24" s="159"/>
      <c r="H24" s="159"/>
      <c r="I24" s="159"/>
      <c r="J24" s="159"/>
      <c r="K24" s="159"/>
      <c r="L24" s="68"/>
      <c r="M24" s="69"/>
      <c r="N24" s="69"/>
      <c r="O24" s="160"/>
      <c r="P24" s="160"/>
    </row>
    <row r="25" spans="1:16" ht="12.75" hidden="1">
      <c r="A25" s="154"/>
      <c r="B25" s="44" t="s">
        <v>88</v>
      </c>
      <c r="C25" s="124"/>
      <c r="D25" s="159" t="s">
        <v>89</v>
      </c>
      <c r="E25" s="159" t="s">
        <v>89</v>
      </c>
      <c r="F25" s="159" t="s">
        <v>89</v>
      </c>
      <c r="G25" s="159" t="s">
        <v>90</v>
      </c>
      <c r="H25" s="159" t="s">
        <v>90</v>
      </c>
      <c r="I25" s="159" t="s">
        <v>90</v>
      </c>
      <c r="J25" s="159" t="s">
        <v>90</v>
      </c>
      <c r="K25" s="159" t="s">
        <v>90</v>
      </c>
      <c r="L25" s="68" t="s">
        <v>90</v>
      </c>
      <c r="M25" s="69" t="s">
        <v>90</v>
      </c>
      <c r="N25" s="69" t="s">
        <v>90</v>
      </c>
      <c r="O25" s="160" t="s">
        <v>90</v>
      </c>
      <c r="P25" s="160" t="s">
        <v>90</v>
      </c>
    </row>
    <row r="26" spans="1:16" ht="12.75" hidden="1">
      <c r="A26" s="154"/>
      <c r="B26" s="44" t="s">
        <v>91</v>
      </c>
      <c r="C26" s="124"/>
      <c r="D26" s="159"/>
      <c r="E26" s="159"/>
      <c r="F26" s="159"/>
      <c r="G26" s="159"/>
      <c r="H26" s="159"/>
      <c r="I26" s="159"/>
      <c r="J26" s="159"/>
      <c r="K26" s="159"/>
      <c r="L26" s="68"/>
      <c r="M26" s="69"/>
      <c r="N26" s="69"/>
      <c r="O26" s="160"/>
      <c r="P26" s="160"/>
    </row>
    <row r="27" spans="1:16" ht="12.75" hidden="1">
      <c r="A27" s="154"/>
      <c r="B27" s="44"/>
      <c r="C27" s="124" t="s">
        <v>92</v>
      </c>
      <c r="D27" s="159" t="s">
        <v>93</v>
      </c>
      <c r="E27" s="159" t="s">
        <v>93</v>
      </c>
      <c r="F27" s="159" t="s">
        <v>93</v>
      </c>
      <c r="G27" s="159" t="s">
        <v>94</v>
      </c>
      <c r="H27" s="159" t="s">
        <v>94</v>
      </c>
      <c r="I27" s="159" t="s">
        <v>94</v>
      </c>
      <c r="J27" s="159" t="s">
        <v>94</v>
      </c>
      <c r="K27" s="159" t="s">
        <v>94</v>
      </c>
      <c r="L27" s="68" t="s">
        <v>94</v>
      </c>
      <c r="M27" s="69" t="s">
        <v>94</v>
      </c>
      <c r="N27" s="69" t="s">
        <v>94</v>
      </c>
      <c r="O27" s="160" t="s">
        <v>94</v>
      </c>
      <c r="P27" s="160" t="s">
        <v>94</v>
      </c>
    </row>
    <row r="28" spans="1:16" ht="12.75" hidden="1">
      <c r="A28" s="154"/>
      <c r="B28" s="44"/>
      <c r="C28" s="124" t="s">
        <v>95</v>
      </c>
      <c r="D28" s="159" t="s">
        <v>96</v>
      </c>
      <c r="E28" s="159" t="s">
        <v>96</v>
      </c>
      <c r="F28" s="159" t="s">
        <v>96</v>
      </c>
      <c r="G28" s="159" t="s">
        <v>97</v>
      </c>
      <c r="H28" s="159" t="s">
        <v>97</v>
      </c>
      <c r="I28" s="159" t="s">
        <v>97</v>
      </c>
      <c r="J28" s="159" t="s">
        <v>97</v>
      </c>
      <c r="K28" s="159" t="s">
        <v>97</v>
      </c>
      <c r="L28" s="68" t="s">
        <v>97</v>
      </c>
      <c r="M28" s="69" t="s">
        <v>97</v>
      </c>
      <c r="N28" s="69" t="s">
        <v>97</v>
      </c>
      <c r="O28" s="160" t="s">
        <v>97</v>
      </c>
      <c r="P28" s="160" t="s">
        <v>97</v>
      </c>
    </row>
    <row r="29" spans="1:16" ht="12.75" hidden="1">
      <c r="A29" s="154"/>
      <c r="B29" s="44"/>
      <c r="C29" s="124" t="s">
        <v>98</v>
      </c>
      <c r="D29" s="159" t="s">
        <v>90</v>
      </c>
      <c r="E29" s="159" t="s">
        <v>90</v>
      </c>
      <c r="F29" s="159" t="s">
        <v>90</v>
      </c>
      <c r="G29" s="159" t="s">
        <v>99</v>
      </c>
      <c r="H29" s="159" t="s">
        <v>99</v>
      </c>
      <c r="I29" s="159" t="s">
        <v>99</v>
      </c>
      <c r="J29" s="159" t="s">
        <v>99</v>
      </c>
      <c r="K29" s="159" t="s">
        <v>99</v>
      </c>
      <c r="L29" s="68" t="s">
        <v>99</v>
      </c>
      <c r="M29" s="69" t="s">
        <v>99</v>
      </c>
      <c r="N29" s="69" t="s">
        <v>99</v>
      </c>
      <c r="O29" s="160" t="s">
        <v>99</v>
      </c>
      <c r="P29" s="160" t="s">
        <v>99</v>
      </c>
    </row>
    <row r="30" spans="1:16" ht="12.75" hidden="1">
      <c r="A30" s="154"/>
      <c r="B30" s="44"/>
      <c r="C30" s="124" t="s">
        <v>100</v>
      </c>
      <c r="D30" s="159" t="s">
        <v>101</v>
      </c>
      <c r="E30" s="159" t="s">
        <v>101</v>
      </c>
      <c r="F30" s="159" t="s">
        <v>101</v>
      </c>
      <c r="G30" s="159" t="s">
        <v>447</v>
      </c>
      <c r="H30" s="159" t="s">
        <v>102</v>
      </c>
      <c r="I30" s="159" t="s">
        <v>102</v>
      </c>
      <c r="J30" s="159" t="s">
        <v>102</v>
      </c>
      <c r="K30" s="159" t="s">
        <v>102</v>
      </c>
      <c r="L30" s="68" t="s">
        <v>102</v>
      </c>
      <c r="M30" s="69" t="s">
        <v>102</v>
      </c>
      <c r="N30" s="69" t="s">
        <v>102</v>
      </c>
      <c r="O30" s="160" t="s">
        <v>102</v>
      </c>
      <c r="P30" s="160" t="s">
        <v>102</v>
      </c>
    </row>
    <row r="31" spans="1:16" ht="12.75" hidden="1">
      <c r="A31" s="154"/>
      <c r="B31" s="44"/>
      <c r="C31" s="124" t="s">
        <v>103</v>
      </c>
      <c r="D31" s="159" t="s">
        <v>448</v>
      </c>
      <c r="E31" s="159" t="s">
        <v>448</v>
      </c>
      <c r="F31" s="159" t="s">
        <v>448</v>
      </c>
      <c r="G31" s="159" t="s">
        <v>449</v>
      </c>
      <c r="H31" s="159" t="s">
        <v>450</v>
      </c>
      <c r="I31" s="159" t="s">
        <v>450</v>
      </c>
      <c r="J31" s="159" t="s">
        <v>450</v>
      </c>
      <c r="K31" s="159" t="s">
        <v>450</v>
      </c>
      <c r="L31" s="68" t="s">
        <v>450</v>
      </c>
      <c r="M31" s="69" t="s">
        <v>450</v>
      </c>
      <c r="N31" s="69" t="s">
        <v>450</v>
      </c>
      <c r="O31" s="160" t="s">
        <v>450</v>
      </c>
      <c r="P31" s="160" t="s">
        <v>450</v>
      </c>
    </row>
    <row r="32" spans="1:16" ht="7.5" customHeight="1" hidden="1">
      <c r="A32" s="154"/>
      <c r="B32" s="44"/>
      <c r="C32" s="124"/>
      <c r="D32" s="159"/>
      <c r="E32" s="159"/>
      <c r="F32" s="159"/>
      <c r="G32" s="159"/>
      <c r="H32" s="159"/>
      <c r="I32" s="159"/>
      <c r="J32" s="159"/>
      <c r="K32" s="159"/>
      <c r="L32" s="68"/>
      <c r="M32" s="69"/>
      <c r="N32" s="69"/>
      <c r="O32" s="160"/>
      <c r="P32" s="160"/>
    </row>
    <row r="33" spans="1:16" ht="12.75" hidden="1">
      <c r="A33" s="154"/>
      <c r="B33" s="893" t="s">
        <v>104</v>
      </c>
      <c r="C33" s="124"/>
      <c r="D33" s="159"/>
      <c r="E33" s="159"/>
      <c r="F33" s="159"/>
      <c r="G33" s="159"/>
      <c r="H33" s="159"/>
      <c r="I33" s="159"/>
      <c r="J33" s="159"/>
      <c r="K33" s="159"/>
      <c r="L33" s="68"/>
      <c r="M33" s="69"/>
      <c r="N33" s="69"/>
      <c r="O33" s="160"/>
      <c r="P33" s="160"/>
    </row>
    <row r="34" spans="1:16" ht="12.75" hidden="1">
      <c r="A34" s="154"/>
      <c r="B34" s="44" t="s">
        <v>105</v>
      </c>
      <c r="C34" s="124"/>
      <c r="D34" s="159" t="s">
        <v>106</v>
      </c>
      <c r="E34" s="159" t="s">
        <v>106</v>
      </c>
      <c r="F34" s="159" t="s">
        <v>106</v>
      </c>
      <c r="G34" s="159" t="s">
        <v>106</v>
      </c>
      <c r="H34" s="159" t="s">
        <v>106</v>
      </c>
      <c r="I34" s="159" t="s">
        <v>106</v>
      </c>
      <c r="J34" s="159" t="s">
        <v>106</v>
      </c>
      <c r="K34" s="159" t="s">
        <v>106</v>
      </c>
      <c r="L34" s="68" t="s">
        <v>106</v>
      </c>
      <c r="M34" s="69" t="s">
        <v>106</v>
      </c>
      <c r="N34" s="69" t="s">
        <v>106</v>
      </c>
      <c r="O34" s="160" t="s">
        <v>106</v>
      </c>
      <c r="P34" s="160" t="s">
        <v>106</v>
      </c>
    </row>
    <row r="35" spans="1:16" ht="12.75" hidden="1">
      <c r="A35" s="154"/>
      <c r="B35" s="879" t="s">
        <v>107</v>
      </c>
      <c r="C35" s="124"/>
      <c r="D35" s="159" t="s">
        <v>108</v>
      </c>
      <c r="E35" s="159" t="s">
        <v>108</v>
      </c>
      <c r="F35" s="159" t="s">
        <v>108</v>
      </c>
      <c r="G35" s="159" t="s">
        <v>109</v>
      </c>
      <c r="H35" s="159" t="s">
        <v>109</v>
      </c>
      <c r="I35" s="159" t="s">
        <v>109</v>
      </c>
      <c r="J35" s="159" t="s">
        <v>109</v>
      </c>
      <c r="K35" s="159" t="s">
        <v>109</v>
      </c>
      <c r="L35" s="68" t="s">
        <v>109</v>
      </c>
      <c r="M35" s="69" t="s">
        <v>109</v>
      </c>
      <c r="N35" s="69" t="s">
        <v>109</v>
      </c>
      <c r="O35" s="160" t="s">
        <v>109</v>
      </c>
      <c r="P35" s="160" t="s">
        <v>109</v>
      </c>
    </row>
    <row r="36" spans="1:16" ht="12.75" hidden="1">
      <c r="A36" s="154"/>
      <c r="B36" s="879" t="s">
        <v>110</v>
      </c>
      <c r="C36" s="124"/>
      <c r="D36" s="159" t="s">
        <v>111</v>
      </c>
      <c r="E36" s="159" t="s">
        <v>111</v>
      </c>
      <c r="F36" s="159" t="s">
        <v>111</v>
      </c>
      <c r="G36" s="159" t="s">
        <v>451</v>
      </c>
      <c r="H36" s="159" t="s">
        <v>451</v>
      </c>
      <c r="I36" s="159" t="s">
        <v>451</v>
      </c>
      <c r="J36" s="159" t="s">
        <v>451</v>
      </c>
      <c r="K36" s="159" t="s">
        <v>451</v>
      </c>
      <c r="L36" s="68" t="s">
        <v>451</v>
      </c>
      <c r="M36" s="69" t="s">
        <v>451</v>
      </c>
      <c r="N36" s="69" t="s">
        <v>451</v>
      </c>
      <c r="O36" s="160" t="s">
        <v>451</v>
      </c>
      <c r="P36" s="160" t="s">
        <v>451</v>
      </c>
    </row>
    <row r="37" spans="1:16" ht="12.75" hidden="1">
      <c r="A37" s="154"/>
      <c r="B37" s="879" t="s">
        <v>112</v>
      </c>
      <c r="C37" s="124"/>
      <c r="D37" s="159" t="s">
        <v>113</v>
      </c>
      <c r="E37" s="159" t="s">
        <v>113</v>
      </c>
      <c r="F37" s="159" t="s">
        <v>113</v>
      </c>
      <c r="G37" s="159" t="s">
        <v>452</v>
      </c>
      <c r="H37" s="159" t="s">
        <v>452</v>
      </c>
      <c r="I37" s="159" t="s">
        <v>452</v>
      </c>
      <c r="J37" s="159" t="s">
        <v>452</v>
      </c>
      <c r="K37" s="159" t="s">
        <v>452</v>
      </c>
      <c r="L37" s="68" t="s">
        <v>452</v>
      </c>
      <c r="M37" s="69" t="s">
        <v>452</v>
      </c>
      <c r="N37" s="69" t="s">
        <v>452</v>
      </c>
      <c r="O37" s="160" t="s">
        <v>452</v>
      </c>
      <c r="P37" s="160" t="s">
        <v>452</v>
      </c>
    </row>
    <row r="38" spans="1:16" ht="12.75" hidden="1">
      <c r="A38" s="154"/>
      <c r="B38" s="879" t="s">
        <v>114</v>
      </c>
      <c r="C38" s="124"/>
      <c r="D38" s="159" t="s">
        <v>115</v>
      </c>
      <c r="E38" s="159" t="s">
        <v>115</v>
      </c>
      <c r="F38" s="159" t="s">
        <v>115</v>
      </c>
      <c r="G38" s="159" t="s">
        <v>453</v>
      </c>
      <c r="H38" s="159" t="s">
        <v>454</v>
      </c>
      <c r="I38" s="159" t="s">
        <v>454</v>
      </c>
      <c r="J38" s="159" t="s">
        <v>454</v>
      </c>
      <c r="K38" s="159" t="s">
        <v>454</v>
      </c>
      <c r="L38" s="68" t="s">
        <v>454</v>
      </c>
      <c r="M38" s="69" t="s">
        <v>454</v>
      </c>
      <c r="N38" s="69" t="s">
        <v>454</v>
      </c>
      <c r="O38" s="160" t="s">
        <v>454</v>
      </c>
      <c r="P38" s="160" t="s">
        <v>454</v>
      </c>
    </row>
    <row r="39" spans="1:16" ht="7.5" customHeight="1" hidden="1">
      <c r="A39" s="889"/>
      <c r="B39" s="894"/>
      <c r="C39" s="125"/>
      <c r="D39" s="159"/>
      <c r="E39" s="159"/>
      <c r="F39" s="159"/>
      <c r="G39" s="159"/>
      <c r="H39" s="159"/>
      <c r="I39" s="159"/>
      <c r="J39" s="159"/>
      <c r="K39" s="159"/>
      <c r="L39" s="68"/>
      <c r="M39" s="69"/>
      <c r="N39" s="69"/>
      <c r="O39" s="160"/>
      <c r="P39" s="160"/>
    </row>
    <row r="40" spans="1:35" s="898" customFormat="1" ht="12.75" hidden="1">
      <c r="A40" s="895"/>
      <c r="B40" s="896" t="s">
        <v>116</v>
      </c>
      <c r="C40" s="897"/>
      <c r="D40" s="132">
        <v>4</v>
      </c>
      <c r="E40" s="132">
        <v>4</v>
      </c>
      <c r="F40" s="132">
        <v>4</v>
      </c>
      <c r="G40" s="132"/>
      <c r="H40" s="132"/>
      <c r="I40" s="132"/>
      <c r="J40" s="132"/>
      <c r="K40" s="132"/>
      <c r="L40" s="145"/>
      <c r="M40" s="168"/>
      <c r="N40" s="168"/>
      <c r="O40" s="134"/>
      <c r="P40" s="134"/>
      <c r="AH40" s="146"/>
      <c r="AI40" s="146"/>
    </row>
    <row r="41" spans="1:16" ht="12.75" hidden="1">
      <c r="A41" s="49" t="s">
        <v>455</v>
      </c>
      <c r="B41" s="44"/>
      <c r="C41" s="44"/>
      <c r="D41" s="49"/>
      <c r="E41" s="49"/>
      <c r="F41" s="49"/>
      <c r="G41" s="49"/>
      <c r="H41" s="49"/>
      <c r="I41" s="49"/>
      <c r="J41" s="49"/>
      <c r="K41" s="49"/>
      <c r="L41" s="49"/>
      <c r="M41" s="44"/>
      <c r="N41" s="44"/>
      <c r="O41" s="44"/>
      <c r="P41" s="44"/>
    </row>
    <row r="42" spans="1:16" ht="12.75" hidden="1">
      <c r="A42" s="49"/>
      <c r="B42" s="44" t="s">
        <v>465</v>
      </c>
      <c r="C42" s="44"/>
      <c r="D42" s="49"/>
      <c r="E42" s="49"/>
      <c r="F42" s="49"/>
      <c r="G42" s="49"/>
      <c r="H42" s="49"/>
      <c r="I42" s="49"/>
      <c r="J42" s="49"/>
      <c r="K42" s="49"/>
      <c r="L42" s="49"/>
      <c r="M42" s="44"/>
      <c r="N42" s="44"/>
      <c r="O42" s="44"/>
      <c r="P42" s="44"/>
    </row>
    <row r="43" spans="1:16" ht="12.75" hidden="1">
      <c r="A43" s="49"/>
      <c r="B43" s="44" t="s">
        <v>466</v>
      </c>
      <c r="C43" s="44"/>
      <c r="D43" s="49"/>
      <c r="E43" s="49"/>
      <c r="F43" s="49"/>
      <c r="G43" s="49"/>
      <c r="H43" s="49"/>
      <c r="I43" s="49"/>
      <c r="J43" s="49"/>
      <c r="K43" s="49"/>
      <c r="L43" s="49"/>
      <c r="M43" s="44"/>
      <c r="N43" s="44"/>
      <c r="O43" s="44"/>
      <c r="P43" s="44"/>
    </row>
    <row r="44" spans="1:16" ht="12.75" hidden="1">
      <c r="A44" s="49"/>
      <c r="B44" s="44" t="s">
        <v>467</v>
      </c>
      <c r="C44" s="44"/>
      <c r="D44" s="49"/>
      <c r="E44" s="49"/>
      <c r="F44" s="49"/>
      <c r="G44" s="49"/>
      <c r="H44" s="49"/>
      <c r="I44" s="49"/>
      <c r="J44" s="49"/>
      <c r="K44" s="49"/>
      <c r="L44" s="49"/>
      <c r="M44" s="44"/>
      <c r="N44" s="44"/>
      <c r="O44" s="44"/>
      <c r="P44" s="44"/>
    </row>
    <row r="45" spans="1:16" ht="12.75" hidden="1">
      <c r="A45" s="49"/>
      <c r="B45" s="44" t="s">
        <v>468</v>
      </c>
      <c r="C45" s="44"/>
      <c r="D45" s="49"/>
      <c r="E45" s="49"/>
      <c r="F45" s="49"/>
      <c r="G45" s="49"/>
      <c r="H45" s="49"/>
      <c r="I45" s="49"/>
      <c r="J45" s="49"/>
      <c r="K45" s="49"/>
      <c r="L45" s="49"/>
      <c r="M45" s="44"/>
      <c r="N45" s="44"/>
      <c r="O45" s="44"/>
      <c r="P45" s="44"/>
    </row>
    <row r="46" spans="1:16" ht="12.75" hidden="1">
      <c r="A46" s="49"/>
      <c r="B46" s="44"/>
      <c r="C46" s="44"/>
      <c r="D46" s="49"/>
      <c r="E46" s="49"/>
      <c r="F46" s="49"/>
      <c r="G46" s="49"/>
      <c r="H46" s="49"/>
      <c r="I46" s="49"/>
      <c r="J46" s="49"/>
      <c r="K46" s="49"/>
      <c r="L46" s="49"/>
      <c r="M46" s="44"/>
      <c r="N46" s="44"/>
      <c r="O46" s="44"/>
      <c r="P46" s="44"/>
    </row>
    <row r="47" spans="1:16" ht="12.75" hidden="1">
      <c r="A47" s="49" t="s">
        <v>469</v>
      </c>
      <c r="B47" s="44" t="s">
        <v>470</v>
      </c>
      <c r="C47" s="44"/>
      <c r="D47" s="49"/>
      <c r="E47" s="49"/>
      <c r="F47" s="49"/>
      <c r="G47" s="49"/>
      <c r="H47" s="49"/>
      <c r="I47" s="49"/>
      <c r="J47" s="49"/>
      <c r="K47" s="49"/>
      <c r="L47" s="49"/>
      <c r="M47" s="44"/>
      <c r="N47" s="44"/>
      <c r="O47" s="44"/>
      <c r="P47" s="44"/>
    </row>
    <row r="48" spans="1:16" ht="12.75" hidden="1">
      <c r="A48" s="49"/>
      <c r="B48" s="44"/>
      <c r="C48" s="44" t="s">
        <v>87</v>
      </c>
      <c r="D48" s="49"/>
      <c r="E48" s="49"/>
      <c r="F48" s="49"/>
      <c r="G48" s="49"/>
      <c r="H48" s="49"/>
      <c r="I48" s="49"/>
      <c r="J48" s="49"/>
      <c r="K48" s="49"/>
      <c r="L48" s="49"/>
      <c r="M48" s="44"/>
      <c r="N48" s="44"/>
      <c r="O48" s="44"/>
      <c r="P48" s="44"/>
    </row>
    <row r="49" spans="1:16" ht="12.75" hidden="1">
      <c r="A49" s="49"/>
      <c r="B49" s="44"/>
      <c r="C49" s="44" t="s">
        <v>91</v>
      </c>
      <c r="D49" s="49"/>
      <c r="E49" s="49"/>
      <c r="F49" s="49"/>
      <c r="G49" s="49"/>
      <c r="H49" s="49"/>
      <c r="I49" s="49"/>
      <c r="J49" s="49"/>
      <c r="K49" s="49"/>
      <c r="L49" s="49"/>
      <c r="M49" s="44"/>
      <c r="N49" s="44"/>
      <c r="O49" s="44"/>
      <c r="P49" s="44"/>
    </row>
    <row r="50" spans="1:16" ht="12.75" hidden="1">
      <c r="A50" s="49"/>
      <c r="B50" s="44"/>
      <c r="C50" s="899" t="s">
        <v>95</v>
      </c>
      <c r="D50" s="49"/>
      <c r="E50" s="49"/>
      <c r="F50" s="49"/>
      <c r="G50" s="49"/>
      <c r="H50" s="49"/>
      <c r="I50" s="49"/>
      <c r="J50" s="49"/>
      <c r="K50" s="49"/>
      <c r="L50" s="49"/>
      <c r="M50" s="44"/>
      <c r="N50" s="44"/>
      <c r="O50" s="44"/>
      <c r="P50" s="44"/>
    </row>
    <row r="51" spans="1:16" ht="12.75" hidden="1">
      <c r="A51" s="49"/>
      <c r="B51" s="44"/>
      <c r="C51" s="899" t="s">
        <v>98</v>
      </c>
      <c r="D51" s="49"/>
      <c r="E51" s="49"/>
      <c r="F51" s="49"/>
      <c r="G51" s="49"/>
      <c r="H51" s="49"/>
      <c r="I51" s="49"/>
      <c r="J51" s="49"/>
      <c r="K51" s="49"/>
      <c r="L51" s="49"/>
      <c r="M51" s="44"/>
      <c r="N51" s="44"/>
      <c r="O51" s="44"/>
      <c r="P51" s="44"/>
    </row>
    <row r="52" spans="1:16" ht="12.75" hidden="1">
      <c r="A52" s="49"/>
      <c r="B52" s="44"/>
      <c r="C52" s="899" t="s">
        <v>100</v>
      </c>
      <c r="D52" s="49"/>
      <c r="E52" s="49"/>
      <c r="F52" s="49"/>
      <c r="G52" s="49"/>
      <c r="H52" s="49"/>
      <c r="I52" s="49"/>
      <c r="J52" s="49"/>
      <c r="K52" s="49"/>
      <c r="L52" s="49"/>
      <c r="M52" s="44"/>
      <c r="N52" s="44"/>
      <c r="O52" s="44"/>
      <c r="P52" s="44"/>
    </row>
    <row r="53" spans="1:16" ht="12.75" hidden="1">
      <c r="A53" s="49"/>
      <c r="B53" s="44"/>
      <c r="C53" s="899" t="s">
        <v>471</v>
      </c>
      <c r="D53" s="49"/>
      <c r="E53" s="49"/>
      <c r="F53" s="49"/>
      <c r="G53" s="49"/>
      <c r="H53" s="49"/>
      <c r="I53" s="49"/>
      <c r="J53" s="49"/>
      <c r="K53" s="49"/>
      <c r="L53" s="49"/>
      <c r="M53" s="44"/>
      <c r="N53" s="44"/>
      <c r="O53" s="44"/>
      <c r="P53" s="44"/>
    </row>
    <row r="54" spans="1:16" ht="12.75" hidden="1">
      <c r="A54" s="49"/>
      <c r="B54" s="44"/>
      <c r="C54" s="899" t="s">
        <v>472</v>
      </c>
      <c r="D54" s="49"/>
      <c r="E54" s="49"/>
      <c r="F54" s="49"/>
      <c r="G54" s="49"/>
      <c r="H54" s="49"/>
      <c r="I54" s="49"/>
      <c r="J54" s="49"/>
      <c r="K54" s="49"/>
      <c r="L54" s="49"/>
      <c r="M54" s="44"/>
      <c r="N54" s="44"/>
      <c r="O54" s="44"/>
      <c r="P54" s="44"/>
    </row>
    <row r="55" spans="1:16" ht="12.75" hidden="1">
      <c r="A55" s="49"/>
      <c r="B55" s="44"/>
      <c r="C55" s="899" t="s">
        <v>473</v>
      </c>
      <c r="D55" s="49"/>
      <c r="E55" s="49"/>
      <c r="F55" s="49"/>
      <c r="G55" s="49"/>
      <c r="H55" s="49"/>
      <c r="I55" s="49"/>
      <c r="J55" s="49"/>
      <c r="K55" s="49"/>
      <c r="L55" s="49"/>
      <c r="M55" s="44"/>
      <c r="N55" s="44"/>
      <c r="O55" s="44"/>
      <c r="P55" s="44"/>
    </row>
    <row r="56" spans="1:16" ht="12.75" hidden="1">
      <c r="A56" s="49"/>
      <c r="B56" s="44"/>
      <c r="C56" s="899" t="s">
        <v>474</v>
      </c>
      <c r="D56" s="49"/>
      <c r="E56" s="49"/>
      <c r="F56" s="49"/>
      <c r="G56" s="49"/>
      <c r="H56" s="49"/>
      <c r="I56" s="49"/>
      <c r="J56" s="49"/>
      <c r="K56" s="49"/>
      <c r="L56" s="49"/>
      <c r="M56" s="44"/>
      <c r="N56" s="44"/>
      <c r="O56" s="44"/>
      <c r="P56" s="44"/>
    </row>
    <row r="57" spans="1:16" ht="12.75" hidden="1">
      <c r="A57" s="49"/>
      <c r="B57" s="44"/>
      <c r="C57" s="44" t="s">
        <v>104</v>
      </c>
      <c r="D57" s="49"/>
      <c r="E57" s="49"/>
      <c r="F57" s="49"/>
      <c r="G57" s="49"/>
      <c r="H57" s="49"/>
      <c r="I57" s="49"/>
      <c r="J57" s="49"/>
      <c r="K57" s="49"/>
      <c r="L57" s="49"/>
      <c r="M57" s="44"/>
      <c r="N57" s="44"/>
      <c r="O57" s="44"/>
      <c r="P57" s="44"/>
    </row>
    <row r="58" spans="1:16" ht="12.75" hidden="1">
      <c r="A58" s="49"/>
      <c r="B58" s="44"/>
      <c r="C58" s="44" t="s">
        <v>105</v>
      </c>
      <c r="D58" s="49"/>
      <c r="E58" s="49"/>
      <c r="F58" s="49"/>
      <c r="G58" s="49"/>
      <c r="H58" s="49"/>
      <c r="I58" s="49"/>
      <c r="J58" s="49"/>
      <c r="K58" s="49"/>
      <c r="L58" s="49"/>
      <c r="M58" s="44"/>
      <c r="N58" s="44"/>
      <c r="O58" s="44"/>
      <c r="P58" s="44"/>
    </row>
    <row r="59" spans="1:16" ht="12.75" hidden="1">
      <c r="A59" s="49"/>
      <c r="B59" s="44"/>
      <c r="C59" s="880" t="s">
        <v>475</v>
      </c>
      <c r="D59" s="49"/>
      <c r="E59" s="49"/>
      <c r="F59" s="49"/>
      <c r="G59" s="49"/>
      <c r="H59" s="49"/>
      <c r="I59" s="49"/>
      <c r="J59" s="49"/>
      <c r="K59" s="49"/>
      <c r="L59" s="49"/>
      <c r="M59" s="44"/>
      <c r="N59" s="44"/>
      <c r="O59" s="44"/>
      <c r="P59" s="44"/>
    </row>
    <row r="60" spans="1:16" ht="12.75" hidden="1">
      <c r="A60" s="49"/>
      <c r="B60" s="44"/>
      <c r="C60" s="880" t="s">
        <v>476</v>
      </c>
      <c r="D60" s="49"/>
      <c r="E60" s="49"/>
      <c r="F60" s="49"/>
      <c r="G60" s="49"/>
      <c r="H60" s="49"/>
      <c r="I60" s="49"/>
      <c r="J60" s="49"/>
      <c r="K60" s="49"/>
      <c r="L60" s="49"/>
      <c r="M60" s="44"/>
      <c r="N60" s="44"/>
      <c r="O60" s="44"/>
      <c r="P60" s="44"/>
    </row>
    <row r="61" spans="1:16" ht="12.75" hidden="1">
      <c r="A61" s="49"/>
      <c r="B61" s="44"/>
      <c r="C61" s="879" t="s">
        <v>112</v>
      </c>
      <c r="D61" s="49"/>
      <c r="E61" s="49"/>
      <c r="F61" s="49"/>
      <c r="G61" s="49"/>
      <c r="H61" s="49"/>
      <c r="I61" s="49"/>
      <c r="J61" s="49"/>
      <c r="K61" s="49"/>
      <c r="L61" s="49"/>
      <c r="M61" s="44"/>
      <c r="N61" s="44"/>
      <c r="O61" s="44"/>
      <c r="P61" s="44"/>
    </row>
    <row r="62" spans="1:16" ht="12.75" hidden="1">
      <c r="A62" s="49"/>
      <c r="B62" s="44"/>
      <c r="C62" s="879"/>
      <c r="D62" s="49"/>
      <c r="E62" s="49"/>
      <c r="F62" s="49"/>
      <c r="G62" s="49"/>
      <c r="H62" s="49"/>
      <c r="I62" s="49"/>
      <c r="J62" s="49"/>
      <c r="K62" s="49"/>
      <c r="L62" s="49"/>
      <c r="M62" s="44"/>
      <c r="N62" s="44"/>
      <c r="O62" s="44"/>
      <c r="P62" s="44"/>
    </row>
    <row r="63" spans="1:16" ht="12.75" hidden="1">
      <c r="A63" s="878" t="s">
        <v>139</v>
      </c>
      <c r="B63" s="44"/>
      <c r="C63" s="44"/>
      <c r="D63" s="49"/>
      <c r="E63" s="49"/>
      <c r="F63" s="49"/>
      <c r="G63" s="49"/>
      <c r="H63" s="49"/>
      <c r="I63" s="49"/>
      <c r="J63" s="49"/>
      <c r="K63" s="49"/>
      <c r="L63" s="49"/>
      <c r="M63" s="44"/>
      <c r="N63" s="44"/>
      <c r="O63" s="44"/>
      <c r="P63" s="44"/>
    </row>
    <row r="64" spans="1:16" ht="12.75" hidden="1">
      <c r="A64" s="878" t="s">
        <v>140</v>
      </c>
      <c r="B64" s="44"/>
      <c r="C64" s="44"/>
      <c r="D64" s="49"/>
      <c r="E64" s="49"/>
      <c r="F64" s="49"/>
      <c r="G64" s="49"/>
      <c r="H64" s="49"/>
      <c r="I64" s="49"/>
      <c r="J64" s="49"/>
      <c r="K64" s="49"/>
      <c r="L64" s="49"/>
      <c r="M64" s="44"/>
      <c r="N64" s="44"/>
      <c r="O64" s="44"/>
      <c r="P64" s="44"/>
    </row>
    <row r="65" spans="2:3" ht="12.75" hidden="1">
      <c r="B65" s="112"/>
      <c r="C65" s="112"/>
    </row>
    <row r="66" spans="1:50" s="63" customFormat="1" ht="12.75">
      <c r="A66" s="1451" t="s">
        <v>1388</v>
      </c>
      <c r="B66" s="1451"/>
      <c r="C66" s="1451"/>
      <c r="D66" s="1451"/>
      <c r="E66" s="1451"/>
      <c r="F66" s="1451"/>
      <c r="G66" s="1451"/>
      <c r="H66" s="1451"/>
      <c r="I66" s="1451"/>
      <c r="J66" s="1451"/>
      <c r="K66" s="1451"/>
      <c r="L66" s="1451"/>
      <c r="M66" s="1451"/>
      <c r="N66" s="1451"/>
      <c r="O66" s="1451"/>
      <c r="P66" s="1451"/>
      <c r="Q66" s="1451"/>
      <c r="R66" s="1451"/>
      <c r="S66" s="1451"/>
      <c r="T66" s="1451"/>
      <c r="U66" s="1451"/>
      <c r="V66" s="1451"/>
      <c r="W66" s="1451"/>
      <c r="X66" s="1451"/>
      <c r="Y66" s="1451"/>
      <c r="Z66" s="1451"/>
      <c r="AA66" s="1451"/>
      <c r="AB66" s="1451"/>
      <c r="AC66" s="1451"/>
      <c r="AD66" s="1451"/>
      <c r="AE66" s="1451"/>
      <c r="AF66" s="1451"/>
      <c r="AG66" s="1451"/>
      <c r="AH66" s="1451"/>
      <c r="AI66" s="1451"/>
      <c r="AJ66" s="1451"/>
      <c r="AK66" s="1451"/>
      <c r="AL66" s="1451"/>
      <c r="AM66" s="1451"/>
      <c r="AN66" s="1451"/>
      <c r="AO66" s="1451"/>
      <c r="AP66" s="1451"/>
      <c r="AQ66" s="1451"/>
      <c r="AR66" s="1451"/>
      <c r="AS66" s="1451"/>
      <c r="AT66" s="1451"/>
      <c r="AU66" s="1451"/>
      <c r="AV66" s="1451"/>
      <c r="AW66" s="1451"/>
      <c r="AX66" s="1451"/>
    </row>
    <row r="67" spans="1:50" ht="15.75">
      <c r="A67" s="1388" t="s">
        <v>77</v>
      </c>
      <c r="B67" s="1388"/>
      <c r="C67" s="1388"/>
      <c r="D67" s="1388"/>
      <c r="E67" s="1388"/>
      <c r="F67" s="1388"/>
      <c r="G67" s="1388"/>
      <c r="H67" s="1388"/>
      <c r="I67" s="1388"/>
      <c r="J67" s="1388"/>
      <c r="K67" s="1388"/>
      <c r="L67" s="1388"/>
      <c r="M67" s="1388"/>
      <c r="N67" s="1388"/>
      <c r="O67" s="1388"/>
      <c r="P67" s="1388"/>
      <c r="Q67" s="1388"/>
      <c r="R67" s="1388"/>
      <c r="S67" s="1388"/>
      <c r="T67" s="1388"/>
      <c r="U67" s="1388"/>
      <c r="V67" s="1388"/>
      <c r="W67" s="1388"/>
      <c r="X67" s="1388"/>
      <c r="Y67" s="1388"/>
      <c r="Z67" s="1388"/>
      <c r="AA67" s="1388"/>
      <c r="AB67" s="1388"/>
      <c r="AC67" s="1388"/>
      <c r="AD67" s="1388"/>
      <c r="AE67" s="1388"/>
      <c r="AF67" s="1388"/>
      <c r="AG67" s="1388"/>
      <c r="AH67" s="1388"/>
      <c r="AI67" s="1388"/>
      <c r="AJ67" s="1388"/>
      <c r="AK67" s="1388"/>
      <c r="AL67" s="1388"/>
      <c r="AM67" s="1388"/>
      <c r="AN67" s="1388"/>
      <c r="AO67" s="1388"/>
      <c r="AP67" s="1388"/>
      <c r="AQ67" s="1388"/>
      <c r="AR67" s="1388"/>
      <c r="AS67" s="1388"/>
      <c r="AT67" s="1388"/>
      <c r="AU67" s="1388"/>
      <c r="AV67" s="1388"/>
      <c r="AW67" s="1388"/>
      <c r="AX67" s="1388"/>
    </row>
    <row r="68" spans="1:50" ht="12.75">
      <c r="A68" s="1387" t="s">
        <v>141</v>
      </c>
      <c r="B68" s="1387"/>
      <c r="C68" s="1387"/>
      <c r="D68" s="1387"/>
      <c r="E68" s="1387"/>
      <c r="F68" s="1387"/>
      <c r="G68" s="1387"/>
      <c r="H68" s="1387"/>
      <c r="I68" s="1387"/>
      <c r="J68" s="1387"/>
      <c r="K68" s="1387"/>
      <c r="L68" s="1387"/>
      <c r="M68" s="1387"/>
      <c r="N68" s="1387"/>
      <c r="O68" s="1387"/>
      <c r="P68" s="1387"/>
      <c r="Q68" s="1387"/>
      <c r="R68" s="1387"/>
      <c r="S68" s="1387"/>
      <c r="T68" s="1387"/>
      <c r="U68" s="1387"/>
      <c r="V68" s="1387"/>
      <c r="W68" s="1387"/>
      <c r="X68" s="1387"/>
      <c r="Y68" s="1387"/>
      <c r="Z68" s="1387"/>
      <c r="AA68" s="1387"/>
      <c r="AB68" s="1387"/>
      <c r="AC68" s="1387"/>
      <c r="AD68" s="1387"/>
      <c r="AE68" s="1387"/>
      <c r="AF68" s="1387"/>
      <c r="AG68" s="1387"/>
      <c r="AH68" s="1387"/>
      <c r="AI68" s="1387"/>
      <c r="AJ68" s="1387"/>
      <c r="AK68" s="1387"/>
      <c r="AL68" s="1387"/>
      <c r="AM68" s="1387"/>
      <c r="AN68" s="1387"/>
      <c r="AO68" s="1387"/>
      <c r="AP68" s="1387"/>
      <c r="AQ68" s="1387"/>
      <c r="AR68" s="1387"/>
      <c r="AS68" s="1387"/>
      <c r="AT68" s="1387"/>
      <c r="AU68" s="1387"/>
      <c r="AV68" s="1387"/>
      <c r="AW68" s="1387"/>
      <c r="AX68" s="1387"/>
    </row>
    <row r="69" spans="1:49" ht="13.5" thickBo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4"/>
      <c r="N69" s="44"/>
      <c r="O69" s="44"/>
      <c r="P69" s="44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69"/>
      <c r="AI69" s="69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</row>
    <row r="70" spans="1:50" ht="12.75" customHeight="1" thickTop="1">
      <c r="A70" s="1442" t="s">
        <v>78</v>
      </c>
      <c r="B70" s="1443"/>
      <c r="C70" s="1444"/>
      <c r="D70" s="1027">
        <v>2003</v>
      </c>
      <c r="E70" s="1027">
        <v>2004</v>
      </c>
      <c r="F70" s="1028">
        <v>2005</v>
      </c>
      <c r="G70" s="1027">
        <v>2005</v>
      </c>
      <c r="H70" s="1027">
        <v>2006</v>
      </c>
      <c r="I70" s="1027">
        <v>2006</v>
      </c>
      <c r="J70" s="1028">
        <v>2006</v>
      </c>
      <c r="K70" s="1027">
        <v>2006</v>
      </c>
      <c r="L70" s="1027">
        <v>2007</v>
      </c>
      <c r="M70" s="1027">
        <v>2007</v>
      </c>
      <c r="N70" s="1028">
        <v>2007</v>
      </c>
      <c r="O70" s="1027">
        <v>2007</v>
      </c>
      <c r="P70" s="1027">
        <v>2008</v>
      </c>
      <c r="Q70" s="1027">
        <v>2008</v>
      </c>
      <c r="R70" s="1027">
        <v>2008</v>
      </c>
      <c r="S70" s="1027">
        <v>2008</v>
      </c>
      <c r="T70" s="1027">
        <v>2008</v>
      </c>
      <c r="U70" s="1027">
        <v>2008</v>
      </c>
      <c r="V70" s="1028">
        <v>2008</v>
      </c>
      <c r="W70" s="1029">
        <v>2008</v>
      </c>
      <c r="X70" s="1029">
        <v>2008</v>
      </c>
      <c r="Y70" s="1029">
        <v>2008</v>
      </c>
      <c r="Z70" s="1029">
        <v>2008</v>
      </c>
      <c r="AA70" s="1029">
        <v>2008</v>
      </c>
      <c r="AB70" s="1029">
        <v>2009</v>
      </c>
      <c r="AC70" s="1029">
        <v>2009</v>
      </c>
      <c r="AD70" s="1029">
        <v>2009</v>
      </c>
      <c r="AE70" s="1029">
        <v>2009</v>
      </c>
      <c r="AF70" s="1029">
        <v>2009</v>
      </c>
      <c r="AG70" s="1029">
        <v>2009</v>
      </c>
      <c r="AH70" s="1028">
        <v>2009</v>
      </c>
      <c r="AI70" s="1028">
        <v>2010</v>
      </c>
      <c r="AJ70" s="1358" t="s">
        <v>1546</v>
      </c>
      <c r="AK70" s="1358" t="s">
        <v>1547</v>
      </c>
      <c r="AL70" s="1358" t="s">
        <v>1548</v>
      </c>
      <c r="AM70" s="1030">
        <v>2009</v>
      </c>
      <c r="AN70" s="1030">
        <v>2010</v>
      </c>
      <c r="AO70" s="1030">
        <v>2010</v>
      </c>
      <c r="AP70" s="1030">
        <v>2010</v>
      </c>
      <c r="AQ70" s="1030">
        <v>2010</v>
      </c>
      <c r="AR70" s="1030">
        <v>2010</v>
      </c>
      <c r="AS70" s="1028">
        <v>2010</v>
      </c>
      <c r="AT70" s="1207">
        <v>2010</v>
      </c>
      <c r="AU70" s="1215">
        <v>2010</v>
      </c>
      <c r="AV70" s="1215">
        <v>2010</v>
      </c>
      <c r="AW70" s="1027">
        <v>2010</v>
      </c>
      <c r="AX70" s="1322">
        <v>2010</v>
      </c>
    </row>
    <row r="71" spans="1:50" ht="12.75">
      <c r="A71" s="1360" t="s">
        <v>142</v>
      </c>
      <c r="B71" s="1438"/>
      <c r="C71" s="1439"/>
      <c r="D71" s="1031" t="s">
        <v>1503</v>
      </c>
      <c r="E71" s="1031" t="s">
        <v>1503</v>
      </c>
      <c r="F71" s="1032" t="s">
        <v>1503</v>
      </c>
      <c r="G71" s="1031" t="s">
        <v>1295</v>
      </c>
      <c r="H71" s="1031" t="s">
        <v>1298</v>
      </c>
      <c r="I71" s="1031" t="s">
        <v>1301</v>
      </c>
      <c r="J71" s="1032" t="s">
        <v>1503</v>
      </c>
      <c r="K71" s="1031" t="s">
        <v>1295</v>
      </c>
      <c r="L71" s="1031" t="s">
        <v>1298</v>
      </c>
      <c r="M71" s="1031" t="s">
        <v>1301</v>
      </c>
      <c r="N71" s="1032" t="s">
        <v>1503</v>
      </c>
      <c r="O71" s="1031" t="s">
        <v>1295</v>
      </c>
      <c r="P71" s="1031" t="s">
        <v>1298</v>
      </c>
      <c r="Q71" s="1031" t="s">
        <v>1299</v>
      </c>
      <c r="R71" s="1031" t="s">
        <v>1300</v>
      </c>
      <c r="S71" s="1031" t="s">
        <v>1301</v>
      </c>
      <c r="T71" s="1031" t="s">
        <v>1302</v>
      </c>
      <c r="U71" s="1031" t="s">
        <v>1502</v>
      </c>
      <c r="V71" s="1032" t="s">
        <v>1503</v>
      </c>
      <c r="W71" s="957" t="s">
        <v>740</v>
      </c>
      <c r="X71" s="957" t="s">
        <v>1294</v>
      </c>
      <c r="Y71" s="957" t="s">
        <v>1295</v>
      </c>
      <c r="Z71" s="957" t="s">
        <v>1296</v>
      </c>
      <c r="AA71" s="957" t="s">
        <v>1297</v>
      </c>
      <c r="AB71" s="957" t="s">
        <v>1298</v>
      </c>
      <c r="AC71" s="957" t="s">
        <v>1299</v>
      </c>
      <c r="AD71" s="957" t="s">
        <v>1300</v>
      </c>
      <c r="AE71" s="957" t="s">
        <v>1301</v>
      </c>
      <c r="AF71" s="957" t="s">
        <v>1302</v>
      </c>
      <c r="AG71" s="1033" t="s">
        <v>1303</v>
      </c>
      <c r="AH71" s="1032" t="s">
        <v>1503</v>
      </c>
      <c r="AI71" s="1032" t="s">
        <v>1502</v>
      </c>
      <c r="AJ71" s="1359"/>
      <c r="AK71" s="1359"/>
      <c r="AL71" s="1359"/>
      <c r="AM71" s="1030" t="s">
        <v>1297</v>
      </c>
      <c r="AN71" s="1030" t="s">
        <v>1298</v>
      </c>
      <c r="AO71" s="1030" t="s">
        <v>1299</v>
      </c>
      <c r="AP71" s="1030" t="s">
        <v>1300</v>
      </c>
      <c r="AQ71" s="1030" t="s">
        <v>1301</v>
      </c>
      <c r="AR71" s="1030" t="s">
        <v>1302</v>
      </c>
      <c r="AS71" s="1032" t="s">
        <v>1303</v>
      </c>
      <c r="AT71" s="1208" t="s">
        <v>1503</v>
      </c>
      <c r="AU71" s="244" t="s">
        <v>740</v>
      </c>
      <c r="AV71" s="244" t="s">
        <v>1294</v>
      </c>
      <c r="AW71" s="1031" t="s">
        <v>1295</v>
      </c>
      <c r="AX71" s="259" t="s">
        <v>1296</v>
      </c>
    </row>
    <row r="72" spans="1:50" ht="12.75">
      <c r="A72" s="900" t="s">
        <v>143</v>
      </c>
      <c r="B72" s="44"/>
      <c r="C72" s="124"/>
      <c r="D72" s="148"/>
      <c r="E72" s="148"/>
      <c r="F72" s="148"/>
      <c r="G72" s="69"/>
      <c r="H72" s="69"/>
      <c r="I72" s="69"/>
      <c r="J72" s="160"/>
      <c r="K72" s="69"/>
      <c r="L72" s="69"/>
      <c r="M72" s="69"/>
      <c r="N72" s="150"/>
      <c r="O72" s="66"/>
      <c r="P72" s="66"/>
      <c r="Q72" s="66"/>
      <c r="R72" s="66"/>
      <c r="S72" s="66"/>
      <c r="T72" s="66"/>
      <c r="U72" s="112"/>
      <c r="V72" s="150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50"/>
      <c r="AI72" s="69"/>
      <c r="AJ72" s="112"/>
      <c r="AK72" s="112"/>
      <c r="AL72" s="112"/>
      <c r="AM72" s="112"/>
      <c r="AN72" s="112"/>
      <c r="AO72" s="112"/>
      <c r="AP72" s="112"/>
      <c r="AQ72" s="112"/>
      <c r="AR72" s="112"/>
      <c r="AS72" s="150"/>
      <c r="AT72" s="149"/>
      <c r="AU72" s="148"/>
      <c r="AV72" s="1274"/>
      <c r="AW72" s="1319"/>
      <c r="AX72" s="1323"/>
    </row>
    <row r="73" spans="1:50" ht="12.75">
      <c r="A73" s="900"/>
      <c r="B73" s="44" t="s">
        <v>83</v>
      </c>
      <c r="C73" s="124"/>
      <c r="D73" s="144">
        <v>6</v>
      </c>
      <c r="E73" s="144">
        <v>6</v>
      </c>
      <c r="F73" s="144">
        <v>5</v>
      </c>
      <c r="G73" s="70">
        <v>5</v>
      </c>
      <c r="H73" s="70">
        <v>5</v>
      </c>
      <c r="I73" s="70">
        <v>5</v>
      </c>
      <c r="J73" s="163">
        <v>5</v>
      </c>
      <c r="K73" s="70">
        <v>5</v>
      </c>
      <c r="L73" s="70">
        <v>5</v>
      </c>
      <c r="M73" s="70">
        <v>5</v>
      </c>
      <c r="N73" s="163">
        <v>5</v>
      </c>
      <c r="O73" s="70">
        <v>5</v>
      </c>
      <c r="P73" s="70">
        <v>5</v>
      </c>
      <c r="Q73" s="70">
        <v>5</v>
      </c>
      <c r="R73" s="70">
        <v>5</v>
      </c>
      <c r="S73" s="70">
        <v>5</v>
      </c>
      <c r="T73" s="70">
        <v>5</v>
      </c>
      <c r="U73" s="70">
        <v>5</v>
      </c>
      <c r="V73" s="163">
        <v>5</v>
      </c>
      <c r="W73" s="70">
        <v>5</v>
      </c>
      <c r="X73" s="70">
        <v>5</v>
      </c>
      <c r="Y73" s="70">
        <v>5</v>
      </c>
      <c r="Z73" s="70">
        <v>5.5</v>
      </c>
      <c r="AA73" s="70">
        <v>5.5</v>
      </c>
      <c r="AB73" s="70">
        <v>5.5</v>
      </c>
      <c r="AC73" s="70">
        <v>5.5</v>
      </c>
      <c r="AD73" s="70">
        <v>5.5</v>
      </c>
      <c r="AE73" s="70">
        <v>5.5</v>
      </c>
      <c r="AF73" s="70">
        <v>5.5</v>
      </c>
      <c r="AG73" s="70">
        <v>5.5</v>
      </c>
      <c r="AH73" s="163">
        <v>5.5</v>
      </c>
      <c r="AI73" s="69">
        <v>5.5</v>
      </c>
      <c r="AJ73" s="69">
        <v>5.5</v>
      </c>
      <c r="AK73" s="69">
        <v>5.5</v>
      </c>
      <c r="AL73" s="69">
        <v>5.5</v>
      </c>
      <c r="AM73" s="69">
        <v>5.5</v>
      </c>
      <c r="AN73" s="69">
        <v>5.5</v>
      </c>
      <c r="AO73" s="69">
        <v>5.5</v>
      </c>
      <c r="AP73" s="69">
        <v>5.5</v>
      </c>
      <c r="AQ73" s="69">
        <v>5.5</v>
      </c>
      <c r="AR73" s="69">
        <v>5.5</v>
      </c>
      <c r="AS73" s="163">
        <v>5.5</v>
      </c>
      <c r="AT73" s="162">
        <v>5.5</v>
      </c>
      <c r="AU73" s="144">
        <v>5.5</v>
      </c>
      <c r="AV73" s="159">
        <v>5.5</v>
      </c>
      <c r="AW73" s="69">
        <v>5.5</v>
      </c>
      <c r="AX73" s="1323">
        <v>5.5</v>
      </c>
    </row>
    <row r="74" spans="1:50" ht="12.75">
      <c r="A74" s="420"/>
      <c r="B74" s="44" t="s">
        <v>144</v>
      </c>
      <c r="C74" s="124"/>
      <c r="D74" s="159">
        <v>5.5</v>
      </c>
      <c r="E74" s="159">
        <v>5.5</v>
      </c>
      <c r="F74" s="159">
        <v>5.5</v>
      </c>
      <c r="G74" s="70">
        <v>6</v>
      </c>
      <c r="H74" s="70">
        <v>6</v>
      </c>
      <c r="I74" s="69">
        <v>6.25</v>
      </c>
      <c r="J74" s="160">
        <v>6.25</v>
      </c>
      <c r="K74" s="69">
        <v>6.25</v>
      </c>
      <c r="L74" s="69">
        <v>6.25</v>
      </c>
      <c r="M74" s="69">
        <v>6.25</v>
      </c>
      <c r="N74" s="160">
        <v>6.25</v>
      </c>
      <c r="O74" s="69">
        <v>6.25</v>
      </c>
      <c r="P74" s="69">
        <v>6.25</v>
      </c>
      <c r="Q74" s="69">
        <v>6.25</v>
      </c>
      <c r="R74" s="69">
        <v>6.25</v>
      </c>
      <c r="S74" s="69">
        <v>6.25</v>
      </c>
      <c r="T74" s="69">
        <v>6.25</v>
      </c>
      <c r="U74" s="69">
        <v>6.25</v>
      </c>
      <c r="V74" s="160">
        <v>6.25</v>
      </c>
      <c r="W74" s="69">
        <v>6.25</v>
      </c>
      <c r="X74" s="69">
        <v>6.25</v>
      </c>
      <c r="Y74" s="69">
        <v>6.5</v>
      </c>
      <c r="Z74" s="69">
        <v>6.5</v>
      </c>
      <c r="AA74" s="69">
        <v>6.5</v>
      </c>
      <c r="AB74" s="69">
        <v>6.5</v>
      </c>
      <c r="AC74" s="69">
        <v>6.5</v>
      </c>
      <c r="AD74" s="69">
        <v>6.5</v>
      </c>
      <c r="AE74" s="69">
        <v>6.5</v>
      </c>
      <c r="AF74" s="69">
        <v>6.5</v>
      </c>
      <c r="AG74" s="69">
        <v>6.5</v>
      </c>
      <c r="AH74" s="160">
        <v>6.5</v>
      </c>
      <c r="AI74" s="69">
        <v>6.5</v>
      </c>
      <c r="AJ74" s="69">
        <v>6.5</v>
      </c>
      <c r="AK74" s="69">
        <v>6.5</v>
      </c>
      <c r="AL74" s="69">
        <v>6.5</v>
      </c>
      <c r="AM74" s="69">
        <v>6.5</v>
      </c>
      <c r="AN74" s="69">
        <v>6.5</v>
      </c>
      <c r="AO74" s="69">
        <v>6.5</v>
      </c>
      <c r="AP74" s="69">
        <v>6.5</v>
      </c>
      <c r="AQ74" s="69">
        <v>6.5</v>
      </c>
      <c r="AR74" s="69">
        <v>6.5</v>
      </c>
      <c r="AS74" s="160">
        <v>6.5</v>
      </c>
      <c r="AT74" s="68">
        <v>6.5</v>
      </c>
      <c r="AU74" s="144">
        <v>7</v>
      </c>
      <c r="AV74" s="159">
        <v>7</v>
      </c>
      <c r="AW74" s="69">
        <v>7</v>
      </c>
      <c r="AX74" s="1323">
        <v>7</v>
      </c>
    </row>
    <row r="75" spans="1:50" ht="12.75" customHeight="1" hidden="1">
      <c r="A75" s="417"/>
      <c r="B75" s="894" t="s">
        <v>84</v>
      </c>
      <c r="C75" s="125"/>
      <c r="D75" s="142"/>
      <c r="E75" s="142"/>
      <c r="F75" s="142"/>
      <c r="G75" s="67"/>
      <c r="H75" s="67"/>
      <c r="I75" s="67"/>
      <c r="J75" s="152"/>
      <c r="K75" s="67"/>
      <c r="L75" s="67"/>
      <c r="M75" s="67"/>
      <c r="N75" s="152"/>
      <c r="O75" s="67"/>
      <c r="P75" s="67"/>
      <c r="Q75" s="67"/>
      <c r="R75" s="67"/>
      <c r="S75" s="67"/>
      <c r="T75" s="67"/>
      <c r="U75" s="112"/>
      <c r="V75" s="15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52"/>
      <c r="AI75" s="69"/>
      <c r="AJ75" s="112"/>
      <c r="AK75" s="112"/>
      <c r="AL75" s="112"/>
      <c r="AM75" s="112"/>
      <c r="AN75" s="112"/>
      <c r="AO75" s="112"/>
      <c r="AP75" s="112"/>
      <c r="AQ75" s="112"/>
      <c r="AR75" s="112"/>
      <c r="AS75" s="152"/>
      <c r="AT75" s="151"/>
      <c r="AU75" s="142"/>
      <c r="AV75" s="159"/>
      <c r="AW75" s="69"/>
      <c r="AX75" s="1323"/>
    </row>
    <row r="76" spans="1:50" s="112" customFormat="1" ht="12.75">
      <c r="A76" s="420"/>
      <c r="B76" s="44" t="s">
        <v>145</v>
      </c>
      <c r="C76" s="124"/>
      <c r="D76" s="159"/>
      <c r="E76" s="159"/>
      <c r="F76" s="159"/>
      <c r="G76" s="69"/>
      <c r="H76" s="69"/>
      <c r="I76" s="69"/>
      <c r="J76" s="160"/>
      <c r="K76" s="69"/>
      <c r="L76" s="69"/>
      <c r="M76" s="69"/>
      <c r="N76" s="160"/>
      <c r="O76" s="69"/>
      <c r="P76" s="69"/>
      <c r="Q76" s="69"/>
      <c r="R76" s="69"/>
      <c r="S76" s="69"/>
      <c r="T76" s="69"/>
      <c r="V76" s="160"/>
      <c r="AH76" s="160"/>
      <c r="AI76" s="69"/>
      <c r="AS76" s="160"/>
      <c r="AT76" s="68"/>
      <c r="AU76" s="159"/>
      <c r="AV76" s="159"/>
      <c r="AW76" s="69"/>
      <c r="AX76" s="1323"/>
    </row>
    <row r="77" spans="1:50" s="112" customFormat="1" ht="12.75">
      <c r="A77" s="420"/>
      <c r="B77" s="44"/>
      <c r="C77" s="124" t="s">
        <v>146</v>
      </c>
      <c r="D77" s="144">
        <v>3</v>
      </c>
      <c r="E77" s="144">
        <v>2</v>
      </c>
      <c r="F77" s="159">
        <v>1.5</v>
      </c>
      <c r="G77" s="69">
        <v>1.5</v>
      </c>
      <c r="H77" s="69">
        <v>1.5</v>
      </c>
      <c r="I77" s="69">
        <v>1.5</v>
      </c>
      <c r="J77" s="160">
        <v>1.5</v>
      </c>
      <c r="K77" s="69">
        <v>1.5</v>
      </c>
      <c r="L77" s="69">
        <v>1.5</v>
      </c>
      <c r="M77" s="69">
        <v>1.5</v>
      </c>
      <c r="N77" s="160">
        <v>1.5</v>
      </c>
      <c r="O77" s="69">
        <v>1.5</v>
      </c>
      <c r="P77" s="69">
        <v>1.5</v>
      </c>
      <c r="Q77" s="69">
        <v>1.5</v>
      </c>
      <c r="R77" s="69">
        <v>1.5</v>
      </c>
      <c r="S77" s="69">
        <v>1.5</v>
      </c>
      <c r="T77" s="69">
        <v>1.5</v>
      </c>
      <c r="U77" s="69">
        <v>1.5</v>
      </c>
      <c r="V77" s="160">
        <v>1.5</v>
      </c>
      <c r="W77" s="69">
        <v>1.5</v>
      </c>
      <c r="X77" s="69">
        <v>1.5</v>
      </c>
      <c r="Y77" s="69">
        <v>1.5</v>
      </c>
      <c r="Z77" s="69">
        <v>1.5</v>
      </c>
      <c r="AA77" s="69">
        <v>1.5</v>
      </c>
      <c r="AB77" s="69">
        <v>1.5</v>
      </c>
      <c r="AC77" s="69">
        <v>1.5</v>
      </c>
      <c r="AD77" s="69">
        <v>1.5</v>
      </c>
      <c r="AE77" s="69">
        <v>1.5</v>
      </c>
      <c r="AF77" s="69">
        <v>1.5</v>
      </c>
      <c r="AG77" s="69">
        <v>1.5</v>
      </c>
      <c r="AH77" s="160">
        <v>1.5</v>
      </c>
      <c r="AI77" s="70">
        <v>1.5</v>
      </c>
      <c r="AJ77" s="69">
        <v>1.5</v>
      </c>
      <c r="AK77" s="69">
        <v>1.5</v>
      </c>
      <c r="AL77" s="69">
        <v>1.5</v>
      </c>
      <c r="AM77" s="69">
        <v>1.5</v>
      </c>
      <c r="AN77" s="69">
        <v>1.5</v>
      </c>
      <c r="AO77" s="69">
        <v>1.5</v>
      </c>
      <c r="AP77" s="69">
        <v>1.5</v>
      </c>
      <c r="AQ77" s="69">
        <v>1.5</v>
      </c>
      <c r="AR77" s="69">
        <v>1.5</v>
      </c>
      <c r="AS77" s="160">
        <v>1.5</v>
      </c>
      <c r="AT77" s="68">
        <v>1.5</v>
      </c>
      <c r="AU77" s="159">
        <v>1.5</v>
      </c>
      <c r="AV77" s="159">
        <v>1.5</v>
      </c>
      <c r="AW77" s="69">
        <v>1.5</v>
      </c>
      <c r="AX77" s="1323">
        <v>1.5</v>
      </c>
    </row>
    <row r="78" spans="1:50" s="112" customFormat="1" ht="12.75">
      <c r="A78" s="420"/>
      <c r="B78" s="44"/>
      <c r="C78" s="124" t="s">
        <v>148</v>
      </c>
      <c r="D78" s="159">
        <v>4.5</v>
      </c>
      <c r="E78" s="159">
        <v>4.5</v>
      </c>
      <c r="F78" s="144">
        <v>3</v>
      </c>
      <c r="G78" s="69">
        <v>3.5</v>
      </c>
      <c r="H78" s="69">
        <v>3.5</v>
      </c>
      <c r="I78" s="69">
        <v>3.5</v>
      </c>
      <c r="J78" s="160">
        <v>3.5</v>
      </c>
      <c r="K78" s="69">
        <v>3.5</v>
      </c>
      <c r="L78" s="69">
        <v>3.5</v>
      </c>
      <c r="M78" s="69">
        <v>3.5</v>
      </c>
      <c r="N78" s="160">
        <v>3.5</v>
      </c>
      <c r="O78" s="69">
        <v>2.5</v>
      </c>
      <c r="P78" s="69">
        <v>2.5</v>
      </c>
      <c r="Q78" s="69">
        <v>2.5</v>
      </c>
      <c r="R78" s="69">
        <v>2.5</v>
      </c>
      <c r="S78" s="69">
        <v>2.5</v>
      </c>
      <c r="T78" s="69">
        <v>2.5</v>
      </c>
      <c r="U78" s="69">
        <v>2.5</v>
      </c>
      <c r="V78" s="160">
        <v>2.5</v>
      </c>
      <c r="W78" s="69">
        <v>2.5</v>
      </c>
      <c r="X78" s="69">
        <v>2.5</v>
      </c>
      <c r="Y78" s="70">
        <v>2</v>
      </c>
      <c r="Z78" s="70">
        <v>2</v>
      </c>
      <c r="AA78" s="70">
        <v>2</v>
      </c>
      <c r="AB78" s="70">
        <v>2</v>
      </c>
      <c r="AC78" s="70">
        <v>2</v>
      </c>
      <c r="AD78" s="70">
        <v>2</v>
      </c>
      <c r="AE78" s="70">
        <v>2</v>
      </c>
      <c r="AF78" s="70">
        <v>2</v>
      </c>
      <c r="AG78" s="70">
        <v>2</v>
      </c>
      <c r="AH78" s="160">
        <v>3.5</v>
      </c>
      <c r="AI78" s="70">
        <v>3.5</v>
      </c>
      <c r="AJ78" s="70">
        <v>2</v>
      </c>
      <c r="AK78" s="69">
        <v>2</v>
      </c>
      <c r="AL78" s="69">
        <v>2</v>
      </c>
      <c r="AM78" s="69">
        <v>2</v>
      </c>
      <c r="AN78" s="69">
        <v>2</v>
      </c>
      <c r="AO78" s="69">
        <v>2</v>
      </c>
      <c r="AP78" s="69">
        <v>2</v>
      </c>
      <c r="AQ78" s="902">
        <v>2</v>
      </c>
      <c r="AR78" s="902">
        <v>2</v>
      </c>
      <c r="AS78" s="160">
        <v>2</v>
      </c>
      <c r="AT78" s="68">
        <v>2</v>
      </c>
      <c r="AU78" s="159">
        <v>1.5</v>
      </c>
      <c r="AV78" s="159">
        <v>1.5</v>
      </c>
      <c r="AW78" s="69">
        <v>1.5</v>
      </c>
      <c r="AX78" s="1323">
        <v>1.5</v>
      </c>
    </row>
    <row r="79" spans="1:50" s="112" customFormat="1" ht="12.75">
      <c r="A79" s="420"/>
      <c r="B79" s="44"/>
      <c r="C79" s="124" t="s">
        <v>147</v>
      </c>
      <c r="D79" s="159">
        <v>4.5</v>
      </c>
      <c r="E79" s="159">
        <v>4.5</v>
      </c>
      <c r="F79" s="144">
        <v>3</v>
      </c>
      <c r="G79" s="69">
        <v>3.5</v>
      </c>
      <c r="H79" s="69">
        <v>3.5</v>
      </c>
      <c r="I79" s="69">
        <v>3.5</v>
      </c>
      <c r="J79" s="160">
        <v>3.5</v>
      </c>
      <c r="K79" s="69">
        <v>3.5</v>
      </c>
      <c r="L79" s="69">
        <v>3.5</v>
      </c>
      <c r="M79" s="69">
        <v>3.5</v>
      </c>
      <c r="N79" s="160">
        <v>3.5</v>
      </c>
      <c r="O79" s="69">
        <v>3.5</v>
      </c>
      <c r="P79" s="69">
        <v>3.5</v>
      </c>
      <c r="Q79" s="69">
        <v>3.5</v>
      </c>
      <c r="R79" s="69">
        <v>3.5</v>
      </c>
      <c r="S79" s="69">
        <v>3.5</v>
      </c>
      <c r="T79" s="69">
        <v>3.5</v>
      </c>
      <c r="U79" s="69">
        <v>3.5</v>
      </c>
      <c r="V79" s="160">
        <v>3.5</v>
      </c>
      <c r="W79" s="69">
        <v>3.5</v>
      </c>
      <c r="X79" s="69">
        <v>3.5</v>
      </c>
      <c r="Y79" s="69">
        <v>3.5</v>
      </c>
      <c r="Z79" s="69">
        <v>3.5</v>
      </c>
      <c r="AA79" s="69">
        <v>3.5</v>
      </c>
      <c r="AB79" s="69">
        <v>3.5</v>
      </c>
      <c r="AC79" s="69">
        <v>3.5</v>
      </c>
      <c r="AD79" s="69">
        <v>3.5</v>
      </c>
      <c r="AE79" s="69">
        <v>3.5</v>
      </c>
      <c r="AF79" s="69">
        <v>3.5</v>
      </c>
      <c r="AG79" s="69">
        <v>3.5</v>
      </c>
      <c r="AH79" s="160">
        <v>2</v>
      </c>
      <c r="AI79" s="70">
        <v>2</v>
      </c>
      <c r="AJ79" s="69">
        <v>3.5</v>
      </c>
      <c r="AK79" s="69">
        <v>3.5</v>
      </c>
      <c r="AL79" s="69">
        <v>3.5</v>
      </c>
      <c r="AM79" s="69">
        <v>3.5</v>
      </c>
      <c r="AN79" s="69">
        <v>3.5</v>
      </c>
      <c r="AO79" s="69">
        <v>3.5</v>
      </c>
      <c r="AP79" s="69">
        <v>3.5</v>
      </c>
      <c r="AQ79" s="69">
        <v>3.5</v>
      </c>
      <c r="AR79" s="69">
        <v>3.5</v>
      </c>
      <c r="AS79" s="160">
        <v>3.5</v>
      </c>
      <c r="AT79" s="68">
        <v>3.5</v>
      </c>
      <c r="AU79" s="159">
        <v>1.5</v>
      </c>
      <c r="AV79" s="159">
        <v>1.5</v>
      </c>
      <c r="AW79" s="69">
        <v>1.5</v>
      </c>
      <c r="AX79" s="1323">
        <v>1.5</v>
      </c>
    </row>
    <row r="80" spans="1:50" s="112" customFormat="1" ht="12.75">
      <c r="A80" s="420"/>
      <c r="B80" s="44"/>
      <c r="C80" s="124" t="s">
        <v>149</v>
      </c>
      <c r="D80" s="144">
        <v>2</v>
      </c>
      <c r="E80" s="144">
        <v>2</v>
      </c>
      <c r="F80" s="144">
        <v>2</v>
      </c>
      <c r="G80" s="69">
        <v>3.25</v>
      </c>
      <c r="H80" s="69">
        <v>3.25</v>
      </c>
      <c r="I80" s="69">
        <v>3.25</v>
      </c>
      <c r="J80" s="160">
        <v>3.25</v>
      </c>
      <c r="K80" s="69">
        <v>3.25</v>
      </c>
      <c r="L80" s="69">
        <v>3.25</v>
      </c>
      <c r="M80" s="69">
        <v>3.25</v>
      </c>
      <c r="N80" s="160">
        <v>3.25</v>
      </c>
      <c r="O80" s="69">
        <v>3.25</v>
      </c>
      <c r="P80" s="69">
        <v>3.25</v>
      </c>
      <c r="Q80" s="69">
        <v>3.25</v>
      </c>
      <c r="R80" s="69">
        <v>3.25</v>
      </c>
      <c r="S80" s="69">
        <v>3.25</v>
      </c>
      <c r="T80" s="69">
        <v>3.25</v>
      </c>
      <c r="U80" s="69">
        <v>3.25</v>
      </c>
      <c r="V80" s="160">
        <v>3.25</v>
      </c>
      <c r="W80" s="69">
        <v>3.25</v>
      </c>
      <c r="X80" s="69">
        <v>3.25</v>
      </c>
      <c r="Y80" s="69" t="s">
        <v>508</v>
      </c>
      <c r="Z80" s="69" t="s">
        <v>508</v>
      </c>
      <c r="AA80" s="69" t="s">
        <v>508</v>
      </c>
      <c r="AB80" s="69" t="s">
        <v>508</v>
      </c>
      <c r="AC80" s="69" t="s">
        <v>508</v>
      </c>
      <c r="AD80" s="69" t="s">
        <v>508</v>
      </c>
      <c r="AE80" s="69" t="s">
        <v>508</v>
      </c>
      <c r="AF80" s="69" t="s">
        <v>508</v>
      </c>
      <c r="AG80" s="69" t="s">
        <v>508</v>
      </c>
      <c r="AH80" s="160" t="s">
        <v>1549</v>
      </c>
      <c r="AI80" s="70" t="s">
        <v>508</v>
      </c>
      <c r="AJ80" s="903" t="s">
        <v>1549</v>
      </c>
      <c r="AK80" s="903" t="s">
        <v>1549</v>
      </c>
      <c r="AL80" s="903" t="s">
        <v>1549</v>
      </c>
      <c r="AM80" s="903" t="s">
        <v>1549</v>
      </c>
      <c r="AN80" s="903" t="s">
        <v>1549</v>
      </c>
      <c r="AO80" s="903" t="s">
        <v>1549</v>
      </c>
      <c r="AP80" s="903" t="s">
        <v>1549</v>
      </c>
      <c r="AQ80" s="903" t="s">
        <v>1549</v>
      </c>
      <c r="AR80" s="903" t="s">
        <v>1549</v>
      </c>
      <c r="AS80" s="160" t="s">
        <v>1549</v>
      </c>
      <c r="AT80" s="68" t="s">
        <v>1549</v>
      </c>
      <c r="AU80" s="159" t="s">
        <v>1549</v>
      </c>
      <c r="AV80" s="159" t="s">
        <v>1549</v>
      </c>
      <c r="AW80" s="69" t="s">
        <v>1549</v>
      </c>
      <c r="AX80" s="1323" t="s">
        <v>1549</v>
      </c>
    </row>
    <row r="81" spans="1:50" ht="12.75">
      <c r="A81" s="417"/>
      <c r="B81" s="126" t="s">
        <v>509</v>
      </c>
      <c r="C81" s="125"/>
      <c r="D81" s="1334">
        <v>0</v>
      </c>
      <c r="E81" s="1334">
        <v>0</v>
      </c>
      <c r="F81" s="142">
        <v>1.5</v>
      </c>
      <c r="G81" s="67">
        <v>1.5</v>
      </c>
      <c r="H81" s="67">
        <v>1.5</v>
      </c>
      <c r="I81" s="67">
        <v>1.5</v>
      </c>
      <c r="J81" s="152">
        <v>1.5</v>
      </c>
      <c r="K81" s="67">
        <v>1.5</v>
      </c>
      <c r="L81" s="67">
        <v>1.5</v>
      </c>
      <c r="M81" s="67">
        <v>1.5</v>
      </c>
      <c r="N81" s="152">
        <v>1.5</v>
      </c>
      <c r="O81" s="904">
        <v>2</v>
      </c>
      <c r="P81" s="904">
        <v>2</v>
      </c>
      <c r="Q81" s="904">
        <v>2</v>
      </c>
      <c r="R81" s="904">
        <v>2</v>
      </c>
      <c r="S81" s="904">
        <v>2</v>
      </c>
      <c r="T81" s="904">
        <v>2</v>
      </c>
      <c r="U81" s="904">
        <v>2</v>
      </c>
      <c r="V81" s="152">
        <v>2</v>
      </c>
      <c r="W81" s="70">
        <v>2</v>
      </c>
      <c r="X81" s="70">
        <v>2</v>
      </c>
      <c r="Y81" s="70">
        <v>3</v>
      </c>
      <c r="Z81" s="70">
        <v>3</v>
      </c>
      <c r="AA81" s="70">
        <v>3</v>
      </c>
      <c r="AB81" s="70">
        <v>3</v>
      </c>
      <c r="AC81" s="70">
        <v>3</v>
      </c>
      <c r="AD81" s="70">
        <v>3</v>
      </c>
      <c r="AE81" s="70">
        <v>3</v>
      </c>
      <c r="AF81" s="70">
        <v>3</v>
      </c>
      <c r="AG81" s="70">
        <v>3</v>
      </c>
      <c r="AH81" s="152">
        <v>3</v>
      </c>
      <c r="AI81" s="70">
        <v>3</v>
      </c>
      <c r="AJ81" s="70">
        <v>3</v>
      </c>
      <c r="AK81" s="70">
        <v>3</v>
      </c>
      <c r="AL81" s="70">
        <v>3</v>
      </c>
      <c r="AM81" s="70">
        <v>3</v>
      </c>
      <c r="AN81" s="70">
        <v>3</v>
      </c>
      <c r="AO81" s="70">
        <v>3</v>
      </c>
      <c r="AP81" s="70">
        <v>3</v>
      </c>
      <c r="AQ81" s="70">
        <v>3</v>
      </c>
      <c r="AR81" s="70">
        <v>3</v>
      </c>
      <c r="AS81" s="152">
        <v>3</v>
      </c>
      <c r="AT81" s="151">
        <v>3</v>
      </c>
      <c r="AU81" s="142">
        <v>3</v>
      </c>
      <c r="AV81" s="142">
        <v>3</v>
      </c>
      <c r="AW81" s="67">
        <v>3</v>
      </c>
      <c r="AX81" s="1323">
        <v>3</v>
      </c>
    </row>
    <row r="82" spans="1:50" ht="12.75">
      <c r="A82" s="900" t="s">
        <v>150</v>
      </c>
      <c r="B82" s="44"/>
      <c r="C82" s="124"/>
      <c r="D82" s="133"/>
      <c r="E82" s="133"/>
      <c r="F82" s="133"/>
      <c r="G82" s="44"/>
      <c r="H82" s="44"/>
      <c r="I82" s="44"/>
      <c r="J82" s="124"/>
      <c r="K82" s="44"/>
      <c r="L82" s="44"/>
      <c r="M82" s="44"/>
      <c r="N82" s="124"/>
      <c r="O82" s="44"/>
      <c r="P82" s="44"/>
      <c r="Q82" s="44"/>
      <c r="R82" s="44"/>
      <c r="S82" s="44"/>
      <c r="T82" s="44"/>
      <c r="U82" s="112"/>
      <c r="V82" s="124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24"/>
      <c r="AI82" s="149"/>
      <c r="AJ82" s="112"/>
      <c r="AK82" s="112"/>
      <c r="AL82" s="112"/>
      <c r="AM82" s="112"/>
      <c r="AN82" s="112"/>
      <c r="AO82" s="112"/>
      <c r="AP82" s="112"/>
      <c r="AQ82" s="112"/>
      <c r="AR82" s="112"/>
      <c r="AS82" s="124"/>
      <c r="AT82" s="154"/>
      <c r="AU82" s="133"/>
      <c r="AV82" s="159"/>
      <c r="AW82" s="69"/>
      <c r="AX82" s="1324"/>
    </row>
    <row r="83" spans="1:50" ht="12.75">
      <c r="A83" s="900"/>
      <c r="B83" s="879" t="s">
        <v>151</v>
      </c>
      <c r="C83" s="124"/>
      <c r="D83" s="155" t="s">
        <v>1639</v>
      </c>
      <c r="E83" s="155">
        <v>1.820083870967742</v>
      </c>
      <c r="F83" s="155" t="s">
        <v>1639</v>
      </c>
      <c r="G83" s="33">
        <v>2.62</v>
      </c>
      <c r="H83" s="33">
        <v>1.5925</v>
      </c>
      <c r="I83" s="33">
        <v>2.54</v>
      </c>
      <c r="J83" s="157">
        <v>2.3997</v>
      </c>
      <c r="K83" s="33">
        <v>2.01</v>
      </c>
      <c r="L83" s="33">
        <v>2.3749</v>
      </c>
      <c r="M83" s="33">
        <v>1.5013</v>
      </c>
      <c r="N83" s="157">
        <v>2.1337</v>
      </c>
      <c r="O83" s="33">
        <v>2.9733</v>
      </c>
      <c r="P83" s="33">
        <v>4.3458</v>
      </c>
      <c r="Q83" s="33">
        <v>6.2997</v>
      </c>
      <c r="R83" s="33">
        <v>5.7927</v>
      </c>
      <c r="S83" s="33">
        <v>3.17</v>
      </c>
      <c r="T83" s="33">
        <v>3.17</v>
      </c>
      <c r="U83" s="69">
        <v>5.75</v>
      </c>
      <c r="V83" s="157">
        <v>5.16</v>
      </c>
      <c r="W83" s="69">
        <v>3.13</v>
      </c>
      <c r="X83" s="69">
        <v>3.13</v>
      </c>
      <c r="Y83" s="70" t="s">
        <v>1158</v>
      </c>
      <c r="Z83" s="33" t="s">
        <v>1158</v>
      </c>
      <c r="AA83" s="33" t="s">
        <v>1158</v>
      </c>
      <c r="AB83" s="33">
        <v>4.16</v>
      </c>
      <c r="AC83" s="33">
        <v>7.89</v>
      </c>
      <c r="AD83" s="33">
        <v>7.75</v>
      </c>
      <c r="AE83" s="33">
        <v>5.9</v>
      </c>
      <c r="AF83" s="33">
        <v>7.33</v>
      </c>
      <c r="AG83" s="33">
        <v>6.25</v>
      </c>
      <c r="AH83" s="157">
        <v>4.94</v>
      </c>
      <c r="AI83" s="33">
        <v>1.51</v>
      </c>
      <c r="AJ83" s="33">
        <v>1.7511</v>
      </c>
      <c r="AK83" s="33">
        <v>2.0092</v>
      </c>
      <c r="AL83" s="33">
        <v>6.9099</v>
      </c>
      <c r="AM83" s="33">
        <v>8.6729</v>
      </c>
      <c r="AN83" s="33">
        <v>9.7143</v>
      </c>
      <c r="AO83" s="902" t="s">
        <v>1639</v>
      </c>
      <c r="AP83" s="902" t="s">
        <v>1639</v>
      </c>
      <c r="AQ83" s="902" t="s">
        <v>1639</v>
      </c>
      <c r="AR83" s="902" t="s">
        <v>1639</v>
      </c>
      <c r="AS83" s="157">
        <v>7.3992</v>
      </c>
      <c r="AT83" s="156">
        <v>8.699</v>
      </c>
      <c r="AU83" s="155">
        <v>2.81</v>
      </c>
      <c r="AV83" s="159">
        <v>2.74</v>
      </c>
      <c r="AW83" s="69">
        <v>4.57</v>
      </c>
      <c r="AX83" s="1323">
        <v>8.94</v>
      </c>
    </row>
    <row r="84" spans="1:50" ht="12.75">
      <c r="A84" s="420"/>
      <c r="B84" s="879" t="s">
        <v>152</v>
      </c>
      <c r="C84" s="124"/>
      <c r="D84" s="1335">
        <v>2.9805422437758247</v>
      </c>
      <c r="E84" s="1335">
        <v>1.4706548192771083</v>
      </c>
      <c r="F84" s="1335">
        <v>3.9398</v>
      </c>
      <c r="G84" s="33">
        <v>3.1</v>
      </c>
      <c r="H84" s="33">
        <v>2.4648049469964666</v>
      </c>
      <c r="I84" s="33">
        <v>2.89</v>
      </c>
      <c r="J84" s="157">
        <v>3.2485</v>
      </c>
      <c r="K84" s="33">
        <v>2.54</v>
      </c>
      <c r="L84" s="33">
        <v>2.6702572438162546</v>
      </c>
      <c r="M84" s="33">
        <v>1.8496</v>
      </c>
      <c r="N84" s="157">
        <v>2.7651</v>
      </c>
      <c r="O84" s="33">
        <v>2.3486</v>
      </c>
      <c r="P84" s="33">
        <v>3.8637</v>
      </c>
      <c r="Q84" s="33">
        <v>5.7924</v>
      </c>
      <c r="R84" s="33">
        <v>5.5404</v>
      </c>
      <c r="S84" s="33">
        <v>4.0699</v>
      </c>
      <c r="T84" s="33">
        <v>5.32</v>
      </c>
      <c r="U84" s="69">
        <v>5.41</v>
      </c>
      <c r="V84" s="157">
        <v>5.13</v>
      </c>
      <c r="W84" s="69">
        <v>5.17</v>
      </c>
      <c r="X84" s="69">
        <v>3.73</v>
      </c>
      <c r="Y84" s="33">
        <v>6.08</v>
      </c>
      <c r="Z84" s="33">
        <v>5.55</v>
      </c>
      <c r="AA84" s="33">
        <v>4.72</v>
      </c>
      <c r="AB84" s="33">
        <v>4.32</v>
      </c>
      <c r="AC84" s="33">
        <v>6.64</v>
      </c>
      <c r="AD84" s="33">
        <v>6.83</v>
      </c>
      <c r="AE84" s="33">
        <v>5.98</v>
      </c>
      <c r="AF84" s="33">
        <v>6.73</v>
      </c>
      <c r="AG84" s="33">
        <v>6</v>
      </c>
      <c r="AH84" s="157">
        <v>6.8</v>
      </c>
      <c r="AI84" s="33">
        <v>1.77</v>
      </c>
      <c r="AJ84" s="33">
        <v>2.4136</v>
      </c>
      <c r="AK84" s="33">
        <v>2.7298</v>
      </c>
      <c r="AL84" s="33">
        <v>4.6669</v>
      </c>
      <c r="AM84" s="33">
        <v>6.3535</v>
      </c>
      <c r="AN84" s="33">
        <v>8.7424</v>
      </c>
      <c r="AO84" s="33">
        <v>9.0115</v>
      </c>
      <c r="AP84" s="33">
        <v>7.7876</v>
      </c>
      <c r="AQ84" s="33">
        <v>7.346</v>
      </c>
      <c r="AR84" s="33">
        <v>7.4127</v>
      </c>
      <c r="AS84" s="157">
        <v>6.7726</v>
      </c>
      <c r="AT84" s="156">
        <v>8.1341</v>
      </c>
      <c r="AU84" s="155">
        <v>3.81</v>
      </c>
      <c r="AV84" s="159">
        <v>3.77</v>
      </c>
      <c r="AW84" s="69">
        <v>5.63</v>
      </c>
      <c r="AX84" s="1323">
        <v>7.73</v>
      </c>
    </row>
    <row r="85" spans="1:50" ht="12.75">
      <c r="A85" s="420"/>
      <c r="B85" s="879" t="s">
        <v>153</v>
      </c>
      <c r="C85" s="124"/>
      <c r="D85" s="155" t="s">
        <v>1639</v>
      </c>
      <c r="E85" s="155" t="s">
        <v>1639</v>
      </c>
      <c r="F85" s="1336">
        <v>4.420184745762712</v>
      </c>
      <c r="G85" s="905">
        <v>3.7</v>
      </c>
      <c r="H85" s="33">
        <v>2.5683</v>
      </c>
      <c r="I85" s="33">
        <v>3.77</v>
      </c>
      <c r="J85" s="157">
        <v>3.8641</v>
      </c>
      <c r="K85" s="33">
        <v>2.7782</v>
      </c>
      <c r="L85" s="906">
        <v>3.2519</v>
      </c>
      <c r="M85" s="906">
        <v>2.6727</v>
      </c>
      <c r="N85" s="907">
        <v>3.51395</v>
      </c>
      <c r="O85" s="33">
        <v>2.6605</v>
      </c>
      <c r="P85" s="33">
        <v>4.325</v>
      </c>
      <c r="Q85" s="908">
        <v>0</v>
      </c>
      <c r="R85" s="908">
        <v>0</v>
      </c>
      <c r="S85" s="908">
        <v>4.39</v>
      </c>
      <c r="T85" s="908">
        <v>4.98</v>
      </c>
      <c r="U85" s="69">
        <v>4.5</v>
      </c>
      <c r="V85" s="907">
        <v>5.16</v>
      </c>
      <c r="W85" s="69">
        <v>5.16</v>
      </c>
      <c r="X85" s="69">
        <v>4.75</v>
      </c>
      <c r="Y85" s="33">
        <v>5.64</v>
      </c>
      <c r="Z85" s="33" t="s">
        <v>1158</v>
      </c>
      <c r="AA85" s="33">
        <v>3.98</v>
      </c>
      <c r="AB85" s="33">
        <v>5.17</v>
      </c>
      <c r="AC85" s="33" t="s">
        <v>1639</v>
      </c>
      <c r="AD85" s="33" t="s">
        <v>1639</v>
      </c>
      <c r="AE85" s="33">
        <v>5.77</v>
      </c>
      <c r="AF85" s="33">
        <v>5.77</v>
      </c>
      <c r="AG85" s="33">
        <v>5.82</v>
      </c>
      <c r="AH85" s="907">
        <v>5.91</v>
      </c>
      <c r="AI85" s="33">
        <v>0</v>
      </c>
      <c r="AJ85" s="33">
        <v>2.6771</v>
      </c>
      <c r="AK85" s="33">
        <v>0</v>
      </c>
      <c r="AL85" s="33">
        <v>0</v>
      </c>
      <c r="AM85" s="33">
        <v>5.8226</v>
      </c>
      <c r="AN85" s="33">
        <v>7.7899</v>
      </c>
      <c r="AO85" s="902" t="s">
        <v>1639</v>
      </c>
      <c r="AP85" s="902" t="s">
        <v>1639</v>
      </c>
      <c r="AQ85" s="33">
        <v>6.8707</v>
      </c>
      <c r="AR85" s="902" t="s">
        <v>1639</v>
      </c>
      <c r="AS85" s="907">
        <v>6.6441</v>
      </c>
      <c r="AT85" s="1209">
        <v>8.2779</v>
      </c>
      <c r="AU85" s="1211" t="s">
        <v>1639</v>
      </c>
      <c r="AV85" s="159">
        <v>4.28</v>
      </c>
      <c r="AW85" s="69">
        <v>5.56</v>
      </c>
      <c r="AX85" s="1323" t="s">
        <v>1639</v>
      </c>
    </row>
    <row r="86" spans="1:50" ht="12.75">
      <c r="A86" s="420"/>
      <c r="B86" s="879" t="s">
        <v>154</v>
      </c>
      <c r="C86" s="124"/>
      <c r="D86" s="155">
        <v>4.928079080914116</v>
      </c>
      <c r="E86" s="155">
        <v>3.8123749843660346</v>
      </c>
      <c r="F86" s="155">
        <v>4.78535242830253</v>
      </c>
      <c r="G86" s="33">
        <v>3.8745670329670325</v>
      </c>
      <c r="H86" s="33">
        <v>3.4186746835443036</v>
      </c>
      <c r="I86" s="33">
        <v>4.31</v>
      </c>
      <c r="J86" s="157">
        <v>4.04</v>
      </c>
      <c r="K86" s="33">
        <v>3.78</v>
      </c>
      <c r="L86" s="33">
        <v>3.1393493670886072</v>
      </c>
      <c r="M86" s="33">
        <v>3.0861</v>
      </c>
      <c r="N86" s="157">
        <v>3.9996456840042054</v>
      </c>
      <c r="O86" s="33">
        <v>3.0448</v>
      </c>
      <c r="P86" s="33">
        <v>4.6724</v>
      </c>
      <c r="Q86" s="33">
        <v>6.4471</v>
      </c>
      <c r="R86" s="33">
        <v>5.9542</v>
      </c>
      <c r="S86" s="33">
        <v>4.8222</v>
      </c>
      <c r="T86" s="33">
        <v>5.3</v>
      </c>
      <c r="U86" s="69">
        <v>5.66</v>
      </c>
      <c r="V86" s="157">
        <v>6.47</v>
      </c>
      <c r="W86" s="69">
        <v>6.47</v>
      </c>
      <c r="X86" s="69">
        <v>3.56</v>
      </c>
      <c r="Y86" s="33">
        <v>5.57</v>
      </c>
      <c r="Z86" s="33">
        <v>5.65</v>
      </c>
      <c r="AA86" s="33">
        <v>4.96</v>
      </c>
      <c r="AB86" s="33">
        <v>5.2</v>
      </c>
      <c r="AC86" s="33">
        <v>6.84</v>
      </c>
      <c r="AD86" s="33">
        <v>6.19</v>
      </c>
      <c r="AE86" s="33">
        <v>5.96</v>
      </c>
      <c r="AF86" s="33">
        <v>6.53</v>
      </c>
      <c r="AG86" s="33">
        <v>6.59</v>
      </c>
      <c r="AH86" s="157">
        <v>6.55</v>
      </c>
      <c r="AI86" s="33">
        <v>0</v>
      </c>
      <c r="AJ86" s="33">
        <v>3.3858</v>
      </c>
      <c r="AK86" s="33">
        <v>0</v>
      </c>
      <c r="AL86" s="33">
        <v>6.0352</v>
      </c>
      <c r="AM86" s="33">
        <v>5.4338</v>
      </c>
      <c r="AN86" s="33">
        <v>7.394</v>
      </c>
      <c r="AO86" s="33">
        <v>8.1051</v>
      </c>
      <c r="AP86" s="902" t="s">
        <v>1639</v>
      </c>
      <c r="AQ86" s="33">
        <v>7.5991</v>
      </c>
      <c r="AR86" s="902" t="s">
        <v>1639</v>
      </c>
      <c r="AS86" s="157">
        <v>6.9604</v>
      </c>
      <c r="AT86" s="156">
        <v>7.275</v>
      </c>
      <c r="AU86" s="1212" t="s">
        <v>1639</v>
      </c>
      <c r="AV86" s="159">
        <v>5.41</v>
      </c>
      <c r="AW86" s="69">
        <v>6.38</v>
      </c>
      <c r="AX86" s="1323">
        <v>7.65</v>
      </c>
    </row>
    <row r="87" spans="1:50" s="112" customFormat="1" ht="12.75">
      <c r="A87" s="420"/>
      <c r="B87" s="44" t="s">
        <v>81</v>
      </c>
      <c r="C87" s="124"/>
      <c r="D87" s="159" t="s">
        <v>82</v>
      </c>
      <c r="E87" s="159" t="s">
        <v>82</v>
      </c>
      <c r="F87" s="159" t="s">
        <v>82</v>
      </c>
      <c r="G87" s="69" t="s">
        <v>82</v>
      </c>
      <c r="H87" s="69" t="s">
        <v>82</v>
      </c>
      <c r="I87" s="69" t="s">
        <v>155</v>
      </c>
      <c r="J87" s="160" t="s">
        <v>155</v>
      </c>
      <c r="K87" s="69" t="s">
        <v>155</v>
      </c>
      <c r="L87" s="69" t="s">
        <v>155</v>
      </c>
      <c r="M87" s="69" t="s">
        <v>155</v>
      </c>
      <c r="N87" s="160" t="s">
        <v>155</v>
      </c>
      <c r="O87" s="69" t="s">
        <v>155</v>
      </c>
      <c r="P87" s="69" t="s">
        <v>156</v>
      </c>
      <c r="Q87" s="69" t="s">
        <v>156</v>
      </c>
      <c r="R87" s="69" t="s">
        <v>156</v>
      </c>
      <c r="S87" s="69" t="s">
        <v>156</v>
      </c>
      <c r="T87" s="69" t="s">
        <v>485</v>
      </c>
      <c r="U87" s="69" t="s">
        <v>485</v>
      </c>
      <c r="V87" s="160" t="s">
        <v>488</v>
      </c>
      <c r="W87" s="69" t="s">
        <v>488</v>
      </c>
      <c r="X87" s="69" t="s">
        <v>488</v>
      </c>
      <c r="Y87" s="69" t="s">
        <v>488</v>
      </c>
      <c r="Z87" s="69" t="s">
        <v>488</v>
      </c>
      <c r="AA87" s="69" t="s">
        <v>488</v>
      </c>
      <c r="AB87" s="69" t="s">
        <v>488</v>
      </c>
      <c r="AC87" s="69" t="s">
        <v>488</v>
      </c>
      <c r="AD87" s="69" t="s">
        <v>488</v>
      </c>
      <c r="AE87" s="69" t="s">
        <v>488</v>
      </c>
      <c r="AF87" s="69" t="s">
        <v>488</v>
      </c>
      <c r="AG87" s="69" t="s">
        <v>488</v>
      </c>
      <c r="AH87" s="160" t="s">
        <v>676</v>
      </c>
      <c r="AI87" s="909" t="s">
        <v>676</v>
      </c>
      <c r="AJ87" s="909" t="s">
        <v>676</v>
      </c>
      <c r="AK87" s="33" t="s">
        <v>676</v>
      </c>
      <c r="AL87" s="33" t="s">
        <v>676</v>
      </c>
      <c r="AM87" s="33" t="s">
        <v>676</v>
      </c>
      <c r="AN87" s="33" t="s">
        <v>676</v>
      </c>
      <c r="AO87" s="33" t="s">
        <v>676</v>
      </c>
      <c r="AP87" s="33" t="s">
        <v>676</v>
      </c>
      <c r="AQ87" s="33" t="s">
        <v>676</v>
      </c>
      <c r="AR87" s="33" t="s">
        <v>676</v>
      </c>
      <c r="AS87" s="160" t="s">
        <v>676</v>
      </c>
      <c r="AT87" s="68" t="s">
        <v>676</v>
      </c>
      <c r="AU87" s="159" t="s">
        <v>676</v>
      </c>
      <c r="AV87" s="159" t="s">
        <v>676</v>
      </c>
      <c r="AW87" s="69" t="s">
        <v>676</v>
      </c>
      <c r="AX87" s="1323" t="s">
        <v>676</v>
      </c>
    </row>
    <row r="88" spans="1:50" ht="12.75">
      <c r="A88" s="417"/>
      <c r="B88" s="126" t="s">
        <v>157</v>
      </c>
      <c r="C88" s="125"/>
      <c r="D88" s="142" t="s">
        <v>158</v>
      </c>
      <c r="E88" s="142" t="s">
        <v>80</v>
      </c>
      <c r="F88" s="142" t="s">
        <v>80</v>
      </c>
      <c r="G88" s="67" t="s">
        <v>80</v>
      </c>
      <c r="H88" s="67" t="s">
        <v>80</v>
      </c>
      <c r="I88" s="67" t="s">
        <v>159</v>
      </c>
      <c r="J88" s="152" t="s">
        <v>160</v>
      </c>
      <c r="K88" s="67" t="s">
        <v>160</v>
      </c>
      <c r="L88" s="67" t="s">
        <v>160</v>
      </c>
      <c r="M88" s="67" t="s">
        <v>160</v>
      </c>
      <c r="N88" s="152" t="s">
        <v>160</v>
      </c>
      <c r="O88" s="67" t="s">
        <v>161</v>
      </c>
      <c r="P88" s="67" t="s">
        <v>162</v>
      </c>
      <c r="Q88" s="67" t="s">
        <v>162</v>
      </c>
      <c r="R88" s="67" t="s">
        <v>162</v>
      </c>
      <c r="S88" s="67" t="s">
        <v>162</v>
      </c>
      <c r="T88" s="67" t="s">
        <v>486</v>
      </c>
      <c r="U88" s="69" t="s">
        <v>486</v>
      </c>
      <c r="V88" s="152" t="s">
        <v>489</v>
      </c>
      <c r="W88" s="69" t="s">
        <v>489</v>
      </c>
      <c r="X88" s="69" t="s">
        <v>489</v>
      </c>
      <c r="Y88" s="69" t="s">
        <v>489</v>
      </c>
      <c r="Z88" s="69" t="s">
        <v>489</v>
      </c>
      <c r="AA88" s="69" t="s">
        <v>489</v>
      </c>
      <c r="AB88" s="69" t="s">
        <v>161</v>
      </c>
      <c r="AC88" s="69" t="s">
        <v>161</v>
      </c>
      <c r="AD88" s="69" t="s">
        <v>161</v>
      </c>
      <c r="AE88" s="69" t="s">
        <v>161</v>
      </c>
      <c r="AF88" s="69" t="s">
        <v>161</v>
      </c>
      <c r="AG88" s="69" t="s">
        <v>161</v>
      </c>
      <c r="AH88" s="152" t="s">
        <v>161</v>
      </c>
      <c r="AI88" s="69" t="s">
        <v>677</v>
      </c>
      <c r="AJ88" s="69" t="s">
        <v>677</v>
      </c>
      <c r="AK88" s="33" t="s">
        <v>677</v>
      </c>
      <c r="AL88" s="33" t="s">
        <v>677</v>
      </c>
      <c r="AM88" s="33" t="s">
        <v>677</v>
      </c>
      <c r="AN88" s="33" t="s">
        <v>677</v>
      </c>
      <c r="AO88" s="33" t="s">
        <v>1550</v>
      </c>
      <c r="AP88" s="33" t="s">
        <v>1550</v>
      </c>
      <c r="AQ88" s="33" t="s">
        <v>1550</v>
      </c>
      <c r="AR88" s="33" t="s">
        <v>1550</v>
      </c>
      <c r="AS88" s="152" t="s">
        <v>1550</v>
      </c>
      <c r="AT88" s="151" t="s">
        <v>1550</v>
      </c>
      <c r="AU88" s="142" t="s">
        <v>1550</v>
      </c>
      <c r="AV88" s="159" t="s">
        <v>1550</v>
      </c>
      <c r="AW88" s="69" t="s">
        <v>1550</v>
      </c>
      <c r="AX88" s="1323" t="s">
        <v>1550</v>
      </c>
    </row>
    <row r="89" spans="1:50" s="917" customFormat="1" ht="12.75">
      <c r="A89" s="910" t="s">
        <v>163</v>
      </c>
      <c r="B89" s="911"/>
      <c r="C89" s="912"/>
      <c r="D89" s="1213">
        <v>4.5</v>
      </c>
      <c r="E89" s="1213">
        <v>0.711</v>
      </c>
      <c r="F89" s="1213">
        <v>4.712</v>
      </c>
      <c r="G89" s="913">
        <v>3.177</v>
      </c>
      <c r="H89" s="913">
        <v>1.222</v>
      </c>
      <c r="I89" s="913">
        <v>1.965</v>
      </c>
      <c r="J89" s="914">
        <v>2.133</v>
      </c>
      <c r="K89" s="913">
        <v>2.111</v>
      </c>
      <c r="L89" s="913">
        <v>3.029</v>
      </c>
      <c r="M89" s="913">
        <v>1.688</v>
      </c>
      <c r="N89" s="914">
        <v>3.0342345624701954</v>
      </c>
      <c r="O89" s="915">
        <v>3.3517</v>
      </c>
      <c r="P89" s="915">
        <v>4.9267</v>
      </c>
      <c r="Q89" s="915">
        <v>7.5521</v>
      </c>
      <c r="R89" s="915">
        <v>5.0667</v>
      </c>
      <c r="S89" s="915">
        <v>2.69</v>
      </c>
      <c r="T89" s="915">
        <v>6.48</v>
      </c>
      <c r="U89" s="915">
        <v>4.64</v>
      </c>
      <c r="V89" s="914">
        <v>3.61</v>
      </c>
      <c r="W89" s="916">
        <v>5.15</v>
      </c>
      <c r="X89" s="916">
        <v>2.33</v>
      </c>
      <c r="Y89" s="916">
        <v>5.16</v>
      </c>
      <c r="Z89" s="916">
        <v>5.34</v>
      </c>
      <c r="AA89" s="916">
        <v>2.38</v>
      </c>
      <c r="AB89" s="916">
        <v>3.37</v>
      </c>
      <c r="AC89" s="916">
        <v>8.32</v>
      </c>
      <c r="AD89" s="916">
        <v>6.38</v>
      </c>
      <c r="AE89" s="916">
        <v>5.06</v>
      </c>
      <c r="AF89" s="916">
        <v>7.07</v>
      </c>
      <c r="AG89" s="916">
        <v>5.02</v>
      </c>
      <c r="AH89" s="914">
        <v>3.66</v>
      </c>
      <c r="AI89" s="1146">
        <v>1.41</v>
      </c>
      <c r="AJ89" s="33">
        <v>2</v>
      </c>
      <c r="AK89" s="33">
        <v>5.1</v>
      </c>
      <c r="AL89" s="33">
        <v>9.22</v>
      </c>
      <c r="AM89" s="33">
        <v>9.93</v>
      </c>
      <c r="AN89" s="33">
        <v>12.8296</v>
      </c>
      <c r="AO89" s="33">
        <v>11.64</v>
      </c>
      <c r="AP89" s="33">
        <v>8.85</v>
      </c>
      <c r="AQ89" s="33">
        <v>7.8112</v>
      </c>
      <c r="AR89" s="33">
        <v>7.127</v>
      </c>
      <c r="AS89" s="914">
        <v>5.52</v>
      </c>
      <c r="AT89" s="1210">
        <v>6.57</v>
      </c>
      <c r="AU89" s="1213">
        <v>2.46</v>
      </c>
      <c r="AV89" s="662">
        <v>3.24</v>
      </c>
      <c r="AW89" s="1320">
        <v>5.89</v>
      </c>
      <c r="AX89" s="1216">
        <v>9.79</v>
      </c>
    </row>
    <row r="90" spans="1:50" ht="12.75">
      <c r="A90" s="900" t="s">
        <v>86</v>
      </c>
      <c r="B90" s="44"/>
      <c r="C90" s="124"/>
      <c r="D90" s="159"/>
      <c r="E90" s="159"/>
      <c r="F90" s="159"/>
      <c r="G90" s="69"/>
      <c r="H90" s="69"/>
      <c r="I90" s="69"/>
      <c r="J90" s="160"/>
      <c r="K90" s="69"/>
      <c r="L90" s="69"/>
      <c r="M90" s="69"/>
      <c r="N90" s="160"/>
      <c r="O90" s="69"/>
      <c r="P90" s="69"/>
      <c r="Q90" s="69"/>
      <c r="R90" s="69"/>
      <c r="S90" s="69"/>
      <c r="T90" s="69"/>
      <c r="U90" s="112"/>
      <c r="V90" s="160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60"/>
      <c r="AI90" s="69"/>
      <c r="AJ90" s="112"/>
      <c r="AK90" s="33"/>
      <c r="AL90" s="33"/>
      <c r="AM90" s="112"/>
      <c r="AN90" s="112"/>
      <c r="AO90" s="902"/>
      <c r="AP90" s="902"/>
      <c r="AQ90" s="112"/>
      <c r="AR90" s="112"/>
      <c r="AS90" s="160"/>
      <c r="AT90" s="68"/>
      <c r="AU90" s="159"/>
      <c r="AV90" s="159"/>
      <c r="AW90" s="69"/>
      <c r="AX90" s="1323"/>
    </row>
    <row r="91" spans="1:50" ht="12.75">
      <c r="A91" s="420"/>
      <c r="B91" s="893" t="s">
        <v>87</v>
      </c>
      <c r="C91" s="124"/>
      <c r="D91" s="159"/>
      <c r="E91" s="159"/>
      <c r="F91" s="159"/>
      <c r="G91" s="69"/>
      <c r="H91" s="69"/>
      <c r="I91" s="69"/>
      <c r="J91" s="160"/>
      <c r="K91" s="69"/>
      <c r="L91" s="69"/>
      <c r="M91" s="69"/>
      <c r="N91" s="160"/>
      <c r="O91" s="69"/>
      <c r="P91" s="69"/>
      <c r="Q91" s="69"/>
      <c r="R91" s="69"/>
      <c r="S91" s="69"/>
      <c r="T91" s="69"/>
      <c r="U91" s="112"/>
      <c r="V91" s="160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60"/>
      <c r="AI91" s="69"/>
      <c r="AJ91" s="112"/>
      <c r="AK91" s="112"/>
      <c r="AL91" s="112"/>
      <c r="AM91" s="112"/>
      <c r="AN91" s="112"/>
      <c r="AO91" s="902"/>
      <c r="AP91" s="902"/>
      <c r="AQ91" s="112"/>
      <c r="AR91" s="112"/>
      <c r="AS91" s="160"/>
      <c r="AT91" s="68"/>
      <c r="AU91" s="159"/>
      <c r="AV91" s="159"/>
      <c r="AW91" s="69"/>
      <c r="AX91" s="1323"/>
    </row>
    <row r="92" spans="1:50" ht="12.75">
      <c r="A92" s="420"/>
      <c r="B92" s="44" t="s">
        <v>88</v>
      </c>
      <c r="C92" s="124"/>
      <c r="D92" s="159" t="s">
        <v>164</v>
      </c>
      <c r="E92" s="159" t="s">
        <v>89</v>
      </c>
      <c r="F92" s="159" t="s">
        <v>165</v>
      </c>
      <c r="G92" s="69" t="s">
        <v>89</v>
      </c>
      <c r="H92" s="69" t="s">
        <v>89</v>
      </c>
      <c r="I92" s="69" t="s">
        <v>89</v>
      </c>
      <c r="J92" s="160" t="s">
        <v>89</v>
      </c>
      <c r="K92" s="69" t="s">
        <v>89</v>
      </c>
      <c r="L92" s="69" t="s">
        <v>89</v>
      </c>
      <c r="M92" s="69" t="s">
        <v>89</v>
      </c>
      <c r="N92" s="160" t="s">
        <v>89</v>
      </c>
      <c r="O92" s="69" t="s">
        <v>89</v>
      </c>
      <c r="P92" s="69" t="s">
        <v>89</v>
      </c>
      <c r="Q92" s="69" t="s">
        <v>214</v>
      </c>
      <c r="R92" s="69" t="s">
        <v>482</v>
      </c>
      <c r="S92" s="69" t="s">
        <v>247</v>
      </c>
      <c r="T92" s="69" t="s">
        <v>247</v>
      </c>
      <c r="U92" s="69" t="s">
        <v>247</v>
      </c>
      <c r="V92" s="160" t="s">
        <v>247</v>
      </c>
      <c r="W92" s="69" t="s">
        <v>247</v>
      </c>
      <c r="X92" s="69" t="s">
        <v>247</v>
      </c>
      <c r="Y92" s="69" t="s">
        <v>510</v>
      </c>
      <c r="Z92" s="69" t="s">
        <v>510</v>
      </c>
      <c r="AA92" s="69" t="s">
        <v>510</v>
      </c>
      <c r="AB92" s="69" t="s">
        <v>477</v>
      </c>
      <c r="AC92" s="69" t="s">
        <v>477</v>
      </c>
      <c r="AD92" s="69" t="s">
        <v>477</v>
      </c>
      <c r="AE92" s="69" t="s">
        <v>477</v>
      </c>
      <c r="AF92" s="69" t="s">
        <v>477</v>
      </c>
      <c r="AG92" s="69" t="s">
        <v>709</v>
      </c>
      <c r="AH92" s="160" t="s">
        <v>709</v>
      </c>
      <c r="AI92" s="69" t="s">
        <v>709</v>
      </c>
      <c r="AJ92" s="69" t="s">
        <v>709</v>
      </c>
      <c r="AK92" s="69" t="s">
        <v>709</v>
      </c>
      <c r="AL92" s="69" t="s">
        <v>709</v>
      </c>
      <c r="AM92" s="69" t="s">
        <v>1551</v>
      </c>
      <c r="AN92" s="69" t="s">
        <v>1551</v>
      </c>
      <c r="AO92" s="69" t="s">
        <v>1552</v>
      </c>
      <c r="AP92" s="69" t="s">
        <v>1552</v>
      </c>
      <c r="AQ92" s="69" t="s">
        <v>1553</v>
      </c>
      <c r="AR92" s="69" t="s">
        <v>1553</v>
      </c>
      <c r="AS92" s="160" t="s">
        <v>1553</v>
      </c>
      <c r="AT92" s="68" t="s">
        <v>1553</v>
      </c>
      <c r="AU92" s="159" t="s">
        <v>1553</v>
      </c>
      <c r="AV92" s="159" t="s">
        <v>1553</v>
      </c>
      <c r="AW92" s="69" t="s">
        <v>1553</v>
      </c>
      <c r="AX92" s="1323" t="s">
        <v>1553</v>
      </c>
    </row>
    <row r="93" spans="1:50" ht="12.75">
      <c r="A93" s="420"/>
      <c r="B93" s="44" t="s">
        <v>91</v>
      </c>
      <c r="C93" s="124"/>
      <c r="D93" s="159"/>
      <c r="E93" s="159"/>
      <c r="F93" s="159"/>
      <c r="G93" s="69"/>
      <c r="H93" s="69"/>
      <c r="I93" s="69"/>
      <c r="J93" s="160"/>
      <c r="K93" s="69"/>
      <c r="L93" s="69"/>
      <c r="M93" s="69"/>
      <c r="N93" s="160"/>
      <c r="O93" s="69"/>
      <c r="P93" s="69"/>
      <c r="Q93" s="69"/>
      <c r="R93" s="69"/>
      <c r="S93" s="69"/>
      <c r="T93" s="69"/>
      <c r="U93" s="112"/>
      <c r="V93" s="160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60"/>
      <c r="AI93" s="69"/>
      <c r="AJ93" s="112"/>
      <c r="AK93" s="112"/>
      <c r="AL93" s="112"/>
      <c r="AM93" s="112"/>
      <c r="AN93" s="112"/>
      <c r="AO93" s="112"/>
      <c r="AP93" s="112"/>
      <c r="AQ93" s="112"/>
      <c r="AR93" s="112"/>
      <c r="AS93" s="160"/>
      <c r="AT93" s="68"/>
      <c r="AU93" s="159"/>
      <c r="AV93" s="159"/>
      <c r="AW93" s="69"/>
      <c r="AX93" s="1323"/>
    </row>
    <row r="94" spans="1:50" ht="12.75">
      <c r="A94" s="420"/>
      <c r="B94" s="44"/>
      <c r="C94" s="124" t="s">
        <v>92</v>
      </c>
      <c r="D94" s="158">
        <v>0</v>
      </c>
      <c r="E94" s="159" t="s">
        <v>93</v>
      </c>
      <c r="F94" s="159" t="s">
        <v>166</v>
      </c>
      <c r="G94" s="69" t="s">
        <v>94</v>
      </c>
      <c r="H94" s="69" t="s">
        <v>94</v>
      </c>
      <c r="I94" s="69" t="s">
        <v>94</v>
      </c>
      <c r="J94" s="160" t="s">
        <v>94</v>
      </c>
      <c r="K94" s="69" t="s">
        <v>94</v>
      </c>
      <c r="L94" s="69" t="s">
        <v>94</v>
      </c>
      <c r="M94" s="69" t="s">
        <v>94</v>
      </c>
      <c r="N94" s="160" t="s">
        <v>94</v>
      </c>
      <c r="O94" s="69" t="s">
        <v>94</v>
      </c>
      <c r="P94" s="69" t="s">
        <v>94</v>
      </c>
      <c r="Q94" s="69" t="s">
        <v>483</v>
      </c>
      <c r="R94" s="69" t="s">
        <v>244</v>
      </c>
      <c r="S94" s="69" t="s">
        <v>244</v>
      </c>
      <c r="T94" s="69" t="s">
        <v>244</v>
      </c>
      <c r="U94" s="69" t="s">
        <v>244</v>
      </c>
      <c r="V94" s="160" t="s">
        <v>244</v>
      </c>
      <c r="W94" s="69" t="s">
        <v>201</v>
      </c>
      <c r="X94" s="69" t="s">
        <v>201</v>
      </c>
      <c r="Y94" s="69" t="s">
        <v>201</v>
      </c>
      <c r="Z94" s="69" t="s">
        <v>201</v>
      </c>
      <c r="AA94" s="69" t="s">
        <v>201</v>
      </c>
      <c r="AB94" s="69" t="s">
        <v>201</v>
      </c>
      <c r="AC94" s="69" t="s">
        <v>201</v>
      </c>
      <c r="AD94" s="69" t="s">
        <v>201</v>
      </c>
      <c r="AE94" s="69" t="s">
        <v>201</v>
      </c>
      <c r="AF94" s="69" t="s">
        <v>201</v>
      </c>
      <c r="AG94" s="69" t="s">
        <v>201</v>
      </c>
      <c r="AH94" s="160" t="s">
        <v>201</v>
      </c>
      <c r="AI94" s="69" t="s">
        <v>678</v>
      </c>
      <c r="AJ94" s="69" t="s">
        <v>1102</v>
      </c>
      <c r="AK94" s="69" t="s">
        <v>1102</v>
      </c>
      <c r="AL94" s="69" t="s">
        <v>1102</v>
      </c>
      <c r="AM94" s="69" t="s">
        <v>678</v>
      </c>
      <c r="AN94" s="69" t="s">
        <v>1554</v>
      </c>
      <c r="AO94" s="69" t="s">
        <v>1554</v>
      </c>
      <c r="AP94" s="69" t="s">
        <v>1554</v>
      </c>
      <c r="AQ94" s="69" t="s">
        <v>1554</v>
      </c>
      <c r="AR94" s="69" t="s">
        <v>1555</v>
      </c>
      <c r="AS94" s="160" t="s">
        <v>1555</v>
      </c>
      <c r="AT94" s="68" t="s">
        <v>1556</v>
      </c>
      <c r="AU94" s="159" t="s">
        <v>1556</v>
      </c>
      <c r="AV94" s="159" t="s">
        <v>1556</v>
      </c>
      <c r="AW94" s="69" t="s">
        <v>1556</v>
      </c>
      <c r="AX94" s="1323" t="s">
        <v>1556</v>
      </c>
    </row>
    <row r="95" spans="1:50" ht="12.75">
      <c r="A95" s="420"/>
      <c r="B95" s="44"/>
      <c r="C95" s="124" t="s">
        <v>95</v>
      </c>
      <c r="D95" s="159" t="s">
        <v>89</v>
      </c>
      <c r="E95" s="159" t="s">
        <v>96</v>
      </c>
      <c r="F95" s="159" t="s">
        <v>97</v>
      </c>
      <c r="G95" s="69" t="s">
        <v>94</v>
      </c>
      <c r="H95" s="69" t="s">
        <v>97</v>
      </c>
      <c r="I95" s="69" t="s">
        <v>97</v>
      </c>
      <c r="J95" s="160" t="s">
        <v>97</v>
      </c>
      <c r="K95" s="69" t="s">
        <v>97</v>
      </c>
      <c r="L95" s="69" t="s">
        <v>167</v>
      </c>
      <c r="M95" s="69" t="s">
        <v>167</v>
      </c>
      <c r="N95" s="160" t="s">
        <v>167</v>
      </c>
      <c r="O95" s="69" t="s">
        <v>167</v>
      </c>
      <c r="P95" s="69" t="s">
        <v>167</v>
      </c>
      <c r="Q95" s="69" t="s">
        <v>215</v>
      </c>
      <c r="R95" s="69" t="s">
        <v>215</v>
      </c>
      <c r="S95" s="69" t="s">
        <v>215</v>
      </c>
      <c r="T95" s="69" t="s">
        <v>215</v>
      </c>
      <c r="U95" s="69" t="s">
        <v>215</v>
      </c>
      <c r="V95" s="160" t="s">
        <v>215</v>
      </c>
      <c r="W95" s="69" t="s">
        <v>202</v>
      </c>
      <c r="X95" s="69" t="s">
        <v>202</v>
      </c>
      <c r="Y95" s="69" t="s">
        <v>202</v>
      </c>
      <c r="Z95" s="69" t="s">
        <v>202</v>
      </c>
      <c r="AA95" s="69" t="s">
        <v>202</v>
      </c>
      <c r="AB95" s="69" t="s">
        <v>202</v>
      </c>
      <c r="AC95" s="69" t="s">
        <v>202</v>
      </c>
      <c r="AD95" s="69" t="s">
        <v>202</v>
      </c>
      <c r="AE95" s="69" t="s">
        <v>1102</v>
      </c>
      <c r="AF95" s="69" t="s">
        <v>1102</v>
      </c>
      <c r="AG95" s="69" t="s">
        <v>710</v>
      </c>
      <c r="AH95" s="160" t="s">
        <v>710</v>
      </c>
      <c r="AI95" s="69" t="s">
        <v>679</v>
      </c>
      <c r="AJ95" s="69" t="s">
        <v>679</v>
      </c>
      <c r="AK95" s="69" t="s">
        <v>679</v>
      </c>
      <c r="AL95" s="69" t="s">
        <v>679</v>
      </c>
      <c r="AM95" s="69" t="s">
        <v>1557</v>
      </c>
      <c r="AN95" s="69" t="s">
        <v>1554</v>
      </c>
      <c r="AO95" s="69" t="s">
        <v>1558</v>
      </c>
      <c r="AP95" s="69" t="s">
        <v>1558</v>
      </c>
      <c r="AQ95" s="69" t="s">
        <v>1558</v>
      </c>
      <c r="AR95" s="69" t="s">
        <v>1559</v>
      </c>
      <c r="AS95" s="160" t="s">
        <v>1559</v>
      </c>
      <c r="AT95" s="68" t="s">
        <v>1559</v>
      </c>
      <c r="AU95" s="159" t="s">
        <v>1559</v>
      </c>
      <c r="AV95" s="159" t="s">
        <v>1559</v>
      </c>
      <c r="AW95" s="69" t="s">
        <v>1559</v>
      </c>
      <c r="AX95" s="1323" t="s">
        <v>1559</v>
      </c>
    </row>
    <row r="96" spans="1:50" ht="12.75">
      <c r="A96" s="420"/>
      <c r="B96" s="44"/>
      <c r="C96" s="124" t="s">
        <v>98</v>
      </c>
      <c r="D96" s="159" t="s">
        <v>164</v>
      </c>
      <c r="E96" s="159" t="s">
        <v>90</v>
      </c>
      <c r="F96" s="159" t="s">
        <v>168</v>
      </c>
      <c r="G96" s="69" t="s">
        <v>99</v>
      </c>
      <c r="H96" s="69" t="s">
        <v>99</v>
      </c>
      <c r="I96" s="69" t="s">
        <v>99</v>
      </c>
      <c r="J96" s="160" t="s">
        <v>99</v>
      </c>
      <c r="K96" s="69" t="s">
        <v>99</v>
      </c>
      <c r="L96" s="69" t="s">
        <v>99</v>
      </c>
      <c r="M96" s="69" t="s">
        <v>99</v>
      </c>
      <c r="N96" s="160" t="s">
        <v>99</v>
      </c>
      <c r="O96" s="69" t="s">
        <v>99</v>
      </c>
      <c r="P96" s="69" t="s">
        <v>99</v>
      </c>
      <c r="Q96" s="69" t="s">
        <v>216</v>
      </c>
      <c r="R96" s="69" t="s">
        <v>216</v>
      </c>
      <c r="S96" s="69" t="s">
        <v>216</v>
      </c>
      <c r="T96" s="69" t="s">
        <v>216</v>
      </c>
      <c r="U96" s="69" t="s">
        <v>216</v>
      </c>
      <c r="V96" s="160" t="s">
        <v>216</v>
      </c>
      <c r="W96" s="69" t="s">
        <v>484</v>
      </c>
      <c r="X96" s="69" t="s">
        <v>484</v>
      </c>
      <c r="Y96" s="69" t="s">
        <v>484</v>
      </c>
      <c r="Z96" s="69" t="s">
        <v>484</v>
      </c>
      <c r="AA96" s="69" t="s">
        <v>484</v>
      </c>
      <c r="AB96" s="69" t="s">
        <v>484</v>
      </c>
      <c r="AC96" s="69" t="s">
        <v>484</v>
      </c>
      <c r="AD96" s="69" t="s">
        <v>484</v>
      </c>
      <c r="AE96" s="69" t="s">
        <v>1103</v>
      </c>
      <c r="AF96" s="69" t="s">
        <v>1103</v>
      </c>
      <c r="AG96" s="69" t="s">
        <v>711</v>
      </c>
      <c r="AH96" s="160" t="s">
        <v>711</v>
      </c>
      <c r="AI96" s="69" t="s">
        <v>711</v>
      </c>
      <c r="AJ96" s="69" t="s">
        <v>711</v>
      </c>
      <c r="AK96" s="69" t="s">
        <v>711</v>
      </c>
      <c r="AL96" s="69" t="s">
        <v>711</v>
      </c>
      <c r="AM96" s="69" t="s">
        <v>711</v>
      </c>
      <c r="AN96" s="69" t="s">
        <v>1560</v>
      </c>
      <c r="AO96" s="69" t="s">
        <v>1561</v>
      </c>
      <c r="AP96" s="69" t="s">
        <v>1561</v>
      </c>
      <c r="AQ96" s="69" t="s">
        <v>1562</v>
      </c>
      <c r="AR96" s="69" t="s">
        <v>1562</v>
      </c>
      <c r="AS96" s="160" t="s">
        <v>1562</v>
      </c>
      <c r="AT96" s="68" t="s">
        <v>1562</v>
      </c>
      <c r="AU96" s="159" t="s">
        <v>1562</v>
      </c>
      <c r="AV96" s="159" t="s">
        <v>1569</v>
      </c>
      <c r="AW96" s="69" t="s">
        <v>1569</v>
      </c>
      <c r="AX96" s="1323" t="s">
        <v>1569</v>
      </c>
    </row>
    <row r="97" spans="1:50" ht="12.75">
      <c r="A97" s="420"/>
      <c r="B97" s="44"/>
      <c r="C97" s="124" t="s">
        <v>100</v>
      </c>
      <c r="D97" s="159" t="s">
        <v>169</v>
      </c>
      <c r="E97" s="159" t="s">
        <v>101</v>
      </c>
      <c r="F97" s="159" t="s">
        <v>102</v>
      </c>
      <c r="G97" s="69" t="s">
        <v>102</v>
      </c>
      <c r="H97" s="69" t="s">
        <v>102</v>
      </c>
      <c r="I97" s="69" t="s">
        <v>102</v>
      </c>
      <c r="J97" s="160" t="s">
        <v>102</v>
      </c>
      <c r="K97" s="69" t="s">
        <v>102</v>
      </c>
      <c r="L97" s="69" t="s">
        <v>102</v>
      </c>
      <c r="M97" s="69" t="s">
        <v>102</v>
      </c>
      <c r="N97" s="160" t="s">
        <v>102</v>
      </c>
      <c r="O97" s="69" t="s">
        <v>102</v>
      </c>
      <c r="P97" s="69" t="s">
        <v>102</v>
      </c>
      <c r="Q97" s="69" t="s">
        <v>217</v>
      </c>
      <c r="R97" s="69" t="s">
        <v>484</v>
      </c>
      <c r="S97" s="69" t="s">
        <v>248</v>
      </c>
      <c r="T97" s="69" t="s">
        <v>164</v>
      </c>
      <c r="U97" s="69" t="s">
        <v>164</v>
      </c>
      <c r="V97" s="160" t="s">
        <v>164</v>
      </c>
      <c r="W97" s="69" t="s">
        <v>203</v>
      </c>
      <c r="X97" s="69" t="s">
        <v>203</v>
      </c>
      <c r="Y97" s="69" t="s">
        <v>203</v>
      </c>
      <c r="Z97" s="69" t="s">
        <v>203</v>
      </c>
      <c r="AA97" s="69" t="s">
        <v>203</v>
      </c>
      <c r="AB97" s="69" t="s">
        <v>203</v>
      </c>
      <c r="AC97" s="69" t="s">
        <v>203</v>
      </c>
      <c r="AD97" s="69" t="s">
        <v>203</v>
      </c>
      <c r="AE97" s="69" t="s">
        <v>1104</v>
      </c>
      <c r="AF97" s="69" t="s">
        <v>1104</v>
      </c>
      <c r="AG97" s="69" t="s">
        <v>712</v>
      </c>
      <c r="AH97" s="160" t="s">
        <v>712</v>
      </c>
      <c r="AI97" s="69" t="s">
        <v>712</v>
      </c>
      <c r="AJ97" s="69" t="s">
        <v>1563</v>
      </c>
      <c r="AK97" s="69" t="s">
        <v>712</v>
      </c>
      <c r="AL97" s="69" t="s">
        <v>712</v>
      </c>
      <c r="AM97" s="69" t="s">
        <v>1564</v>
      </c>
      <c r="AN97" s="69" t="s">
        <v>1565</v>
      </c>
      <c r="AO97" s="69" t="s">
        <v>1565</v>
      </c>
      <c r="AP97" s="69" t="s">
        <v>1565</v>
      </c>
      <c r="AQ97" s="69" t="s">
        <v>1566</v>
      </c>
      <c r="AR97" s="69" t="s">
        <v>1567</v>
      </c>
      <c r="AS97" s="160" t="s">
        <v>1567</v>
      </c>
      <c r="AT97" s="68" t="s">
        <v>1567</v>
      </c>
      <c r="AU97" s="159" t="s">
        <v>1567</v>
      </c>
      <c r="AV97" s="159" t="s">
        <v>1567</v>
      </c>
      <c r="AW97" s="69" t="s">
        <v>1567</v>
      </c>
      <c r="AX97" s="1323" t="s">
        <v>1567</v>
      </c>
    </row>
    <row r="98" spans="1:50" ht="12.75">
      <c r="A98" s="420"/>
      <c r="B98" s="44"/>
      <c r="C98" s="124" t="s">
        <v>103</v>
      </c>
      <c r="D98" s="159" t="s">
        <v>170</v>
      </c>
      <c r="E98" s="159" t="s">
        <v>171</v>
      </c>
      <c r="F98" s="159" t="s">
        <v>172</v>
      </c>
      <c r="G98" s="69" t="s">
        <v>172</v>
      </c>
      <c r="H98" s="69" t="s">
        <v>173</v>
      </c>
      <c r="I98" s="69" t="s">
        <v>173</v>
      </c>
      <c r="J98" s="160" t="s">
        <v>173</v>
      </c>
      <c r="K98" s="69" t="s">
        <v>173</v>
      </c>
      <c r="L98" s="69" t="s">
        <v>174</v>
      </c>
      <c r="M98" s="69" t="s">
        <v>174</v>
      </c>
      <c r="N98" s="160" t="s">
        <v>174</v>
      </c>
      <c r="O98" s="69" t="s">
        <v>174</v>
      </c>
      <c r="P98" s="69" t="s">
        <v>174</v>
      </c>
      <c r="Q98" s="69" t="s">
        <v>218</v>
      </c>
      <c r="R98" s="69" t="s">
        <v>218</v>
      </c>
      <c r="S98" s="69" t="s">
        <v>218</v>
      </c>
      <c r="T98" s="69" t="s">
        <v>218</v>
      </c>
      <c r="U98" s="69" t="s">
        <v>218</v>
      </c>
      <c r="V98" s="160" t="s">
        <v>218</v>
      </c>
      <c r="W98" s="69" t="s">
        <v>204</v>
      </c>
      <c r="X98" s="69" t="s">
        <v>204</v>
      </c>
      <c r="Y98" s="69" t="s">
        <v>204</v>
      </c>
      <c r="Z98" s="69" t="s">
        <v>204</v>
      </c>
      <c r="AA98" s="69" t="s">
        <v>204</v>
      </c>
      <c r="AB98" s="69" t="s">
        <v>204</v>
      </c>
      <c r="AC98" s="69" t="s">
        <v>204</v>
      </c>
      <c r="AD98" s="69" t="s">
        <v>204</v>
      </c>
      <c r="AE98" s="69" t="s">
        <v>1105</v>
      </c>
      <c r="AF98" s="69" t="s">
        <v>725</v>
      </c>
      <c r="AG98" s="69" t="s">
        <v>713</v>
      </c>
      <c r="AH98" s="160" t="s">
        <v>713</v>
      </c>
      <c r="AI98" s="69" t="s">
        <v>713</v>
      </c>
      <c r="AJ98" s="69" t="s">
        <v>1568</v>
      </c>
      <c r="AK98" s="69" t="s">
        <v>713</v>
      </c>
      <c r="AL98" s="69" t="s">
        <v>713</v>
      </c>
      <c r="AM98" s="69" t="s">
        <v>1569</v>
      </c>
      <c r="AN98" s="69" t="s">
        <v>1575</v>
      </c>
      <c r="AO98" s="69" t="s">
        <v>1575</v>
      </c>
      <c r="AP98" s="69" t="s">
        <v>1579</v>
      </c>
      <c r="AQ98" s="69" t="s">
        <v>1580</v>
      </c>
      <c r="AR98" s="69" t="s">
        <v>1581</v>
      </c>
      <c r="AS98" s="160" t="s">
        <v>1581</v>
      </c>
      <c r="AT98" s="68" t="s">
        <v>1581</v>
      </c>
      <c r="AU98" s="159" t="s">
        <v>1581</v>
      </c>
      <c r="AV98" s="159" t="s">
        <v>1581</v>
      </c>
      <c r="AW98" s="69" t="s">
        <v>1581</v>
      </c>
      <c r="AX98" s="1323" t="s">
        <v>1581</v>
      </c>
    </row>
    <row r="99" spans="1:50" ht="12.75">
      <c r="A99" s="420"/>
      <c r="B99" s="893" t="s">
        <v>104</v>
      </c>
      <c r="C99" s="124"/>
      <c r="D99" s="159"/>
      <c r="E99" s="159"/>
      <c r="F99" s="159"/>
      <c r="G99" s="69"/>
      <c r="H99" s="69"/>
      <c r="I99" s="69"/>
      <c r="J99" s="160"/>
      <c r="K99" s="69"/>
      <c r="L99" s="69"/>
      <c r="M99" s="69"/>
      <c r="N99" s="160"/>
      <c r="O99" s="69"/>
      <c r="P99" s="69"/>
      <c r="Q99" s="69"/>
      <c r="R99" s="69"/>
      <c r="S99" s="69"/>
      <c r="T99" s="69"/>
      <c r="U99" s="112"/>
      <c r="V99" s="160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60"/>
      <c r="AI99" s="69"/>
      <c r="AJ99" s="112"/>
      <c r="AK99" s="112"/>
      <c r="AL99" s="112"/>
      <c r="AM99" s="112"/>
      <c r="AN99" s="112"/>
      <c r="AO99" s="112"/>
      <c r="AP99" s="112"/>
      <c r="AQ99" s="112"/>
      <c r="AR99" s="112"/>
      <c r="AS99" s="160"/>
      <c r="AT99" s="68"/>
      <c r="AU99" s="159"/>
      <c r="AV99" s="159"/>
      <c r="AW99" s="69"/>
      <c r="AX99" s="1323"/>
    </row>
    <row r="100" spans="1:50" ht="12.75">
      <c r="A100" s="420"/>
      <c r="B100" s="44" t="s">
        <v>105</v>
      </c>
      <c r="C100" s="124"/>
      <c r="D100" s="159" t="s">
        <v>175</v>
      </c>
      <c r="E100" s="159" t="s">
        <v>106</v>
      </c>
      <c r="F100" s="159" t="s">
        <v>176</v>
      </c>
      <c r="G100" s="69" t="s">
        <v>177</v>
      </c>
      <c r="H100" s="69" t="s">
        <v>177</v>
      </c>
      <c r="I100" s="69" t="s">
        <v>177</v>
      </c>
      <c r="J100" s="160" t="s">
        <v>177</v>
      </c>
      <c r="K100" s="69" t="s">
        <v>177</v>
      </c>
      <c r="L100" s="69" t="s">
        <v>177</v>
      </c>
      <c r="M100" s="69" t="s">
        <v>177</v>
      </c>
      <c r="N100" s="160" t="s">
        <v>177</v>
      </c>
      <c r="O100" s="69" t="s">
        <v>177</v>
      </c>
      <c r="P100" s="69" t="s">
        <v>178</v>
      </c>
      <c r="Q100" s="69" t="s">
        <v>178</v>
      </c>
      <c r="R100" s="69" t="s">
        <v>158</v>
      </c>
      <c r="S100" s="69" t="s">
        <v>158</v>
      </c>
      <c r="T100" s="69" t="s">
        <v>158</v>
      </c>
      <c r="U100" s="69" t="s">
        <v>158</v>
      </c>
      <c r="V100" s="160" t="s">
        <v>158</v>
      </c>
      <c r="W100" s="69" t="s">
        <v>158</v>
      </c>
      <c r="X100" s="69" t="s">
        <v>158</v>
      </c>
      <c r="Y100" s="69" t="s">
        <v>158</v>
      </c>
      <c r="Z100" s="69" t="s">
        <v>158</v>
      </c>
      <c r="AA100" s="69" t="s">
        <v>158</v>
      </c>
      <c r="AB100" s="69" t="s">
        <v>158</v>
      </c>
      <c r="AC100" s="69" t="s">
        <v>158</v>
      </c>
      <c r="AD100" s="69" t="s">
        <v>158</v>
      </c>
      <c r="AE100" s="69" t="s">
        <v>42</v>
      </c>
      <c r="AF100" s="69" t="s">
        <v>726</v>
      </c>
      <c r="AG100" s="69" t="s">
        <v>42</v>
      </c>
      <c r="AH100" s="160" t="s">
        <v>42</v>
      </c>
      <c r="AI100" s="69" t="s">
        <v>42</v>
      </c>
      <c r="AJ100" s="69" t="s">
        <v>42</v>
      </c>
      <c r="AK100" s="69" t="s">
        <v>178</v>
      </c>
      <c r="AL100" s="69" t="s">
        <v>178</v>
      </c>
      <c r="AM100" s="69" t="s">
        <v>178</v>
      </c>
      <c r="AN100" s="69" t="s">
        <v>178</v>
      </c>
      <c r="AO100" s="69" t="s">
        <v>178</v>
      </c>
      <c r="AP100" s="69" t="s">
        <v>178</v>
      </c>
      <c r="AQ100" s="69" t="s">
        <v>177</v>
      </c>
      <c r="AR100" s="69" t="s">
        <v>177</v>
      </c>
      <c r="AS100" s="160" t="s">
        <v>177</v>
      </c>
      <c r="AT100" s="68" t="s">
        <v>177</v>
      </c>
      <c r="AU100" s="159" t="s">
        <v>177</v>
      </c>
      <c r="AV100" s="159" t="s">
        <v>177</v>
      </c>
      <c r="AW100" s="69" t="s">
        <v>177</v>
      </c>
      <c r="AX100" s="1323" t="s">
        <v>177</v>
      </c>
    </row>
    <row r="101" spans="1:50" ht="12.75">
      <c r="A101" s="420"/>
      <c r="B101" s="879" t="s">
        <v>107</v>
      </c>
      <c r="C101" s="124"/>
      <c r="D101" s="159" t="s">
        <v>179</v>
      </c>
      <c r="E101" s="159" t="s">
        <v>108</v>
      </c>
      <c r="F101" s="159" t="s">
        <v>182</v>
      </c>
      <c r="G101" s="69" t="s">
        <v>109</v>
      </c>
      <c r="H101" s="69" t="s">
        <v>109</v>
      </c>
      <c r="I101" s="69" t="s">
        <v>109</v>
      </c>
      <c r="J101" s="160" t="s">
        <v>109</v>
      </c>
      <c r="K101" s="69" t="s">
        <v>109</v>
      </c>
      <c r="L101" s="69" t="s">
        <v>109</v>
      </c>
      <c r="M101" s="69" t="s">
        <v>109</v>
      </c>
      <c r="N101" s="160" t="s">
        <v>109</v>
      </c>
      <c r="O101" s="69" t="s">
        <v>109</v>
      </c>
      <c r="P101" s="69" t="s">
        <v>109</v>
      </c>
      <c r="Q101" s="69" t="s">
        <v>109</v>
      </c>
      <c r="R101" s="69" t="s">
        <v>245</v>
      </c>
      <c r="S101" s="69" t="s">
        <v>245</v>
      </c>
      <c r="T101" s="69" t="s">
        <v>245</v>
      </c>
      <c r="U101" s="69" t="s">
        <v>245</v>
      </c>
      <c r="V101" s="160" t="s">
        <v>245</v>
      </c>
      <c r="W101" s="69" t="s">
        <v>245</v>
      </c>
      <c r="X101" s="69" t="s">
        <v>245</v>
      </c>
      <c r="Y101" s="69" t="s">
        <v>511</v>
      </c>
      <c r="Z101" s="69" t="s">
        <v>511</v>
      </c>
      <c r="AA101" s="69" t="s">
        <v>511</v>
      </c>
      <c r="AB101" s="69" t="s">
        <v>511</v>
      </c>
      <c r="AC101" s="69" t="s">
        <v>511</v>
      </c>
      <c r="AD101" s="69" t="s">
        <v>511</v>
      </c>
      <c r="AE101" s="69" t="s">
        <v>1106</v>
      </c>
      <c r="AF101" s="69" t="s">
        <v>1106</v>
      </c>
      <c r="AG101" s="69" t="s">
        <v>511</v>
      </c>
      <c r="AH101" s="160" t="s">
        <v>511</v>
      </c>
      <c r="AI101" s="69" t="s">
        <v>1106</v>
      </c>
      <c r="AJ101" s="69" t="s">
        <v>1106</v>
      </c>
      <c r="AK101" s="69" t="s">
        <v>1106</v>
      </c>
      <c r="AL101" s="69" t="s">
        <v>1106</v>
      </c>
      <c r="AM101" s="69" t="s">
        <v>1106</v>
      </c>
      <c r="AN101" s="69" t="s">
        <v>1106</v>
      </c>
      <c r="AO101" s="69" t="s">
        <v>1106</v>
      </c>
      <c r="AP101" s="69" t="s">
        <v>1106</v>
      </c>
      <c r="AQ101" s="69" t="s">
        <v>1106</v>
      </c>
      <c r="AR101" s="69" t="s">
        <v>1106</v>
      </c>
      <c r="AS101" s="160" t="s">
        <v>1106</v>
      </c>
      <c r="AT101" s="68" t="s">
        <v>1106</v>
      </c>
      <c r="AU101" s="159" t="s">
        <v>1106</v>
      </c>
      <c r="AV101" s="159" t="s">
        <v>1106</v>
      </c>
      <c r="AW101" s="69" t="s">
        <v>1106</v>
      </c>
      <c r="AX101" s="1323" t="s">
        <v>1106</v>
      </c>
    </row>
    <row r="102" spans="1:50" ht="12.75">
      <c r="A102" s="420"/>
      <c r="B102" s="879" t="s">
        <v>110</v>
      </c>
      <c r="C102" s="124"/>
      <c r="D102" s="159" t="s">
        <v>183</v>
      </c>
      <c r="E102" s="159" t="s">
        <v>111</v>
      </c>
      <c r="F102" s="159" t="s">
        <v>184</v>
      </c>
      <c r="G102" s="69" t="s">
        <v>184</v>
      </c>
      <c r="H102" s="69" t="s">
        <v>185</v>
      </c>
      <c r="I102" s="69" t="s">
        <v>185</v>
      </c>
      <c r="J102" s="160" t="s">
        <v>185</v>
      </c>
      <c r="K102" s="69" t="s">
        <v>185</v>
      </c>
      <c r="L102" s="69" t="s">
        <v>185</v>
      </c>
      <c r="M102" s="69" t="s">
        <v>185</v>
      </c>
      <c r="N102" s="160" t="s">
        <v>185</v>
      </c>
      <c r="O102" s="69" t="s">
        <v>111</v>
      </c>
      <c r="P102" s="69" t="s">
        <v>111</v>
      </c>
      <c r="Q102" s="69" t="s">
        <v>185</v>
      </c>
      <c r="R102" s="69" t="s">
        <v>185</v>
      </c>
      <c r="S102" s="69" t="s">
        <v>185</v>
      </c>
      <c r="T102" s="69" t="s">
        <v>185</v>
      </c>
      <c r="U102" s="69" t="s">
        <v>185</v>
      </c>
      <c r="V102" s="160" t="s">
        <v>185</v>
      </c>
      <c r="W102" s="69" t="s">
        <v>185</v>
      </c>
      <c r="X102" s="69" t="s">
        <v>185</v>
      </c>
      <c r="Y102" s="69" t="s">
        <v>185</v>
      </c>
      <c r="Z102" s="69" t="s">
        <v>185</v>
      </c>
      <c r="AA102" s="69" t="s">
        <v>185</v>
      </c>
      <c r="AB102" s="69" t="s">
        <v>185</v>
      </c>
      <c r="AC102" s="69" t="s">
        <v>185</v>
      </c>
      <c r="AD102" s="69" t="s">
        <v>185</v>
      </c>
      <c r="AE102" s="69" t="s">
        <v>1107</v>
      </c>
      <c r="AF102" s="69" t="s">
        <v>1107</v>
      </c>
      <c r="AG102" s="69" t="s">
        <v>714</v>
      </c>
      <c r="AH102" s="160" t="s">
        <v>714</v>
      </c>
      <c r="AI102" s="69" t="s">
        <v>1124</v>
      </c>
      <c r="AJ102" s="69" t="s">
        <v>1582</v>
      </c>
      <c r="AK102" s="69" t="s">
        <v>1582</v>
      </c>
      <c r="AL102" s="69" t="s">
        <v>1583</v>
      </c>
      <c r="AM102" s="69" t="s">
        <v>1583</v>
      </c>
      <c r="AN102" s="69" t="s">
        <v>1583</v>
      </c>
      <c r="AO102" s="69" t="s">
        <v>1583</v>
      </c>
      <c r="AP102" s="69" t="s">
        <v>1583</v>
      </c>
      <c r="AQ102" s="69" t="s">
        <v>1583</v>
      </c>
      <c r="AR102" s="69" t="s">
        <v>1583</v>
      </c>
      <c r="AS102" s="160" t="s">
        <v>1583</v>
      </c>
      <c r="AT102" s="68" t="s">
        <v>1583</v>
      </c>
      <c r="AU102" s="159" t="s">
        <v>1583</v>
      </c>
      <c r="AV102" s="159" t="s">
        <v>1583</v>
      </c>
      <c r="AW102" s="69" t="s">
        <v>1583</v>
      </c>
      <c r="AX102" s="1323" t="s">
        <v>1583</v>
      </c>
    </row>
    <row r="103" spans="1:50" ht="12.75">
      <c r="A103" s="420"/>
      <c r="B103" s="879" t="s">
        <v>112</v>
      </c>
      <c r="C103" s="124"/>
      <c r="D103" s="159" t="s">
        <v>186</v>
      </c>
      <c r="E103" s="159" t="s">
        <v>113</v>
      </c>
      <c r="F103" s="159" t="s">
        <v>187</v>
      </c>
      <c r="G103" s="69" t="s">
        <v>187</v>
      </c>
      <c r="H103" s="69" t="s">
        <v>187</v>
      </c>
      <c r="I103" s="69" t="s">
        <v>187</v>
      </c>
      <c r="J103" s="160" t="s">
        <v>187</v>
      </c>
      <c r="K103" s="69" t="s">
        <v>187</v>
      </c>
      <c r="L103" s="69" t="s">
        <v>188</v>
      </c>
      <c r="M103" s="69" t="s">
        <v>188</v>
      </c>
      <c r="N103" s="160" t="s">
        <v>188</v>
      </c>
      <c r="O103" s="69" t="s">
        <v>188</v>
      </c>
      <c r="P103" s="69" t="s">
        <v>188</v>
      </c>
      <c r="Q103" s="69" t="s">
        <v>188</v>
      </c>
      <c r="R103" s="69" t="s">
        <v>177</v>
      </c>
      <c r="S103" s="69" t="s">
        <v>177</v>
      </c>
      <c r="T103" s="69" t="s">
        <v>177</v>
      </c>
      <c r="U103" s="69" t="s">
        <v>177</v>
      </c>
      <c r="V103" s="160" t="s">
        <v>177</v>
      </c>
      <c r="W103" s="69" t="s">
        <v>177</v>
      </c>
      <c r="X103" s="69" t="s">
        <v>177</v>
      </c>
      <c r="Y103" s="69" t="s">
        <v>177</v>
      </c>
      <c r="Z103" s="69" t="s">
        <v>177</v>
      </c>
      <c r="AA103" s="69" t="s">
        <v>177</v>
      </c>
      <c r="AB103" s="69" t="s">
        <v>177</v>
      </c>
      <c r="AC103" s="69" t="s">
        <v>177</v>
      </c>
      <c r="AD103" s="69" t="s">
        <v>177</v>
      </c>
      <c r="AE103" s="69" t="s">
        <v>188</v>
      </c>
      <c r="AF103" s="69" t="s">
        <v>188</v>
      </c>
      <c r="AG103" s="69" t="s">
        <v>188</v>
      </c>
      <c r="AH103" s="160" t="s">
        <v>188</v>
      </c>
      <c r="AI103" s="69" t="s">
        <v>188</v>
      </c>
      <c r="AJ103" s="69" t="s">
        <v>188</v>
      </c>
      <c r="AK103" s="69" t="s">
        <v>188</v>
      </c>
      <c r="AL103" s="69" t="s">
        <v>188</v>
      </c>
      <c r="AM103" s="69" t="s">
        <v>188</v>
      </c>
      <c r="AN103" s="69" t="s">
        <v>188</v>
      </c>
      <c r="AO103" s="69" t="s">
        <v>188</v>
      </c>
      <c r="AP103" s="69" t="s">
        <v>188</v>
      </c>
      <c r="AQ103" s="69" t="s">
        <v>188</v>
      </c>
      <c r="AR103" s="69" t="s">
        <v>188</v>
      </c>
      <c r="AS103" s="160" t="s">
        <v>188</v>
      </c>
      <c r="AT103" s="68" t="s">
        <v>188</v>
      </c>
      <c r="AU103" s="159" t="s">
        <v>188</v>
      </c>
      <c r="AV103" s="159" t="s">
        <v>188</v>
      </c>
      <c r="AW103" s="69" t="s">
        <v>188</v>
      </c>
      <c r="AX103" s="1323" t="s">
        <v>188</v>
      </c>
    </row>
    <row r="104" spans="1:50" ht="12.75">
      <c r="A104" s="417"/>
      <c r="B104" s="894" t="s">
        <v>114</v>
      </c>
      <c r="C104" s="125"/>
      <c r="D104" s="142" t="s">
        <v>189</v>
      </c>
      <c r="E104" s="142" t="s">
        <v>115</v>
      </c>
      <c r="F104" s="142" t="s">
        <v>190</v>
      </c>
      <c r="G104" s="67" t="s">
        <v>191</v>
      </c>
      <c r="H104" s="67" t="s">
        <v>191</v>
      </c>
      <c r="I104" s="67" t="s">
        <v>191</v>
      </c>
      <c r="J104" s="152" t="s">
        <v>191</v>
      </c>
      <c r="K104" s="67" t="s">
        <v>191</v>
      </c>
      <c r="L104" s="67" t="s">
        <v>192</v>
      </c>
      <c r="M104" s="67" t="s">
        <v>192</v>
      </c>
      <c r="N104" s="152" t="s">
        <v>192</v>
      </c>
      <c r="O104" s="67" t="s">
        <v>192</v>
      </c>
      <c r="P104" s="67" t="s">
        <v>192</v>
      </c>
      <c r="Q104" s="67" t="s">
        <v>219</v>
      </c>
      <c r="R104" s="67" t="s">
        <v>246</v>
      </c>
      <c r="S104" s="67" t="s">
        <v>246</v>
      </c>
      <c r="T104" s="67" t="s">
        <v>246</v>
      </c>
      <c r="U104" s="67" t="s">
        <v>246</v>
      </c>
      <c r="V104" s="152" t="s">
        <v>246</v>
      </c>
      <c r="W104" s="69" t="s">
        <v>246</v>
      </c>
      <c r="X104" s="69" t="s">
        <v>246</v>
      </c>
      <c r="Y104" s="69" t="s">
        <v>246</v>
      </c>
      <c r="Z104" s="69" t="s">
        <v>246</v>
      </c>
      <c r="AA104" s="69" t="s">
        <v>246</v>
      </c>
      <c r="AB104" s="69" t="s">
        <v>246</v>
      </c>
      <c r="AC104" s="69" t="s">
        <v>246</v>
      </c>
      <c r="AD104" s="69" t="s">
        <v>246</v>
      </c>
      <c r="AE104" s="69" t="s">
        <v>246</v>
      </c>
      <c r="AF104" s="69" t="s">
        <v>246</v>
      </c>
      <c r="AG104" s="69" t="s">
        <v>246</v>
      </c>
      <c r="AH104" s="152" t="s">
        <v>246</v>
      </c>
      <c r="AI104" s="69" t="s">
        <v>246</v>
      </c>
      <c r="AJ104" s="69" t="s">
        <v>1584</v>
      </c>
      <c r="AK104" s="69" t="s">
        <v>191</v>
      </c>
      <c r="AL104" s="69" t="s">
        <v>191</v>
      </c>
      <c r="AM104" s="69" t="s">
        <v>1585</v>
      </c>
      <c r="AN104" s="69" t="s">
        <v>1585</v>
      </c>
      <c r="AO104" s="69" t="s">
        <v>1585</v>
      </c>
      <c r="AP104" s="69" t="s">
        <v>1585</v>
      </c>
      <c r="AQ104" s="69" t="s">
        <v>1586</v>
      </c>
      <c r="AR104" s="69" t="s">
        <v>1586</v>
      </c>
      <c r="AS104" s="152" t="s">
        <v>1586</v>
      </c>
      <c r="AT104" s="151" t="s">
        <v>1586</v>
      </c>
      <c r="AU104" s="142" t="s">
        <v>1586</v>
      </c>
      <c r="AV104" s="159" t="s">
        <v>1586</v>
      </c>
      <c r="AW104" s="69" t="s">
        <v>1586</v>
      </c>
      <c r="AX104" s="1323" t="s">
        <v>1586</v>
      </c>
    </row>
    <row r="105" spans="1:50" s="927" customFormat="1" ht="14.25" customHeight="1" thickBot="1">
      <c r="A105" s="918" t="s">
        <v>116</v>
      </c>
      <c r="B105" s="919"/>
      <c r="C105" s="920"/>
      <c r="D105" s="1214">
        <v>4.8</v>
      </c>
      <c r="E105" s="1214">
        <v>4</v>
      </c>
      <c r="F105" s="1214">
        <v>4.5</v>
      </c>
      <c r="G105" s="923"/>
      <c r="H105" s="923"/>
      <c r="I105" s="923"/>
      <c r="J105" s="922">
        <v>8</v>
      </c>
      <c r="K105" s="923"/>
      <c r="L105" s="923"/>
      <c r="M105" s="923"/>
      <c r="N105" s="922">
        <v>6.4</v>
      </c>
      <c r="O105" s="921"/>
      <c r="P105" s="921"/>
      <c r="Q105" s="924"/>
      <c r="R105" s="924"/>
      <c r="S105" s="924"/>
      <c r="T105" s="924"/>
      <c r="U105" s="924"/>
      <c r="V105" s="922">
        <v>7.7</v>
      </c>
      <c r="W105" s="925"/>
      <c r="X105" s="925"/>
      <c r="Y105" s="925"/>
      <c r="Z105" s="925"/>
      <c r="AA105" s="925"/>
      <c r="AB105" s="925"/>
      <c r="AC105" s="925"/>
      <c r="AD105" s="925"/>
      <c r="AE105" s="925"/>
      <c r="AF105" s="925"/>
      <c r="AG105" s="925"/>
      <c r="AH105" s="922">
        <v>13.2</v>
      </c>
      <c r="AI105" s="926"/>
      <c r="AJ105" s="925"/>
      <c r="AK105" s="925"/>
      <c r="AL105" s="925"/>
      <c r="AM105" s="925"/>
      <c r="AN105" s="925"/>
      <c r="AO105" s="925"/>
      <c r="AP105" s="925"/>
      <c r="AQ105" s="925"/>
      <c r="AR105" s="925"/>
      <c r="AS105" s="922"/>
      <c r="AT105" s="1214"/>
      <c r="AU105" s="922"/>
      <c r="AV105" s="1275"/>
      <c r="AW105" s="1321"/>
      <c r="AX105" s="1325"/>
    </row>
    <row r="106" spans="1:43" ht="15.75" customHeight="1" hidden="1">
      <c r="A106" s="878" t="s">
        <v>139</v>
      </c>
      <c r="B106" s="44"/>
      <c r="C106" s="44"/>
      <c r="D106" s="49"/>
      <c r="E106" s="49"/>
      <c r="F106" s="49"/>
      <c r="G106" s="49"/>
      <c r="H106" s="49"/>
      <c r="I106" s="49"/>
      <c r="J106" s="49"/>
      <c r="K106" s="49"/>
      <c r="L106" s="49"/>
      <c r="M106" s="44"/>
      <c r="N106" s="44"/>
      <c r="O106" s="44"/>
      <c r="P106" s="44"/>
      <c r="AH106" s="226" t="s">
        <v>246</v>
      </c>
      <c r="AI106" s="226" t="s">
        <v>246</v>
      </c>
      <c r="AQ106" s="142" t="s">
        <v>1586</v>
      </c>
    </row>
    <row r="107" spans="1:35" s="49" customFormat="1" ht="13.5" thickTop="1">
      <c r="A107" s="49" t="s">
        <v>140</v>
      </c>
      <c r="C107" s="44"/>
      <c r="M107" s="44"/>
      <c r="N107" s="44"/>
      <c r="O107" s="44"/>
      <c r="P107" s="44"/>
      <c r="AH107" s="226"/>
      <c r="AI107" s="226"/>
    </row>
    <row r="108" spans="1:48" s="49" customFormat="1" ht="12.75">
      <c r="A108" s="880" t="s">
        <v>1587</v>
      </c>
      <c r="B108" s="880"/>
      <c r="C108" s="880"/>
      <c r="D108" s="880"/>
      <c r="E108" s="880"/>
      <c r="F108" s="880"/>
      <c r="G108" s="880"/>
      <c r="H108" s="880"/>
      <c r="I108" s="880"/>
      <c r="J108" s="880"/>
      <c r="K108" s="880"/>
      <c r="L108" s="880"/>
      <c r="M108" s="880"/>
      <c r="N108" s="880"/>
      <c r="O108" s="880"/>
      <c r="P108" s="880"/>
      <c r="Q108" s="880"/>
      <c r="R108" s="880"/>
      <c r="S108" s="880"/>
      <c r="T108" s="880"/>
      <c r="U108" s="880"/>
      <c r="V108" s="880"/>
      <c r="W108" s="880"/>
      <c r="X108" s="880"/>
      <c r="Y108" s="880"/>
      <c r="Z108" s="880"/>
      <c r="AA108" s="880"/>
      <c r="AB108" s="880"/>
      <c r="AC108" s="880"/>
      <c r="AD108" s="880"/>
      <c r="AE108" s="880"/>
      <c r="AF108" s="880"/>
      <c r="AG108" s="880"/>
      <c r="AH108" s="880"/>
      <c r="AI108" s="880"/>
      <c r="AJ108" s="880"/>
      <c r="AK108" s="880"/>
      <c r="AL108" s="880"/>
      <c r="AM108" s="880"/>
      <c r="AN108" s="880"/>
      <c r="AO108" s="880"/>
      <c r="AP108" s="880"/>
      <c r="AQ108" s="880"/>
      <c r="AR108" s="880"/>
      <c r="AS108" s="880"/>
      <c r="AT108" s="880"/>
      <c r="AU108" s="880"/>
      <c r="AV108" s="880"/>
    </row>
    <row r="109" spans="1:35" s="49" customFormat="1" ht="12.75">
      <c r="A109" s="44" t="s">
        <v>1588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H109" s="226"/>
      <c r="AI109" s="226"/>
    </row>
    <row r="110" spans="1:26" ht="12.75">
      <c r="A110" s="89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2.75">
      <c r="A112" s="44"/>
      <c r="B112" s="879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2.75">
      <c r="A119" s="893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2.75">
      <c r="A120" s="893"/>
      <c r="B120" s="879"/>
      <c r="C120" s="44"/>
      <c r="D120" s="636"/>
      <c r="E120" s="636"/>
      <c r="F120" s="636"/>
      <c r="G120" s="636"/>
      <c r="H120" s="636"/>
      <c r="I120" s="636"/>
      <c r="J120" s="636"/>
      <c r="K120" s="636"/>
      <c r="L120" s="636"/>
      <c r="M120" s="636"/>
      <c r="N120" s="636"/>
      <c r="O120" s="636"/>
      <c r="P120" s="636"/>
      <c r="Q120" s="636"/>
      <c r="R120" s="636"/>
      <c r="S120" s="636"/>
      <c r="T120" s="636"/>
      <c r="U120" s="636"/>
      <c r="V120" s="636"/>
      <c r="W120" s="636"/>
      <c r="X120" s="636"/>
      <c r="Y120" s="636"/>
      <c r="Z120" s="636"/>
    </row>
    <row r="121" spans="1:26" ht="12.75">
      <c r="A121" s="44"/>
      <c r="B121" s="879"/>
      <c r="C121" s="44"/>
      <c r="D121" s="636"/>
      <c r="E121" s="636"/>
      <c r="F121" s="636"/>
      <c r="G121" s="636"/>
      <c r="H121" s="636"/>
      <c r="I121" s="636"/>
      <c r="J121" s="636"/>
      <c r="K121" s="636"/>
      <c r="L121" s="636"/>
      <c r="M121" s="636"/>
      <c r="N121" s="636"/>
      <c r="O121" s="636"/>
      <c r="P121" s="636"/>
      <c r="Q121" s="636"/>
      <c r="R121" s="636"/>
      <c r="S121" s="636"/>
      <c r="T121" s="636"/>
      <c r="U121" s="636"/>
      <c r="V121" s="636"/>
      <c r="W121" s="636"/>
      <c r="X121" s="636"/>
      <c r="Y121" s="636"/>
      <c r="Z121" s="636"/>
    </row>
    <row r="122" spans="1:26" ht="12.75">
      <c r="A122" s="44"/>
      <c r="B122" s="879"/>
      <c r="C122" s="44"/>
      <c r="D122" s="636"/>
      <c r="E122" s="636"/>
      <c r="F122" s="636"/>
      <c r="G122" s="636"/>
      <c r="H122" s="636"/>
      <c r="I122" s="636"/>
      <c r="J122" s="636"/>
      <c r="K122" s="636"/>
      <c r="L122" s="636"/>
      <c r="M122" s="636"/>
      <c r="N122" s="636"/>
      <c r="O122" s="636"/>
      <c r="P122" s="636"/>
      <c r="Q122" s="636"/>
      <c r="R122" s="636"/>
      <c r="S122" s="636"/>
      <c r="T122" s="636"/>
      <c r="U122" s="636"/>
      <c r="V122" s="636"/>
      <c r="W122" s="636"/>
      <c r="X122" s="636"/>
      <c r="Y122" s="636"/>
      <c r="Z122" s="636"/>
    </row>
    <row r="123" spans="1:26" ht="12.75">
      <c r="A123" s="44"/>
      <c r="B123" s="879"/>
      <c r="C123" s="44"/>
      <c r="D123" s="636"/>
      <c r="E123" s="636"/>
      <c r="F123" s="636"/>
      <c r="G123" s="636"/>
      <c r="H123" s="636"/>
      <c r="I123" s="636"/>
      <c r="J123" s="636"/>
      <c r="K123" s="636"/>
      <c r="L123" s="636"/>
      <c r="M123" s="636"/>
      <c r="N123" s="636"/>
      <c r="O123" s="636"/>
      <c r="P123" s="636"/>
      <c r="Q123" s="636"/>
      <c r="R123" s="636"/>
      <c r="S123" s="636"/>
      <c r="T123" s="636"/>
      <c r="U123" s="636"/>
      <c r="V123" s="636"/>
      <c r="W123" s="636"/>
      <c r="X123" s="636"/>
      <c r="Y123" s="636"/>
      <c r="Z123" s="636"/>
    </row>
    <row r="124" spans="1:26" ht="12.75">
      <c r="A124" s="44"/>
      <c r="B124" s="44"/>
      <c r="C124" s="44"/>
      <c r="D124" s="899"/>
      <c r="E124" s="899"/>
      <c r="F124" s="899"/>
      <c r="G124" s="899"/>
      <c r="H124" s="899"/>
      <c r="I124" s="899"/>
      <c r="J124" s="899"/>
      <c r="K124" s="899"/>
      <c r="L124" s="899"/>
      <c r="M124" s="899"/>
      <c r="N124" s="899"/>
      <c r="O124" s="899"/>
      <c r="P124" s="899"/>
      <c r="Q124" s="899"/>
      <c r="R124" s="899"/>
      <c r="S124" s="899"/>
      <c r="T124" s="899"/>
      <c r="U124" s="899"/>
      <c r="V124" s="899"/>
      <c r="W124" s="899"/>
      <c r="X124" s="899"/>
      <c r="Y124" s="899"/>
      <c r="Z124" s="899"/>
    </row>
    <row r="125" spans="1:26" ht="12.75">
      <c r="A125" s="44"/>
      <c r="B125" s="44"/>
      <c r="C125" s="44"/>
      <c r="D125" s="899"/>
      <c r="E125" s="899"/>
      <c r="F125" s="899"/>
      <c r="G125" s="899"/>
      <c r="H125" s="899"/>
      <c r="I125" s="899"/>
      <c r="J125" s="899"/>
      <c r="K125" s="899"/>
      <c r="L125" s="899"/>
      <c r="M125" s="899"/>
      <c r="N125" s="899"/>
      <c r="O125" s="899"/>
      <c r="P125" s="899"/>
      <c r="Q125" s="899"/>
      <c r="R125" s="899"/>
      <c r="S125" s="899"/>
      <c r="T125" s="899"/>
      <c r="U125" s="899"/>
      <c r="V125" s="899"/>
      <c r="W125" s="899"/>
      <c r="X125" s="899"/>
      <c r="Y125" s="899"/>
      <c r="Z125" s="899"/>
    </row>
    <row r="126" spans="1:26" ht="12.75">
      <c r="A126" s="86"/>
      <c r="B126" s="928"/>
      <c r="C126" s="929"/>
      <c r="D126" s="636"/>
      <c r="E126" s="636"/>
      <c r="F126" s="636"/>
      <c r="G126" s="636"/>
      <c r="H126" s="636"/>
      <c r="I126" s="636"/>
      <c r="J126" s="636"/>
      <c r="K126" s="636"/>
      <c r="L126" s="636"/>
      <c r="M126" s="636"/>
      <c r="N126" s="636"/>
      <c r="O126" s="636"/>
      <c r="P126" s="636"/>
      <c r="Q126" s="636"/>
      <c r="R126" s="636"/>
      <c r="S126" s="636"/>
      <c r="T126" s="636"/>
      <c r="U126" s="636"/>
      <c r="V126" s="636"/>
      <c r="W126" s="636"/>
      <c r="X126" s="636"/>
      <c r="Y126" s="636"/>
      <c r="Z126" s="636"/>
    </row>
    <row r="127" spans="1:26" ht="12.75">
      <c r="A127" s="893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2.75">
      <c r="A128" s="44"/>
      <c r="B128" s="893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2.75">
      <c r="A129" s="44"/>
      <c r="B129" s="44"/>
      <c r="C129" s="44"/>
      <c r="D129" s="899"/>
      <c r="E129" s="899"/>
      <c r="F129" s="899"/>
      <c r="G129" s="899"/>
      <c r="H129" s="899"/>
      <c r="I129" s="899"/>
      <c r="J129" s="899"/>
      <c r="K129" s="899"/>
      <c r="L129" s="899"/>
      <c r="M129" s="899"/>
      <c r="N129" s="899"/>
      <c r="O129" s="899"/>
      <c r="P129" s="899"/>
      <c r="Q129" s="899"/>
      <c r="R129" s="899"/>
      <c r="S129" s="899"/>
      <c r="T129" s="899"/>
      <c r="U129" s="899"/>
      <c r="V129" s="899"/>
      <c r="W129" s="899"/>
      <c r="X129" s="899"/>
      <c r="Y129" s="899"/>
      <c r="Z129" s="899"/>
    </row>
    <row r="130" spans="1:26" ht="12.75">
      <c r="A130" s="44"/>
      <c r="B130" s="44"/>
      <c r="C130" s="44"/>
      <c r="D130" s="899"/>
      <c r="E130" s="899"/>
      <c r="F130" s="899"/>
      <c r="G130" s="899"/>
      <c r="H130" s="899"/>
      <c r="I130" s="899"/>
      <c r="J130" s="899"/>
      <c r="K130" s="899"/>
      <c r="L130" s="899"/>
      <c r="M130" s="899"/>
      <c r="N130" s="899"/>
      <c r="O130" s="899"/>
      <c r="P130" s="899"/>
      <c r="Q130" s="899"/>
      <c r="R130" s="899"/>
      <c r="S130" s="899"/>
      <c r="T130" s="899"/>
      <c r="U130" s="899"/>
      <c r="V130" s="899"/>
      <c r="W130" s="899"/>
      <c r="X130" s="899"/>
      <c r="Y130" s="899"/>
      <c r="Z130" s="899"/>
    </row>
    <row r="131" spans="1:26" ht="12.75">
      <c r="A131" s="44"/>
      <c r="B131" s="44"/>
      <c r="C131" s="44"/>
      <c r="D131" s="899"/>
      <c r="E131" s="899"/>
      <c r="F131" s="899"/>
      <c r="G131" s="899"/>
      <c r="H131" s="899"/>
      <c r="I131" s="899"/>
      <c r="J131" s="899"/>
      <c r="K131" s="899"/>
      <c r="L131" s="899"/>
      <c r="M131" s="899"/>
      <c r="N131" s="899"/>
      <c r="O131" s="899"/>
      <c r="P131" s="899"/>
      <c r="Q131" s="899"/>
      <c r="R131" s="899"/>
      <c r="S131" s="899"/>
      <c r="T131" s="899"/>
      <c r="U131" s="899"/>
      <c r="V131" s="899"/>
      <c r="W131" s="899"/>
      <c r="X131" s="899"/>
      <c r="Y131" s="899"/>
      <c r="Z131" s="899"/>
    </row>
    <row r="132" spans="1:26" ht="12.75">
      <c r="A132" s="44"/>
      <c r="B132" s="44"/>
      <c r="C132" s="44"/>
      <c r="D132" s="899"/>
      <c r="E132" s="899"/>
      <c r="F132" s="899"/>
      <c r="G132" s="899"/>
      <c r="H132" s="899"/>
      <c r="I132" s="899"/>
      <c r="J132" s="899"/>
      <c r="K132" s="899"/>
      <c r="L132" s="899"/>
      <c r="M132" s="899"/>
      <c r="N132" s="899"/>
      <c r="O132" s="899"/>
      <c r="P132" s="899"/>
      <c r="Q132" s="899"/>
      <c r="R132" s="899"/>
      <c r="S132" s="899"/>
      <c r="T132" s="899"/>
      <c r="U132" s="899"/>
      <c r="V132" s="899"/>
      <c r="W132" s="899"/>
      <c r="X132" s="899"/>
      <c r="Y132" s="899"/>
      <c r="Z132" s="899"/>
    </row>
    <row r="133" spans="1:26" ht="12.75">
      <c r="A133" s="44"/>
      <c r="B133" s="44"/>
      <c r="C133" s="44"/>
      <c r="D133" s="899"/>
      <c r="E133" s="899"/>
      <c r="F133" s="899"/>
      <c r="G133" s="899"/>
      <c r="H133" s="899"/>
      <c r="I133" s="899"/>
      <c r="J133" s="899"/>
      <c r="K133" s="899"/>
      <c r="L133" s="899"/>
      <c r="M133" s="899"/>
      <c r="N133" s="899"/>
      <c r="O133" s="899"/>
      <c r="P133" s="899"/>
      <c r="Q133" s="899"/>
      <c r="R133" s="899"/>
      <c r="S133" s="899"/>
      <c r="T133" s="899"/>
      <c r="U133" s="899"/>
      <c r="V133" s="899"/>
      <c r="W133" s="899"/>
      <c r="X133" s="899"/>
      <c r="Y133" s="899"/>
      <c r="Z133" s="899"/>
    </row>
    <row r="134" spans="1:26" ht="12.75">
      <c r="A134" s="44"/>
      <c r="B134" s="44"/>
      <c r="C134" s="44"/>
      <c r="D134" s="899"/>
      <c r="E134" s="899"/>
      <c r="F134" s="899"/>
      <c r="G134" s="899"/>
      <c r="H134" s="899"/>
      <c r="I134" s="899"/>
      <c r="J134" s="899"/>
      <c r="K134" s="899"/>
      <c r="L134" s="899"/>
      <c r="M134" s="899"/>
      <c r="N134" s="899"/>
      <c r="O134" s="899"/>
      <c r="P134" s="899"/>
      <c r="Q134" s="899"/>
      <c r="R134" s="899"/>
      <c r="S134" s="899"/>
      <c r="T134" s="899"/>
      <c r="U134" s="899"/>
      <c r="V134" s="899"/>
      <c r="W134" s="899"/>
      <c r="X134" s="899"/>
      <c r="Y134" s="899"/>
      <c r="Z134" s="899"/>
    </row>
    <row r="135" spans="1:26" ht="12.75">
      <c r="A135" s="44"/>
      <c r="B135" s="44"/>
      <c r="C135" s="44"/>
      <c r="D135" s="899"/>
      <c r="E135" s="899"/>
      <c r="F135" s="899"/>
      <c r="G135" s="899"/>
      <c r="H135" s="899"/>
      <c r="I135" s="899"/>
      <c r="J135" s="899"/>
      <c r="K135" s="899"/>
      <c r="L135" s="899"/>
      <c r="M135" s="899"/>
      <c r="N135" s="899"/>
      <c r="O135" s="899"/>
      <c r="P135" s="899"/>
      <c r="Q135" s="899"/>
      <c r="R135" s="899"/>
      <c r="S135" s="899"/>
      <c r="T135" s="899"/>
      <c r="U135" s="899"/>
      <c r="V135" s="899"/>
      <c r="W135" s="899"/>
      <c r="X135" s="899"/>
      <c r="Y135" s="899"/>
      <c r="Z135" s="899"/>
    </row>
    <row r="136" spans="1:26" ht="12.75">
      <c r="A136" s="44"/>
      <c r="B136" s="893"/>
      <c r="C136" s="44"/>
      <c r="D136" s="899"/>
      <c r="E136" s="899"/>
      <c r="F136" s="899"/>
      <c r="G136" s="899"/>
      <c r="H136" s="899"/>
      <c r="I136" s="899"/>
      <c r="J136" s="899"/>
      <c r="K136" s="899"/>
      <c r="L136" s="899"/>
      <c r="M136" s="899"/>
      <c r="N136" s="899"/>
      <c r="O136" s="899"/>
      <c r="P136" s="899"/>
      <c r="Q136" s="899"/>
      <c r="R136" s="899"/>
      <c r="S136" s="899"/>
      <c r="T136" s="899"/>
      <c r="U136" s="899"/>
      <c r="V136" s="899"/>
      <c r="W136" s="899"/>
      <c r="X136" s="899"/>
      <c r="Y136" s="899"/>
      <c r="Z136" s="899"/>
    </row>
    <row r="137" spans="1:26" ht="12.75">
      <c r="A137" s="44"/>
      <c r="B137" s="44"/>
      <c r="C137" s="44"/>
      <c r="D137" s="899"/>
      <c r="E137" s="899"/>
      <c r="F137" s="899"/>
      <c r="G137" s="899"/>
      <c r="H137" s="899"/>
      <c r="I137" s="899"/>
      <c r="J137" s="899"/>
      <c r="K137" s="899"/>
      <c r="L137" s="899"/>
      <c r="M137" s="899"/>
      <c r="N137" s="899"/>
      <c r="O137" s="899"/>
      <c r="P137" s="899"/>
      <c r="Q137" s="899"/>
      <c r="R137" s="899"/>
      <c r="S137" s="899"/>
      <c r="T137" s="899"/>
      <c r="U137" s="899"/>
      <c r="V137" s="899"/>
      <c r="W137" s="899"/>
      <c r="X137" s="899"/>
      <c r="Y137" s="899"/>
      <c r="Z137" s="899"/>
    </row>
    <row r="138" spans="1:26" ht="12.75">
      <c r="A138" s="44"/>
      <c r="B138" s="879"/>
      <c r="C138" s="44"/>
      <c r="D138" s="899"/>
      <c r="E138" s="899"/>
      <c r="F138" s="899"/>
      <c r="G138" s="899"/>
      <c r="H138" s="899"/>
      <c r="I138" s="899"/>
      <c r="J138" s="899"/>
      <c r="K138" s="899"/>
      <c r="L138" s="899"/>
      <c r="M138" s="899"/>
      <c r="N138" s="899"/>
      <c r="O138" s="899"/>
      <c r="P138" s="899"/>
      <c r="Q138" s="899"/>
      <c r="R138" s="899"/>
      <c r="S138" s="899"/>
      <c r="T138" s="899"/>
      <c r="U138" s="899"/>
      <c r="V138" s="899"/>
      <c r="W138" s="899"/>
      <c r="X138" s="899"/>
      <c r="Y138" s="899"/>
      <c r="Z138" s="899"/>
    </row>
    <row r="139" spans="1:26" ht="12.75">
      <c r="A139" s="44"/>
      <c r="B139" s="879"/>
      <c r="C139" s="44"/>
      <c r="D139" s="899"/>
      <c r="E139" s="899"/>
      <c r="F139" s="899"/>
      <c r="G139" s="899"/>
      <c r="H139" s="899"/>
      <c r="I139" s="899"/>
      <c r="J139" s="899"/>
      <c r="K139" s="899"/>
      <c r="L139" s="899"/>
      <c r="M139" s="899"/>
      <c r="N139" s="899"/>
      <c r="O139" s="899"/>
      <c r="P139" s="899"/>
      <c r="Q139" s="899"/>
      <c r="R139" s="899"/>
      <c r="S139" s="899"/>
      <c r="T139" s="899"/>
      <c r="U139" s="899"/>
      <c r="V139" s="899"/>
      <c r="W139" s="899"/>
      <c r="X139" s="899"/>
      <c r="Y139" s="899"/>
      <c r="Z139" s="899"/>
    </row>
    <row r="140" spans="1:26" ht="12.75">
      <c r="A140" s="44"/>
      <c r="B140" s="879"/>
      <c r="C140" s="44"/>
      <c r="D140" s="899"/>
      <c r="E140" s="899"/>
      <c r="F140" s="899"/>
      <c r="G140" s="899"/>
      <c r="H140" s="899"/>
      <c r="I140" s="899"/>
      <c r="J140" s="899"/>
      <c r="K140" s="899"/>
      <c r="L140" s="899"/>
      <c r="M140" s="899"/>
      <c r="N140" s="899"/>
      <c r="O140" s="899"/>
      <c r="P140" s="899"/>
      <c r="Q140" s="899"/>
      <c r="R140" s="899"/>
      <c r="S140" s="899"/>
      <c r="T140" s="899"/>
      <c r="U140" s="899"/>
      <c r="V140" s="899"/>
      <c r="W140" s="899"/>
      <c r="X140" s="899"/>
      <c r="Y140" s="899"/>
      <c r="Z140" s="899"/>
    </row>
    <row r="141" spans="1:26" ht="12.75">
      <c r="A141" s="44"/>
      <c r="B141" s="879"/>
      <c r="C141" s="44"/>
      <c r="D141" s="899"/>
      <c r="E141" s="899"/>
      <c r="F141" s="899"/>
      <c r="G141" s="899"/>
      <c r="H141" s="899"/>
      <c r="I141" s="899"/>
      <c r="J141" s="899"/>
      <c r="K141" s="899"/>
      <c r="L141" s="899"/>
      <c r="M141" s="899"/>
      <c r="N141" s="899"/>
      <c r="O141" s="899"/>
      <c r="P141" s="899"/>
      <c r="Q141" s="899"/>
      <c r="R141" s="899"/>
      <c r="S141" s="899"/>
      <c r="T141" s="899"/>
      <c r="U141" s="899"/>
      <c r="V141" s="899"/>
      <c r="W141" s="899"/>
      <c r="X141" s="899"/>
      <c r="Y141" s="899"/>
      <c r="Z141" s="899"/>
    </row>
    <row r="142" spans="1:26" ht="12.75">
      <c r="A142" s="930"/>
      <c r="B142" s="930"/>
      <c r="C142" s="86"/>
      <c r="D142" s="1440"/>
      <c r="E142" s="1440"/>
      <c r="F142" s="1440"/>
      <c r="G142" s="1440"/>
      <c r="H142" s="1440"/>
      <c r="I142" s="1440"/>
      <c r="J142" s="1440"/>
      <c r="K142" s="1440"/>
      <c r="L142" s="1440"/>
      <c r="M142" s="1440"/>
      <c r="N142" s="1440"/>
      <c r="O142" s="1440"/>
      <c r="P142" s="1441"/>
      <c r="Q142" s="1441"/>
      <c r="R142" s="1441"/>
      <c r="S142" s="1441"/>
      <c r="T142" s="1441"/>
      <c r="U142" s="1441"/>
      <c r="V142" s="1441"/>
      <c r="W142" s="1441"/>
      <c r="X142" s="1441"/>
      <c r="Y142" s="1441"/>
      <c r="Z142" s="1441"/>
    </row>
    <row r="143" spans="1:26" ht="12.75">
      <c r="A143" s="879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</row>
    <row r="144" spans="1:26" ht="12.75">
      <c r="A144" s="931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</row>
    <row r="145" spans="1:26" ht="12.75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</row>
    <row r="146" spans="1:26" ht="12.75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</row>
    <row r="147" spans="1:26" ht="12.75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</row>
    <row r="148" spans="1:26" ht="12.75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</row>
    <row r="149" spans="1:26" ht="12.75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</row>
    <row r="150" spans="1:26" ht="12.75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</row>
    <row r="151" spans="1:26" ht="12.75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</row>
    <row r="152" spans="1:26" ht="12.75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</row>
    <row r="153" spans="1:26" ht="12.75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</row>
    <row r="154" spans="1:26" ht="12.75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</row>
    <row r="155" spans="1:26" ht="12.75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</row>
    <row r="156" spans="1:26" ht="12.75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</row>
    <row r="157" spans="1:26" ht="12.75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</row>
    <row r="158" spans="1:26" ht="12.75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</row>
  </sheetData>
  <mergeCells count="17">
    <mergeCell ref="A67:AX67"/>
    <mergeCell ref="A68:AX68"/>
    <mergeCell ref="A1:I1"/>
    <mergeCell ref="A2:I2"/>
    <mergeCell ref="A3:I3"/>
    <mergeCell ref="A5:I5"/>
    <mergeCell ref="A6:I6"/>
    <mergeCell ref="A8:C8"/>
    <mergeCell ref="A9:C9"/>
    <mergeCell ref="A66:AX66"/>
    <mergeCell ref="AK70:AK71"/>
    <mergeCell ref="AL70:AL71"/>
    <mergeCell ref="A71:C71"/>
    <mergeCell ref="D142:O142"/>
    <mergeCell ref="P142:Z142"/>
    <mergeCell ref="A70:C70"/>
    <mergeCell ref="AJ70:AJ71"/>
  </mergeCells>
  <printOptions/>
  <pageMargins left="0.75" right="0.75" top="1" bottom="1" header="0.5" footer="0.5"/>
  <pageSetup fitToHeight="1" fitToWidth="1" horizontalDpi="600" verticalDpi="600" orientation="portrait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workbookViewId="0" topLeftCell="B1">
      <selection activeCell="A1" sqref="A1:O1"/>
    </sheetView>
  </sheetViews>
  <sheetFormatPr defaultColWidth="9.140625" defaultRowHeight="12.75"/>
  <cols>
    <col min="1" max="1" width="0" style="0" hidden="1" customWidth="1"/>
  </cols>
  <sheetData>
    <row r="1" spans="1:15" ht="12.75">
      <c r="A1" s="1368" t="s">
        <v>1513</v>
      </c>
      <c r="B1" s="1368"/>
      <c r="C1" s="1368"/>
      <c r="D1" s="1368"/>
      <c r="E1" s="1368"/>
      <c r="F1" s="1368"/>
      <c r="G1" s="1368"/>
      <c r="H1" s="1368"/>
      <c r="I1" s="1368"/>
      <c r="J1" s="1368"/>
      <c r="K1" s="1368"/>
      <c r="L1" s="1368"/>
      <c r="M1" s="1368"/>
      <c r="N1" s="1368"/>
      <c r="O1" s="1368"/>
    </row>
    <row r="2" spans="1:15" ht="15.75">
      <c r="A2" s="1357" t="s">
        <v>193</v>
      </c>
      <c r="B2" s="1357"/>
      <c r="C2" s="1357"/>
      <c r="D2" s="1357"/>
      <c r="E2" s="1357"/>
      <c r="F2" s="1357"/>
      <c r="G2" s="1357"/>
      <c r="H2" s="1357"/>
      <c r="I2" s="1357"/>
      <c r="J2" s="1357"/>
      <c r="K2" s="1357"/>
      <c r="L2" s="1357"/>
      <c r="M2" s="1357"/>
      <c r="N2" s="1357"/>
      <c r="O2" s="1357"/>
    </row>
    <row r="3" spans="1:15" ht="12.75">
      <c r="A3" s="29"/>
      <c r="B3" s="29"/>
      <c r="C3" s="60"/>
      <c r="D3" s="72"/>
      <c r="E3" s="72"/>
      <c r="F3" s="72"/>
      <c r="G3" s="60"/>
      <c r="H3" s="60"/>
      <c r="I3" s="60"/>
      <c r="J3" s="60"/>
      <c r="K3" s="60"/>
      <c r="L3" s="60"/>
      <c r="M3" s="60"/>
      <c r="N3" s="60"/>
      <c r="O3" s="29"/>
    </row>
    <row r="4" spans="1:15" ht="13.5" thickBot="1">
      <c r="A4" s="29"/>
      <c r="B4" s="29"/>
      <c r="C4" s="60"/>
      <c r="D4" s="60"/>
      <c r="E4" s="60"/>
      <c r="F4" s="60"/>
      <c r="G4" s="60"/>
      <c r="H4" s="60"/>
      <c r="I4" s="60"/>
      <c r="J4" s="60"/>
      <c r="K4" s="60"/>
      <c r="L4" s="72"/>
      <c r="M4" s="60"/>
      <c r="N4" s="60"/>
      <c r="O4" s="230" t="s">
        <v>715</v>
      </c>
    </row>
    <row r="5" spans="1:15" ht="16.5" customHeight="1" thickTop="1">
      <c r="A5" s="1452" t="s">
        <v>194</v>
      </c>
      <c r="B5" s="547"/>
      <c r="C5" s="1454" t="s">
        <v>1497</v>
      </c>
      <c r="D5" s="1454"/>
      <c r="E5" s="1454"/>
      <c r="F5" s="1454"/>
      <c r="G5" s="1454"/>
      <c r="H5" s="1454"/>
      <c r="I5" s="1454"/>
      <c r="J5" s="1454"/>
      <c r="K5" s="1454"/>
      <c r="L5" s="1454"/>
      <c r="M5" s="1454"/>
      <c r="N5" s="1455"/>
      <c r="O5" s="548" t="s">
        <v>1734</v>
      </c>
    </row>
    <row r="6" spans="1:15" ht="16.5" customHeight="1">
      <c r="A6" s="1453"/>
      <c r="B6" s="549" t="s">
        <v>194</v>
      </c>
      <c r="C6" s="550" t="s">
        <v>740</v>
      </c>
      <c r="D6" s="551" t="s">
        <v>1294</v>
      </c>
      <c r="E6" s="551" t="s">
        <v>1295</v>
      </c>
      <c r="F6" s="551" t="s">
        <v>1296</v>
      </c>
      <c r="G6" s="551" t="s">
        <v>1297</v>
      </c>
      <c r="H6" s="551" t="s">
        <v>1298</v>
      </c>
      <c r="I6" s="551" t="s">
        <v>1299</v>
      </c>
      <c r="J6" s="551" t="s">
        <v>1300</v>
      </c>
      <c r="K6" s="551" t="s">
        <v>1301</v>
      </c>
      <c r="L6" s="551" t="s">
        <v>1302</v>
      </c>
      <c r="M6" s="551" t="s">
        <v>1502</v>
      </c>
      <c r="N6" s="552" t="s">
        <v>1503</v>
      </c>
      <c r="O6" s="553" t="s">
        <v>1165</v>
      </c>
    </row>
    <row r="7" spans="1:15" ht="16.5" customHeight="1">
      <c r="A7" s="171" t="s">
        <v>1108</v>
      </c>
      <c r="B7" s="554" t="s">
        <v>195</v>
      </c>
      <c r="C7" s="555">
        <v>8.43</v>
      </c>
      <c r="D7" s="555">
        <v>8.78</v>
      </c>
      <c r="E7" s="555">
        <v>8.84</v>
      </c>
      <c r="F7" s="555">
        <v>8.7</v>
      </c>
      <c r="G7" s="555">
        <v>8.82</v>
      </c>
      <c r="H7" s="555">
        <v>8.93</v>
      </c>
      <c r="I7" s="555">
        <v>9.33</v>
      </c>
      <c r="J7" s="555">
        <v>9.56</v>
      </c>
      <c r="K7" s="555">
        <v>9.6</v>
      </c>
      <c r="L7" s="555">
        <v>9.64</v>
      </c>
      <c r="M7" s="555">
        <v>9.59</v>
      </c>
      <c r="N7" s="556">
        <v>9.64</v>
      </c>
      <c r="O7" s="992">
        <v>9.24</v>
      </c>
    </row>
    <row r="8" spans="1:15" ht="16.5" customHeight="1">
      <c r="A8" s="171" t="s">
        <v>1109</v>
      </c>
      <c r="B8" s="554" t="s">
        <v>196</v>
      </c>
      <c r="C8" s="555">
        <v>10.17</v>
      </c>
      <c r="D8" s="555">
        <v>10.45</v>
      </c>
      <c r="E8" s="555">
        <v>12.17</v>
      </c>
      <c r="F8" s="555">
        <v>11.68</v>
      </c>
      <c r="G8" s="555">
        <v>12.03</v>
      </c>
      <c r="H8" s="555">
        <v>12.36</v>
      </c>
      <c r="I8" s="555">
        <v>12.57</v>
      </c>
      <c r="J8" s="555">
        <v>12.43</v>
      </c>
      <c r="K8" s="555">
        <v>11.3</v>
      </c>
      <c r="L8" s="555">
        <v>9.56</v>
      </c>
      <c r="M8" s="555">
        <v>11.28</v>
      </c>
      <c r="N8" s="556">
        <v>11.92</v>
      </c>
      <c r="O8" s="993">
        <v>11.34</v>
      </c>
    </row>
    <row r="9" spans="1:15" ht="16.5" customHeight="1">
      <c r="A9" s="171" t="s">
        <v>1110</v>
      </c>
      <c r="B9" s="554" t="s">
        <v>197</v>
      </c>
      <c r="C9" s="555">
        <v>8.49</v>
      </c>
      <c r="D9" s="555">
        <v>5.94</v>
      </c>
      <c r="E9" s="555">
        <v>7.24</v>
      </c>
      <c r="F9" s="555">
        <v>8.74</v>
      </c>
      <c r="G9" s="555">
        <v>6.05</v>
      </c>
      <c r="H9" s="555">
        <v>3.93</v>
      </c>
      <c r="I9" s="555">
        <v>7.57</v>
      </c>
      <c r="J9" s="555">
        <v>7.56</v>
      </c>
      <c r="K9" s="555">
        <v>6.38</v>
      </c>
      <c r="L9" s="555">
        <v>4.93</v>
      </c>
      <c r="M9" s="555">
        <v>5.31</v>
      </c>
      <c r="N9" s="556">
        <v>6.01</v>
      </c>
      <c r="O9" s="993">
        <v>6.5</v>
      </c>
    </row>
    <row r="10" spans="1:15" ht="16.5" customHeight="1">
      <c r="A10" s="171" t="s">
        <v>1111</v>
      </c>
      <c r="B10" s="554" t="s">
        <v>198</v>
      </c>
      <c r="C10" s="555">
        <v>6.36</v>
      </c>
      <c r="D10" s="555">
        <v>6.26</v>
      </c>
      <c r="E10" s="555">
        <v>6.54</v>
      </c>
      <c r="F10" s="555">
        <v>7.02</v>
      </c>
      <c r="G10" s="555">
        <v>6.91</v>
      </c>
      <c r="H10" s="555">
        <v>6.99</v>
      </c>
      <c r="I10" s="555">
        <v>7.38</v>
      </c>
      <c r="J10" s="555">
        <v>7.97</v>
      </c>
      <c r="K10" s="555">
        <v>8.12</v>
      </c>
      <c r="L10" s="555">
        <v>7.94</v>
      </c>
      <c r="M10" s="555">
        <v>7.89</v>
      </c>
      <c r="N10" s="556">
        <v>8.33</v>
      </c>
      <c r="O10" s="993">
        <v>7.35</v>
      </c>
    </row>
    <row r="11" spans="1:15" ht="16.5" customHeight="1">
      <c r="A11" s="171" t="s">
        <v>1112</v>
      </c>
      <c r="B11" s="554" t="s">
        <v>199</v>
      </c>
      <c r="C11" s="555">
        <v>8.34</v>
      </c>
      <c r="D11" s="555">
        <v>8.61</v>
      </c>
      <c r="E11" s="555">
        <v>8.78</v>
      </c>
      <c r="F11" s="555">
        <v>9.14</v>
      </c>
      <c r="G11" s="555">
        <v>9.69</v>
      </c>
      <c r="H11" s="555">
        <v>11.83</v>
      </c>
      <c r="I11" s="555">
        <v>12.68</v>
      </c>
      <c r="J11" s="555">
        <v>12.21</v>
      </c>
      <c r="K11" s="555">
        <v>10.93</v>
      </c>
      <c r="L11" s="555">
        <v>12.7</v>
      </c>
      <c r="M11" s="555">
        <v>12.88</v>
      </c>
      <c r="N11" s="556">
        <v>12.66</v>
      </c>
      <c r="O11" s="993">
        <v>10.93</v>
      </c>
    </row>
    <row r="12" spans="1:15" ht="16.5" customHeight="1">
      <c r="A12" s="171" t="s">
        <v>1113</v>
      </c>
      <c r="B12" s="554" t="s">
        <v>205</v>
      </c>
      <c r="C12" s="555">
        <v>12.180580266567938</v>
      </c>
      <c r="D12" s="555">
        <v>11.753995135135135</v>
      </c>
      <c r="E12" s="555">
        <v>11.43</v>
      </c>
      <c r="F12" s="555">
        <v>11.62647106257875</v>
      </c>
      <c r="G12" s="555">
        <v>11.507426486486487</v>
      </c>
      <c r="H12" s="555">
        <v>11.47</v>
      </c>
      <c r="I12" s="555">
        <v>11.624515713784637</v>
      </c>
      <c r="J12" s="555">
        <v>10.994226486486486</v>
      </c>
      <c r="K12" s="555">
        <v>9.76545743647647</v>
      </c>
      <c r="L12" s="555">
        <v>8.51255915744377</v>
      </c>
      <c r="M12" s="555">
        <v>6.032429189189189</v>
      </c>
      <c r="N12" s="556">
        <v>5.6191894558599635</v>
      </c>
      <c r="O12" s="993">
        <v>10.22055196436712</v>
      </c>
    </row>
    <row r="13" spans="1:15" ht="16.5" customHeight="1">
      <c r="A13" s="171" t="s">
        <v>1114</v>
      </c>
      <c r="B13" s="554" t="s">
        <v>206</v>
      </c>
      <c r="C13" s="555">
        <v>4.868429567408652</v>
      </c>
      <c r="D13" s="555">
        <v>3.3598782967250815</v>
      </c>
      <c r="E13" s="555">
        <v>3.8128924099661266</v>
      </c>
      <c r="F13" s="555">
        <v>3.358146871062578</v>
      </c>
      <c r="G13" s="555">
        <v>2.630800540540541</v>
      </c>
      <c r="H13" s="555">
        <v>2.7138949166740067</v>
      </c>
      <c r="I13" s="555">
        <v>3.9024395212095753</v>
      </c>
      <c r="J13" s="555">
        <v>4.0046837837837845</v>
      </c>
      <c r="K13" s="555">
        <v>4.168231948270435</v>
      </c>
      <c r="L13" s="555">
        <v>3.4432686832740216</v>
      </c>
      <c r="M13" s="555">
        <v>3.2424281081081077</v>
      </c>
      <c r="N13" s="556">
        <v>2.8717697704892062</v>
      </c>
      <c r="O13" s="993">
        <v>3.5174291324677225</v>
      </c>
    </row>
    <row r="14" spans="1:15" ht="16.5" customHeight="1">
      <c r="A14" s="171" t="s">
        <v>1115</v>
      </c>
      <c r="B14" s="554" t="s">
        <v>207</v>
      </c>
      <c r="C14" s="555">
        <v>1.6129035699286014</v>
      </c>
      <c r="D14" s="555">
        <v>0.89907419712949</v>
      </c>
      <c r="E14" s="555">
        <v>0.846207755463706</v>
      </c>
      <c r="F14" s="555">
        <v>2.879197306069458</v>
      </c>
      <c r="G14" s="555">
        <v>3.2362716517326144</v>
      </c>
      <c r="H14" s="555">
        <v>3.288953117353205</v>
      </c>
      <c r="I14" s="555">
        <v>1.6134097188476224</v>
      </c>
      <c r="J14" s="555">
        <v>1.2147113333333335</v>
      </c>
      <c r="K14" s="555">
        <v>2.1575733145895724</v>
      </c>
      <c r="L14" s="555">
        <v>3.090519992960225</v>
      </c>
      <c r="M14" s="555">
        <v>3.3535156756756757</v>
      </c>
      <c r="N14" s="556">
        <v>3.3197895928330032</v>
      </c>
      <c r="O14" s="993">
        <v>2.3316103563160104</v>
      </c>
    </row>
    <row r="15" spans="1:15" ht="16.5" customHeight="1">
      <c r="A15" s="171" t="s">
        <v>1116</v>
      </c>
      <c r="B15" s="554" t="s">
        <v>208</v>
      </c>
      <c r="C15" s="555">
        <v>3.3968185352308224</v>
      </c>
      <c r="D15" s="555">
        <v>2.895359281579573</v>
      </c>
      <c r="E15" s="555">
        <v>3.4084731132075468</v>
      </c>
      <c r="F15" s="555">
        <v>4.093331220329517</v>
      </c>
      <c r="G15" s="555">
        <v>3.994682751045284</v>
      </c>
      <c r="H15" s="555">
        <v>4.440908264329805</v>
      </c>
      <c r="I15" s="555">
        <v>5.164051891704268</v>
      </c>
      <c r="J15" s="555">
        <v>5.596070322580646</v>
      </c>
      <c r="K15" s="555">
        <v>5.456351824840063</v>
      </c>
      <c r="L15" s="555">
        <v>5.726184461067665</v>
      </c>
      <c r="M15" s="555">
        <v>5.46250458618313</v>
      </c>
      <c r="N15" s="556">
        <v>5.360435168115558</v>
      </c>
      <c r="O15" s="993">
        <v>4.662800140488818</v>
      </c>
    </row>
    <row r="16" spans="1:15" ht="16.5" customHeight="1">
      <c r="A16" s="171" t="s">
        <v>1117</v>
      </c>
      <c r="B16" s="554" t="s">
        <v>209</v>
      </c>
      <c r="C16" s="555">
        <v>5.425047309961818</v>
      </c>
      <c r="D16" s="555">
        <v>5.222550591166958</v>
      </c>
      <c r="E16" s="555">
        <v>4.872020754716981</v>
      </c>
      <c r="F16" s="555">
        <v>5.242749264705882</v>
      </c>
      <c r="G16" s="555">
        <v>5.304209852404553</v>
      </c>
      <c r="H16" s="555">
        <v>5.26434765889847</v>
      </c>
      <c r="I16" s="555">
        <v>5.170746858729607</v>
      </c>
      <c r="J16" s="555">
        <v>4.551349535702849</v>
      </c>
      <c r="K16" s="555">
        <v>3.871767249497724</v>
      </c>
      <c r="L16" s="555">
        <v>4.674502013189865</v>
      </c>
      <c r="M16" s="555">
        <v>4.940809824561403</v>
      </c>
      <c r="N16" s="556">
        <v>4.9510305534645385</v>
      </c>
      <c r="O16" s="993">
        <v>4.9643167763801666</v>
      </c>
    </row>
    <row r="17" spans="1:15" ht="16.5" customHeight="1">
      <c r="A17" s="171" t="s">
        <v>1118</v>
      </c>
      <c r="B17" s="554" t="s">
        <v>210</v>
      </c>
      <c r="C17" s="555">
        <v>4.775216950572465</v>
      </c>
      <c r="D17" s="555">
        <v>3.77765162028212</v>
      </c>
      <c r="E17" s="555">
        <v>4.663893382237086</v>
      </c>
      <c r="F17" s="555">
        <v>4.9555454448777025</v>
      </c>
      <c r="G17" s="555">
        <v>4.953859860574043</v>
      </c>
      <c r="H17" s="555">
        <v>4.846119482616302</v>
      </c>
      <c r="I17" s="555">
        <v>5.187522395978776</v>
      </c>
      <c r="J17" s="555">
        <v>5.385691068024617</v>
      </c>
      <c r="K17" s="555">
        <v>5.052342023311288</v>
      </c>
      <c r="L17" s="555">
        <v>4.859117983803406</v>
      </c>
      <c r="M17" s="555">
        <v>4.519417635205055</v>
      </c>
      <c r="N17" s="556">
        <v>3.780621060673431</v>
      </c>
      <c r="O17" s="993">
        <v>4.708875790310837</v>
      </c>
    </row>
    <row r="18" spans="1:15" ht="16.5" customHeight="1">
      <c r="A18" s="171" t="s">
        <v>1119</v>
      </c>
      <c r="B18" s="554" t="s">
        <v>211</v>
      </c>
      <c r="C18" s="555">
        <v>3.41748440269408</v>
      </c>
      <c r="D18" s="555">
        <v>3.4932778280050107</v>
      </c>
      <c r="E18" s="555">
        <v>3.5961985600462625</v>
      </c>
      <c r="F18" s="555">
        <v>4.02602993577213</v>
      </c>
      <c r="G18" s="555">
        <v>3.7520925058548005</v>
      </c>
      <c r="H18" s="555">
        <v>4.10236892545691</v>
      </c>
      <c r="I18" s="555">
        <v>4.0122495923431405</v>
      </c>
      <c r="J18" s="555">
        <v>3.906800049016938</v>
      </c>
      <c r="K18" s="555">
        <v>4.055525032860332</v>
      </c>
      <c r="L18" s="555">
        <v>2.911661630829377</v>
      </c>
      <c r="M18" s="555">
        <v>1.6678396383639233</v>
      </c>
      <c r="N18" s="556">
        <v>2.9805422437758247</v>
      </c>
      <c r="O18" s="993">
        <v>3.4814174393084554</v>
      </c>
    </row>
    <row r="19" spans="1:15" ht="16.5" customHeight="1">
      <c r="A19" s="172" t="s">
        <v>1120</v>
      </c>
      <c r="B19" s="557" t="s">
        <v>66</v>
      </c>
      <c r="C19" s="555">
        <v>4.027662566465792</v>
      </c>
      <c r="D19" s="555">
        <v>3.6609049773755653</v>
      </c>
      <c r="E19" s="555">
        <v>3.701351713395639</v>
      </c>
      <c r="F19" s="555">
        <v>3.676631343283582</v>
      </c>
      <c r="G19" s="555">
        <v>3.850785333333333</v>
      </c>
      <c r="H19" s="555">
        <v>3.9490213213213217</v>
      </c>
      <c r="I19" s="555">
        <v>3.940556451612903</v>
      </c>
      <c r="J19" s="555">
        <v>3.8080159420289847</v>
      </c>
      <c r="K19" s="555">
        <v>1.6973710622710623</v>
      </c>
      <c r="L19" s="555">
        <v>0.7020408450704225</v>
      </c>
      <c r="M19" s="555">
        <v>0.8240442028985507</v>
      </c>
      <c r="N19" s="556">
        <v>1.4706548192771083</v>
      </c>
      <c r="O19" s="993">
        <v>2.929587760230834</v>
      </c>
    </row>
    <row r="20" spans="1:15" ht="16.5" customHeight="1">
      <c r="A20" s="171" t="s">
        <v>1121</v>
      </c>
      <c r="B20" s="554" t="s">
        <v>47</v>
      </c>
      <c r="C20" s="555">
        <v>0.6176727272727273</v>
      </c>
      <c r="D20" s="555">
        <v>0.629863076923077</v>
      </c>
      <c r="E20" s="555">
        <v>1.3400342756183745</v>
      </c>
      <c r="F20" s="555">
        <v>1.9721844155844157</v>
      </c>
      <c r="G20" s="555">
        <v>2.401290153846154</v>
      </c>
      <c r="H20" s="555">
        <v>2.080350530035336</v>
      </c>
      <c r="I20" s="555">
        <v>2.3784652173913043</v>
      </c>
      <c r="J20" s="555">
        <v>2.9391873188405797</v>
      </c>
      <c r="K20" s="555">
        <v>3.109814156626506</v>
      </c>
      <c r="L20" s="555">
        <v>3.6963909090909097</v>
      </c>
      <c r="M20" s="555">
        <v>3.8208818461538465</v>
      </c>
      <c r="N20" s="556">
        <v>3.939815901060071</v>
      </c>
      <c r="O20" s="993">
        <v>2.4576696244599545</v>
      </c>
    </row>
    <row r="21" spans="1:15" ht="16.5" customHeight="1">
      <c r="A21" s="173" t="s">
        <v>1122</v>
      </c>
      <c r="B21" s="558" t="s">
        <v>738</v>
      </c>
      <c r="C21" s="555">
        <v>2.2590185714285718</v>
      </c>
      <c r="D21" s="555">
        <v>3.3845412060301507</v>
      </c>
      <c r="E21" s="555">
        <v>3.102005803571429</v>
      </c>
      <c r="F21" s="555">
        <v>2.687988475836431</v>
      </c>
      <c r="G21" s="555">
        <v>2.1998130653266332</v>
      </c>
      <c r="H21" s="555">
        <v>2.4648049469964666</v>
      </c>
      <c r="I21" s="555">
        <v>2.2032</v>
      </c>
      <c r="J21" s="555">
        <v>2.651</v>
      </c>
      <c r="K21" s="555">
        <v>2.8861</v>
      </c>
      <c r="L21" s="555">
        <v>3.6293</v>
      </c>
      <c r="M21" s="555">
        <v>3.3082</v>
      </c>
      <c r="N21" s="556">
        <v>3.2485</v>
      </c>
      <c r="O21" s="993">
        <v>2.8427</v>
      </c>
    </row>
    <row r="22" spans="1:15" ht="16.5" customHeight="1">
      <c r="A22" s="174" t="s">
        <v>1122</v>
      </c>
      <c r="B22" s="559" t="s">
        <v>739</v>
      </c>
      <c r="C22" s="560">
        <v>2.9887</v>
      </c>
      <c r="D22" s="555">
        <v>2.7829</v>
      </c>
      <c r="E22" s="555">
        <v>2.5369</v>
      </c>
      <c r="F22" s="555">
        <v>2.1101</v>
      </c>
      <c r="G22" s="555">
        <v>1.9827</v>
      </c>
      <c r="H22" s="555">
        <v>2.6703</v>
      </c>
      <c r="I22" s="555">
        <v>2.5963603174603174</v>
      </c>
      <c r="J22" s="555">
        <v>2.3605678095238094</v>
      </c>
      <c r="K22" s="555">
        <v>1.8496</v>
      </c>
      <c r="L22" s="555">
        <v>2.4269</v>
      </c>
      <c r="M22" s="555">
        <v>2.1681</v>
      </c>
      <c r="N22" s="561">
        <v>2.7651367875647668</v>
      </c>
      <c r="O22" s="994">
        <v>2.4216334168057867</v>
      </c>
    </row>
    <row r="23" spans="1:15" ht="16.5" customHeight="1">
      <c r="A23" s="175" t="s">
        <v>1122</v>
      </c>
      <c r="B23" s="559" t="s">
        <v>1514</v>
      </c>
      <c r="C23" s="560">
        <v>4.2514</v>
      </c>
      <c r="D23" s="555">
        <v>2.1419</v>
      </c>
      <c r="E23" s="562">
        <v>2.3486</v>
      </c>
      <c r="F23" s="562">
        <v>3.0267</v>
      </c>
      <c r="G23" s="562">
        <v>3.5927</v>
      </c>
      <c r="H23" s="562">
        <v>3.8637</v>
      </c>
      <c r="I23" s="555">
        <v>5.7924</v>
      </c>
      <c r="J23" s="555">
        <v>5.5404</v>
      </c>
      <c r="K23" s="555">
        <v>4.0699</v>
      </c>
      <c r="L23" s="555">
        <v>5.32</v>
      </c>
      <c r="M23" s="555">
        <v>5.41</v>
      </c>
      <c r="N23" s="561">
        <v>5.13</v>
      </c>
      <c r="O23" s="994">
        <v>4.22</v>
      </c>
    </row>
    <row r="24" spans="1:15" ht="16.5" customHeight="1">
      <c r="A24" s="29"/>
      <c r="B24" s="559" t="s">
        <v>487</v>
      </c>
      <c r="C24" s="555">
        <v>5.17</v>
      </c>
      <c r="D24" s="555">
        <v>3.73</v>
      </c>
      <c r="E24" s="562">
        <v>6.08</v>
      </c>
      <c r="F24" s="31">
        <v>5.55</v>
      </c>
      <c r="G24" s="31">
        <v>4.72</v>
      </c>
      <c r="H24" s="31">
        <v>4.32</v>
      </c>
      <c r="I24" s="31">
        <v>6.64</v>
      </c>
      <c r="J24" s="31">
        <v>6.83</v>
      </c>
      <c r="K24" s="31">
        <v>5.98</v>
      </c>
      <c r="L24" s="31">
        <v>6.73</v>
      </c>
      <c r="M24" s="563">
        <v>6</v>
      </c>
      <c r="N24" s="1283">
        <v>6.8</v>
      </c>
      <c r="O24" s="994">
        <v>5.83</v>
      </c>
    </row>
    <row r="25" spans="1:15" ht="16.5" customHeight="1">
      <c r="A25" s="29"/>
      <c r="B25" s="559" t="s">
        <v>1669</v>
      </c>
      <c r="C25" s="555">
        <v>1.77</v>
      </c>
      <c r="D25" s="555">
        <v>2.4136</v>
      </c>
      <c r="E25" s="562">
        <v>2.7298</v>
      </c>
      <c r="F25" s="563">
        <v>4.6669</v>
      </c>
      <c r="G25" s="563">
        <v>6.3535</v>
      </c>
      <c r="H25" s="563">
        <v>8.7424</v>
      </c>
      <c r="I25" s="563">
        <v>9.0115</v>
      </c>
      <c r="J25" s="563">
        <v>7.7876</v>
      </c>
      <c r="K25" s="563">
        <v>7.346</v>
      </c>
      <c r="L25" s="563">
        <v>7.4127</v>
      </c>
      <c r="M25" s="563">
        <v>6.7726</v>
      </c>
      <c r="N25" s="1283">
        <v>8.13</v>
      </c>
      <c r="O25" s="994">
        <v>6.5</v>
      </c>
    </row>
    <row r="26" spans="1:15" ht="16.5" customHeight="1" thickBot="1">
      <c r="A26" s="29"/>
      <c r="B26" s="564" t="s">
        <v>1537</v>
      </c>
      <c r="C26" s="565">
        <v>3.8064</v>
      </c>
      <c r="D26" s="565">
        <v>3.77</v>
      </c>
      <c r="E26" s="1284">
        <v>5.63</v>
      </c>
      <c r="F26" s="566">
        <v>7.73</v>
      </c>
      <c r="G26" s="566"/>
      <c r="H26" s="566"/>
      <c r="I26" s="566"/>
      <c r="J26" s="566"/>
      <c r="K26" s="566"/>
      <c r="L26" s="566"/>
      <c r="M26" s="567"/>
      <c r="N26" s="568"/>
      <c r="O26" s="569"/>
    </row>
    <row r="27" spans="1:15" ht="13.5" thickTop="1">
      <c r="A27" s="29"/>
      <c r="B27" s="2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29"/>
    </row>
  </sheetData>
  <mergeCells count="4">
    <mergeCell ref="A1:O1"/>
    <mergeCell ref="A2:O2"/>
    <mergeCell ref="A5:A6"/>
    <mergeCell ref="C5:N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workbookViewId="0" topLeftCell="B1">
      <selection activeCell="A1" sqref="A1:O1"/>
    </sheetView>
  </sheetViews>
  <sheetFormatPr defaultColWidth="9.140625" defaultRowHeight="12.75"/>
  <cols>
    <col min="1" max="1" width="0" style="0" hidden="1" customWidth="1"/>
  </cols>
  <sheetData>
    <row r="1" spans="1:15" ht="12.75">
      <c r="A1" s="1368" t="s">
        <v>1495</v>
      </c>
      <c r="B1" s="1368"/>
      <c r="C1" s="1368"/>
      <c r="D1" s="1368"/>
      <c r="E1" s="1368"/>
      <c r="F1" s="1368"/>
      <c r="G1" s="1368"/>
      <c r="H1" s="1368"/>
      <c r="I1" s="1368"/>
      <c r="J1" s="1368"/>
      <c r="K1" s="1368"/>
      <c r="L1" s="1368"/>
      <c r="M1" s="1368"/>
      <c r="N1" s="1368"/>
      <c r="O1" s="1368"/>
    </row>
    <row r="2" spans="1:15" ht="15.75">
      <c r="A2" s="1357" t="s">
        <v>212</v>
      </c>
      <c r="B2" s="1357"/>
      <c r="C2" s="1357"/>
      <c r="D2" s="1357"/>
      <c r="E2" s="1357"/>
      <c r="F2" s="1357"/>
      <c r="G2" s="1357"/>
      <c r="H2" s="1357"/>
      <c r="I2" s="1357"/>
      <c r="J2" s="1357"/>
      <c r="K2" s="1357"/>
      <c r="L2" s="1357"/>
      <c r="M2" s="1357"/>
      <c r="N2" s="1357"/>
      <c r="O2" s="1357"/>
    </row>
    <row r="3" spans="1:15" ht="12.75">
      <c r="A3" s="29"/>
      <c r="B3" s="29"/>
      <c r="C3" s="60"/>
      <c r="D3" s="72"/>
      <c r="E3" s="72"/>
      <c r="F3" s="72"/>
      <c r="G3" s="60"/>
      <c r="H3" s="60"/>
      <c r="I3" s="60"/>
      <c r="J3" s="60"/>
      <c r="K3" s="60"/>
      <c r="L3" s="60"/>
      <c r="M3" s="60"/>
      <c r="N3" s="60"/>
      <c r="O3" s="29"/>
    </row>
    <row r="4" spans="1:15" ht="13.5" thickBot="1">
      <c r="A4" s="29"/>
      <c r="B4" s="29"/>
      <c r="C4" s="60"/>
      <c r="D4" s="60"/>
      <c r="E4" s="60"/>
      <c r="F4" s="60"/>
      <c r="G4" s="60"/>
      <c r="H4" s="60"/>
      <c r="I4" s="60"/>
      <c r="J4" s="60"/>
      <c r="K4" s="60"/>
      <c r="L4" s="72"/>
      <c r="M4" s="60"/>
      <c r="N4" s="60"/>
      <c r="O4" s="230" t="s">
        <v>522</v>
      </c>
    </row>
    <row r="5" spans="1:15" ht="16.5" customHeight="1" thickTop="1">
      <c r="A5" s="1456" t="s">
        <v>194</v>
      </c>
      <c r="B5" s="1458" t="s">
        <v>194</v>
      </c>
      <c r="C5" s="1460" t="s">
        <v>1497</v>
      </c>
      <c r="D5" s="1454"/>
      <c r="E5" s="1454"/>
      <c r="F5" s="1454"/>
      <c r="G5" s="1454"/>
      <c r="H5" s="1454"/>
      <c r="I5" s="1454"/>
      <c r="J5" s="1454"/>
      <c r="K5" s="1454"/>
      <c r="L5" s="1454"/>
      <c r="M5" s="1454"/>
      <c r="N5" s="1455"/>
      <c r="O5" s="548" t="s">
        <v>1734</v>
      </c>
    </row>
    <row r="6" spans="1:15" ht="16.5" customHeight="1">
      <c r="A6" s="1457"/>
      <c r="B6" s="1459"/>
      <c r="C6" s="570" t="s">
        <v>740</v>
      </c>
      <c r="D6" s="551" t="s">
        <v>1294</v>
      </c>
      <c r="E6" s="551" t="s">
        <v>1295</v>
      </c>
      <c r="F6" s="551" t="s">
        <v>1296</v>
      </c>
      <c r="G6" s="551" t="s">
        <v>1297</v>
      </c>
      <c r="H6" s="551" t="s">
        <v>1298</v>
      </c>
      <c r="I6" s="551" t="s">
        <v>1299</v>
      </c>
      <c r="J6" s="551" t="s">
        <v>1300</v>
      </c>
      <c r="K6" s="551" t="s">
        <v>1301</v>
      </c>
      <c r="L6" s="551" t="s">
        <v>1302</v>
      </c>
      <c r="M6" s="551" t="s">
        <v>1502</v>
      </c>
      <c r="N6" s="552" t="s">
        <v>1503</v>
      </c>
      <c r="O6" s="553" t="s">
        <v>1165</v>
      </c>
    </row>
    <row r="7" spans="1:15" ht="16.5" customHeight="1">
      <c r="A7" s="176" t="s">
        <v>1113</v>
      </c>
      <c r="B7" s="554" t="s">
        <v>205</v>
      </c>
      <c r="C7" s="560" t="s">
        <v>1639</v>
      </c>
      <c r="D7" s="555" t="s">
        <v>1639</v>
      </c>
      <c r="E7" s="555" t="s">
        <v>1639</v>
      </c>
      <c r="F7" s="555" t="s">
        <v>1639</v>
      </c>
      <c r="G7" s="555" t="s">
        <v>1639</v>
      </c>
      <c r="H7" s="555">
        <v>11.9631</v>
      </c>
      <c r="I7" s="555" t="s">
        <v>1639</v>
      </c>
      <c r="J7" s="555" t="s">
        <v>1639</v>
      </c>
      <c r="K7" s="555">
        <v>10.5283</v>
      </c>
      <c r="L7" s="555" t="s">
        <v>1639</v>
      </c>
      <c r="M7" s="555">
        <v>8.9766</v>
      </c>
      <c r="N7" s="556" t="s">
        <v>1639</v>
      </c>
      <c r="O7" s="1034">
        <v>10.344</v>
      </c>
    </row>
    <row r="8" spans="1:15" ht="16.5" customHeight="1">
      <c r="A8" s="176" t="s">
        <v>1114</v>
      </c>
      <c r="B8" s="554" t="s">
        <v>206</v>
      </c>
      <c r="C8" s="560" t="s">
        <v>1639</v>
      </c>
      <c r="D8" s="555" t="s">
        <v>1639</v>
      </c>
      <c r="E8" s="555" t="s">
        <v>1639</v>
      </c>
      <c r="F8" s="555" t="s">
        <v>1639</v>
      </c>
      <c r="G8" s="555" t="s">
        <v>1639</v>
      </c>
      <c r="H8" s="555">
        <v>6.3049</v>
      </c>
      <c r="I8" s="555" t="s">
        <v>1639</v>
      </c>
      <c r="J8" s="555" t="s">
        <v>1639</v>
      </c>
      <c r="K8" s="555">
        <v>7.2517</v>
      </c>
      <c r="L8" s="555" t="s">
        <v>1639</v>
      </c>
      <c r="M8" s="555">
        <v>6.9928</v>
      </c>
      <c r="N8" s="556" t="s">
        <v>1639</v>
      </c>
      <c r="O8" s="1034">
        <v>6.8624</v>
      </c>
    </row>
    <row r="9" spans="1:15" ht="16.5" customHeight="1">
      <c r="A9" s="176" t="s">
        <v>1115</v>
      </c>
      <c r="B9" s="554" t="s">
        <v>207</v>
      </c>
      <c r="C9" s="560" t="s">
        <v>1639</v>
      </c>
      <c r="D9" s="555" t="s">
        <v>1639</v>
      </c>
      <c r="E9" s="555" t="s">
        <v>1639</v>
      </c>
      <c r="F9" s="555" t="s">
        <v>1639</v>
      </c>
      <c r="G9" s="555" t="s">
        <v>1639</v>
      </c>
      <c r="H9" s="555" t="s">
        <v>1639</v>
      </c>
      <c r="I9" s="555" t="s">
        <v>1639</v>
      </c>
      <c r="J9" s="555" t="s">
        <v>1639</v>
      </c>
      <c r="K9" s="555">
        <v>4.9129</v>
      </c>
      <c r="L9" s="555">
        <v>5.424</v>
      </c>
      <c r="M9" s="555">
        <v>5.3116</v>
      </c>
      <c r="N9" s="556" t="s">
        <v>1639</v>
      </c>
      <c r="O9" s="1034">
        <v>5.1282</v>
      </c>
    </row>
    <row r="10" spans="1:15" ht="16.5" customHeight="1">
      <c r="A10" s="176" t="s">
        <v>1116</v>
      </c>
      <c r="B10" s="554" t="s">
        <v>208</v>
      </c>
      <c r="C10" s="560" t="s">
        <v>1639</v>
      </c>
      <c r="D10" s="555" t="s">
        <v>1639</v>
      </c>
      <c r="E10" s="555" t="s">
        <v>1639</v>
      </c>
      <c r="F10" s="555" t="s">
        <v>1639</v>
      </c>
      <c r="G10" s="555">
        <v>5.6721</v>
      </c>
      <c r="H10" s="555">
        <v>5.5712</v>
      </c>
      <c r="I10" s="555">
        <v>6.0824</v>
      </c>
      <c r="J10" s="555">
        <v>7.2849</v>
      </c>
      <c r="K10" s="555">
        <v>6.142</v>
      </c>
      <c r="L10" s="555" t="s">
        <v>1639</v>
      </c>
      <c r="M10" s="555" t="s">
        <v>1639</v>
      </c>
      <c r="N10" s="556" t="s">
        <v>1639</v>
      </c>
      <c r="O10" s="1034">
        <v>6.1565</v>
      </c>
    </row>
    <row r="11" spans="1:15" ht="16.5" customHeight="1">
      <c r="A11" s="176" t="s">
        <v>1117</v>
      </c>
      <c r="B11" s="554" t="s">
        <v>209</v>
      </c>
      <c r="C11" s="560" t="s">
        <v>1639</v>
      </c>
      <c r="D11" s="555" t="s">
        <v>1639</v>
      </c>
      <c r="E11" s="555" t="s">
        <v>1639</v>
      </c>
      <c r="F11" s="555" t="s">
        <v>1639</v>
      </c>
      <c r="G11" s="555">
        <v>5.731</v>
      </c>
      <c r="H11" s="555">
        <v>5.4412</v>
      </c>
      <c r="I11" s="555">
        <v>5.4568</v>
      </c>
      <c r="J11" s="555">
        <v>5.113</v>
      </c>
      <c r="K11" s="555">
        <v>4.921</v>
      </c>
      <c r="L11" s="555">
        <v>5.2675</v>
      </c>
      <c r="M11" s="555">
        <v>5.5204</v>
      </c>
      <c r="N11" s="556">
        <v>5.6215</v>
      </c>
      <c r="O11" s="1034">
        <v>5.2623</v>
      </c>
    </row>
    <row r="12" spans="1:15" ht="16.5" customHeight="1">
      <c r="A12" s="176" t="s">
        <v>1118</v>
      </c>
      <c r="B12" s="554" t="s">
        <v>210</v>
      </c>
      <c r="C12" s="560" t="s">
        <v>1639</v>
      </c>
      <c r="D12" s="555" t="s">
        <v>1639</v>
      </c>
      <c r="E12" s="555" t="s">
        <v>1639</v>
      </c>
      <c r="F12" s="555" t="s">
        <v>1639</v>
      </c>
      <c r="G12" s="555">
        <v>5.5134</v>
      </c>
      <c r="H12" s="555">
        <v>5.1547</v>
      </c>
      <c r="I12" s="555">
        <v>5.6571</v>
      </c>
      <c r="J12" s="555">
        <v>5.5606</v>
      </c>
      <c r="K12" s="555">
        <v>5.1416</v>
      </c>
      <c r="L12" s="555">
        <v>5.04</v>
      </c>
      <c r="M12" s="555">
        <v>4.9911</v>
      </c>
      <c r="N12" s="556">
        <v>4.4332</v>
      </c>
      <c r="O12" s="1034">
        <v>5.2011</v>
      </c>
    </row>
    <row r="13" spans="1:15" ht="16.5" customHeight="1">
      <c r="A13" s="176" t="s">
        <v>1119</v>
      </c>
      <c r="B13" s="554" t="s">
        <v>211</v>
      </c>
      <c r="C13" s="560" t="s">
        <v>1639</v>
      </c>
      <c r="D13" s="555" t="s">
        <v>1639</v>
      </c>
      <c r="E13" s="555" t="s">
        <v>1639</v>
      </c>
      <c r="F13" s="555" t="s">
        <v>1639</v>
      </c>
      <c r="G13" s="555">
        <v>4.0799</v>
      </c>
      <c r="H13" s="555">
        <v>4.4582</v>
      </c>
      <c r="I13" s="555">
        <v>4.2217</v>
      </c>
      <c r="J13" s="555">
        <v>4.940833333333333</v>
      </c>
      <c r="K13" s="555">
        <v>5.125140609689712</v>
      </c>
      <c r="L13" s="555">
        <v>4.6283</v>
      </c>
      <c r="M13" s="555">
        <v>3.313868815443266</v>
      </c>
      <c r="N13" s="556">
        <v>4.928079080914116</v>
      </c>
      <c r="O13" s="1034">
        <v>4.7107238804707094</v>
      </c>
    </row>
    <row r="14" spans="1:15" ht="16.5" customHeight="1">
      <c r="A14" s="176" t="s">
        <v>1120</v>
      </c>
      <c r="B14" s="557" t="s">
        <v>66</v>
      </c>
      <c r="C14" s="560">
        <v>5.313810591133005</v>
      </c>
      <c r="D14" s="555">
        <v>5.181625</v>
      </c>
      <c r="E14" s="555">
        <v>5.297252284263959</v>
      </c>
      <c r="F14" s="555">
        <v>5.152060401853295</v>
      </c>
      <c r="G14" s="555">
        <v>5.120841242937853</v>
      </c>
      <c r="H14" s="555">
        <v>4.954478199052133</v>
      </c>
      <c r="I14" s="555">
        <v>4.7035</v>
      </c>
      <c r="J14" s="555">
        <v>4.042</v>
      </c>
      <c r="K14" s="555">
        <v>3.018677865612648</v>
      </c>
      <c r="L14" s="555">
        <v>2.652016149068323</v>
      </c>
      <c r="M14" s="555">
        <v>2.5699083938892775</v>
      </c>
      <c r="N14" s="556">
        <v>3.8123749843660346</v>
      </c>
      <c r="O14" s="1034">
        <v>4.1462783631415165</v>
      </c>
    </row>
    <row r="15" spans="1:15" ht="16.5" customHeight="1">
      <c r="A15" s="176" t="s">
        <v>1121</v>
      </c>
      <c r="B15" s="554" t="s">
        <v>47</v>
      </c>
      <c r="C15" s="560" t="s">
        <v>1639</v>
      </c>
      <c r="D15" s="555" t="s">
        <v>1639</v>
      </c>
      <c r="E15" s="555">
        <v>3.5281</v>
      </c>
      <c r="F15" s="555" t="s">
        <v>1639</v>
      </c>
      <c r="G15" s="555">
        <v>3.0617128712871287</v>
      </c>
      <c r="H15" s="555">
        <v>2.494175</v>
      </c>
      <c r="I15" s="555">
        <v>2.7779</v>
      </c>
      <c r="J15" s="555">
        <v>3.536573184786784</v>
      </c>
      <c r="K15" s="555">
        <v>3.9791776119402984</v>
      </c>
      <c r="L15" s="555">
        <v>4.841109933774834</v>
      </c>
      <c r="M15" s="555">
        <v>4.865694115697157</v>
      </c>
      <c r="N15" s="556">
        <v>4.78535242830253</v>
      </c>
      <c r="O15" s="1034">
        <v>4.32219165363855</v>
      </c>
    </row>
    <row r="16" spans="1:15" ht="16.5" customHeight="1">
      <c r="A16" s="177" t="s">
        <v>1122</v>
      </c>
      <c r="B16" s="558" t="s">
        <v>738</v>
      </c>
      <c r="C16" s="1035" t="s">
        <v>1639</v>
      </c>
      <c r="D16" s="571" t="s">
        <v>1639</v>
      </c>
      <c r="E16" s="571">
        <v>3.8745670329670325</v>
      </c>
      <c r="F16" s="571">
        <v>3.9333</v>
      </c>
      <c r="G16" s="571">
        <v>3.0897297029702973</v>
      </c>
      <c r="H16" s="571">
        <v>3.4186746835443036</v>
      </c>
      <c r="I16" s="571">
        <v>3.5002</v>
      </c>
      <c r="J16" s="571">
        <v>3.7999</v>
      </c>
      <c r="K16" s="571">
        <v>4.3114</v>
      </c>
      <c r="L16" s="571">
        <v>4.2023</v>
      </c>
      <c r="M16" s="571">
        <v>3.7381</v>
      </c>
      <c r="N16" s="572">
        <v>4.04</v>
      </c>
      <c r="O16" s="1036">
        <v>3.9504</v>
      </c>
    </row>
    <row r="17" spans="1:15" ht="16.5" customHeight="1">
      <c r="A17" s="177" t="s">
        <v>1122</v>
      </c>
      <c r="B17" s="558" t="s">
        <v>739</v>
      </c>
      <c r="C17" s="1035" t="s">
        <v>1639</v>
      </c>
      <c r="D17" s="571" t="s">
        <v>1639</v>
      </c>
      <c r="E17" s="571">
        <v>3.7822</v>
      </c>
      <c r="F17" s="571">
        <v>3.3252</v>
      </c>
      <c r="G17" s="571">
        <v>3.0398</v>
      </c>
      <c r="H17" s="571">
        <v>3.1393</v>
      </c>
      <c r="I17" s="573">
        <v>3.2068</v>
      </c>
      <c r="J17" s="573">
        <v>3.0105</v>
      </c>
      <c r="K17" s="571">
        <v>3.0861</v>
      </c>
      <c r="L17" s="571">
        <v>3.546</v>
      </c>
      <c r="M17" s="573">
        <v>3.187</v>
      </c>
      <c r="N17" s="572">
        <v>3.9996456840042054</v>
      </c>
      <c r="O17" s="1036">
        <v>3.504522439769843</v>
      </c>
    </row>
    <row r="18" spans="1:15" ht="16.5" customHeight="1">
      <c r="A18" s="178" t="s">
        <v>1122</v>
      </c>
      <c r="B18" s="558" t="s">
        <v>1514</v>
      </c>
      <c r="C18" s="1035" t="s">
        <v>1639</v>
      </c>
      <c r="D18" s="571">
        <v>3.0449</v>
      </c>
      <c r="E18" s="571">
        <v>3.0448</v>
      </c>
      <c r="F18" s="573">
        <v>3.2809</v>
      </c>
      <c r="G18" s="573">
        <v>3.3989</v>
      </c>
      <c r="H18" s="573">
        <v>4.6724</v>
      </c>
      <c r="I18" s="573">
        <v>6.44</v>
      </c>
      <c r="J18" s="573">
        <v>5.9542</v>
      </c>
      <c r="K18" s="571">
        <v>4.822</v>
      </c>
      <c r="L18" s="571">
        <v>5.3</v>
      </c>
      <c r="M18" s="573">
        <v>5.66</v>
      </c>
      <c r="N18" s="573">
        <v>6.47</v>
      </c>
      <c r="O18" s="1036">
        <v>5.49</v>
      </c>
    </row>
    <row r="19" spans="1:15" ht="16.5" customHeight="1">
      <c r="A19" s="179"/>
      <c r="B19" s="559" t="s">
        <v>487</v>
      </c>
      <c r="C19" s="1035" t="s">
        <v>1639</v>
      </c>
      <c r="D19" s="571">
        <v>3.56</v>
      </c>
      <c r="E19" s="571">
        <v>5.57</v>
      </c>
      <c r="F19" s="571">
        <v>5.65</v>
      </c>
      <c r="G19" s="571">
        <v>4.96</v>
      </c>
      <c r="H19" s="571">
        <v>5.2</v>
      </c>
      <c r="I19" s="571">
        <v>6.84</v>
      </c>
      <c r="J19" s="571">
        <v>6.19</v>
      </c>
      <c r="K19" s="571">
        <v>5.96</v>
      </c>
      <c r="L19" s="571">
        <v>6.53</v>
      </c>
      <c r="M19" s="571">
        <v>6.59</v>
      </c>
      <c r="N19" s="571">
        <v>6.55</v>
      </c>
      <c r="O19" s="1037">
        <v>6.06</v>
      </c>
    </row>
    <row r="20" spans="1:15" ht="16.5" customHeight="1">
      <c r="A20" s="179"/>
      <c r="B20" s="559" t="s">
        <v>1669</v>
      </c>
      <c r="C20" s="1035" t="s">
        <v>1639</v>
      </c>
      <c r="D20" s="571">
        <v>3.3858</v>
      </c>
      <c r="E20" s="571" t="s">
        <v>1639</v>
      </c>
      <c r="F20" s="571">
        <v>6.0352</v>
      </c>
      <c r="G20" s="571">
        <v>5.43</v>
      </c>
      <c r="H20" s="571">
        <v>7.39</v>
      </c>
      <c r="I20" s="571">
        <v>8.1051</v>
      </c>
      <c r="J20" s="571">
        <v>0</v>
      </c>
      <c r="K20" s="571">
        <v>7.6</v>
      </c>
      <c r="L20" s="571" t="s">
        <v>1639</v>
      </c>
      <c r="M20" s="571">
        <v>6.96</v>
      </c>
      <c r="N20" s="571">
        <v>7.28</v>
      </c>
      <c r="O20" s="1037">
        <v>7.85</v>
      </c>
    </row>
    <row r="21" spans="1:15" ht="16.5" customHeight="1" thickBot="1">
      <c r="A21" s="179"/>
      <c r="B21" s="564" t="s">
        <v>1537</v>
      </c>
      <c r="C21" s="1153" t="s">
        <v>1639</v>
      </c>
      <c r="D21" s="1347">
        <v>5.41</v>
      </c>
      <c r="E21" s="1206">
        <v>6.38</v>
      </c>
      <c r="F21" s="1347">
        <v>7.65</v>
      </c>
      <c r="G21" s="566"/>
      <c r="H21" s="566"/>
      <c r="I21" s="566"/>
      <c r="J21" s="566"/>
      <c r="K21" s="566"/>
      <c r="L21" s="566"/>
      <c r="M21" s="566"/>
      <c r="N21" s="566"/>
      <c r="O21" s="574"/>
    </row>
    <row r="22" spans="1:15" ht="13.5" thickTop="1">
      <c r="A22" s="179"/>
      <c r="B22" s="179"/>
      <c r="C22" s="575"/>
      <c r="D22" s="575"/>
      <c r="E22" s="575"/>
      <c r="F22" s="575"/>
      <c r="G22" s="575"/>
      <c r="H22" s="575"/>
      <c r="I22" s="575"/>
      <c r="J22" s="575"/>
      <c r="K22" s="575"/>
      <c r="L22" s="575"/>
      <c r="M22" s="576"/>
      <c r="N22" s="575"/>
      <c r="O22" s="577"/>
    </row>
  </sheetData>
  <mergeCells count="5">
    <mergeCell ref="A1:O1"/>
    <mergeCell ref="A2:O2"/>
    <mergeCell ref="A5:A6"/>
    <mergeCell ref="B5:B6"/>
    <mergeCell ref="C5:N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A1">
      <selection activeCell="B1" sqref="B1:J1"/>
    </sheetView>
  </sheetViews>
  <sheetFormatPr defaultColWidth="9.140625" defaultRowHeight="12.75"/>
  <cols>
    <col min="1" max="1" width="4.8515625" style="0" customWidth="1"/>
    <col min="2" max="2" width="13.7109375" style="0" bestFit="1" customWidth="1"/>
  </cols>
  <sheetData>
    <row r="1" spans="1:10" ht="12.75">
      <c r="A1" s="32"/>
      <c r="B1" s="1368" t="s">
        <v>1623</v>
      </c>
      <c r="C1" s="1368"/>
      <c r="D1" s="1368"/>
      <c r="E1" s="1368"/>
      <c r="F1" s="1368"/>
      <c r="G1" s="1368"/>
      <c r="H1" s="1368"/>
      <c r="I1" s="1368"/>
      <c r="J1" s="1368"/>
    </row>
    <row r="2" spans="1:10" ht="15.75">
      <c r="A2" s="32"/>
      <c r="B2" s="1462" t="s">
        <v>236</v>
      </c>
      <c r="C2" s="1462"/>
      <c r="D2" s="1462"/>
      <c r="E2" s="1462"/>
      <c r="F2" s="1462"/>
      <c r="G2" s="1462"/>
      <c r="H2" s="1462"/>
      <c r="I2" s="1462"/>
      <c r="J2" s="1462"/>
    </row>
    <row r="3" spans="1:10" ht="13.5" thickBot="1">
      <c r="A3" s="32"/>
      <c r="B3" s="1461" t="s">
        <v>715</v>
      </c>
      <c r="C3" s="1461"/>
      <c r="D3" s="1461"/>
      <c r="E3" s="1461"/>
      <c r="F3" s="1461"/>
      <c r="G3" s="1461"/>
      <c r="H3" s="1461"/>
      <c r="I3" s="1461"/>
      <c r="J3" s="1461"/>
    </row>
    <row r="4" spans="1:10" ht="16.5" customHeight="1" thickTop="1">
      <c r="A4" s="32"/>
      <c r="B4" s="578" t="s">
        <v>1497</v>
      </c>
      <c r="C4" s="579" t="s">
        <v>66</v>
      </c>
      <c r="D4" s="579" t="s">
        <v>47</v>
      </c>
      <c r="E4" s="580" t="s">
        <v>738</v>
      </c>
      <c r="F4" s="580" t="s">
        <v>739</v>
      </c>
      <c r="G4" s="580" t="s">
        <v>1514</v>
      </c>
      <c r="H4" s="580" t="s">
        <v>487</v>
      </c>
      <c r="I4" s="580" t="s">
        <v>1669</v>
      </c>
      <c r="J4" s="581" t="s">
        <v>1537</v>
      </c>
    </row>
    <row r="5" spans="1:10" ht="16.5" customHeight="1">
      <c r="A5" s="32"/>
      <c r="B5" s="582" t="s">
        <v>49</v>
      </c>
      <c r="C5" s="571">
        <v>4.151581108829569</v>
      </c>
      <c r="D5" s="571">
        <v>1.0163611046646555</v>
      </c>
      <c r="E5" s="571">
        <v>2.4683254436238493</v>
      </c>
      <c r="F5" s="571">
        <v>2.0735</v>
      </c>
      <c r="G5" s="571">
        <v>4.0988</v>
      </c>
      <c r="H5" s="571">
        <v>5.15</v>
      </c>
      <c r="I5" s="571">
        <v>1.41</v>
      </c>
      <c r="J5" s="583">
        <v>2.4587</v>
      </c>
    </row>
    <row r="6" spans="1:10" ht="16.5" customHeight="1">
      <c r="A6" s="32"/>
      <c r="B6" s="582" t="s">
        <v>50</v>
      </c>
      <c r="C6" s="571">
        <v>2.6650996015936252</v>
      </c>
      <c r="D6" s="571">
        <v>0.38693505507026205</v>
      </c>
      <c r="E6" s="571">
        <v>3.8682395168318435</v>
      </c>
      <c r="F6" s="571">
        <v>1.8315</v>
      </c>
      <c r="G6" s="571">
        <v>2.1819</v>
      </c>
      <c r="H6" s="571">
        <v>2.33</v>
      </c>
      <c r="I6" s="571">
        <v>2</v>
      </c>
      <c r="J6" s="583">
        <v>3.24</v>
      </c>
    </row>
    <row r="7" spans="1:10" ht="16.5" customHeight="1">
      <c r="A7" s="32"/>
      <c r="B7" s="582" t="s">
        <v>51</v>
      </c>
      <c r="C7" s="571">
        <v>3.597813121272366</v>
      </c>
      <c r="D7" s="573">
        <v>0.8257719226018938</v>
      </c>
      <c r="E7" s="571">
        <v>3.1771517899231903</v>
      </c>
      <c r="F7" s="571">
        <v>2.1114</v>
      </c>
      <c r="G7" s="571">
        <v>3.3517</v>
      </c>
      <c r="H7" s="571">
        <v>5.16</v>
      </c>
      <c r="I7" s="571">
        <v>5.1</v>
      </c>
      <c r="J7" s="583">
        <v>5.89</v>
      </c>
    </row>
    <row r="8" spans="1:10" ht="16.5" customHeight="1">
      <c r="A8" s="32"/>
      <c r="B8" s="582" t="s">
        <v>52</v>
      </c>
      <c r="C8" s="571">
        <v>4.207682092282675</v>
      </c>
      <c r="D8" s="571">
        <v>2.2410335689045935</v>
      </c>
      <c r="E8" s="571">
        <v>2.358943324653615</v>
      </c>
      <c r="F8" s="571">
        <v>1.2029</v>
      </c>
      <c r="G8" s="573">
        <v>3.7336</v>
      </c>
      <c r="H8" s="573">
        <v>5.34</v>
      </c>
      <c r="I8" s="573">
        <v>9.22</v>
      </c>
      <c r="J8" s="584">
        <v>9.79</v>
      </c>
    </row>
    <row r="9" spans="1:10" ht="16.5" customHeight="1">
      <c r="A9" s="32"/>
      <c r="B9" s="582" t="s">
        <v>53</v>
      </c>
      <c r="C9" s="571">
        <v>4.629822784810126</v>
      </c>
      <c r="D9" s="571">
        <v>3.5449809402795425</v>
      </c>
      <c r="E9" s="571">
        <v>0.9606522028369707</v>
      </c>
      <c r="F9" s="571">
        <v>1.34</v>
      </c>
      <c r="G9" s="573">
        <v>4.7295</v>
      </c>
      <c r="H9" s="573">
        <v>2.38</v>
      </c>
      <c r="I9" s="573">
        <v>9.93</v>
      </c>
      <c r="J9" s="584"/>
    </row>
    <row r="10" spans="1:10" ht="16.5" customHeight="1">
      <c r="A10" s="32"/>
      <c r="B10" s="582" t="s">
        <v>54</v>
      </c>
      <c r="C10" s="571">
        <v>4.680861812778603</v>
      </c>
      <c r="D10" s="585">
        <v>3.4931097008159564</v>
      </c>
      <c r="E10" s="585">
        <v>1.222</v>
      </c>
      <c r="F10" s="586">
        <v>3.0295</v>
      </c>
      <c r="G10" s="586">
        <v>4.9269</v>
      </c>
      <c r="H10" s="586">
        <v>3.37</v>
      </c>
      <c r="I10" s="586">
        <v>12.83</v>
      </c>
      <c r="J10" s="515"/>
    </row>
    <row r="11" spans="1:10" ht="16.5" customHeight="1">
      <c r="A11" s="32"/>
      <c r="B11" s="582" t="s">
        <v>55</v>
      </c>
      <c r="C11" s="571">
        <v>4.819987623762376</v>
      </c>
      <c r="D11" s="585">
        <v>3.954523996852872</v>
      </c>
      <c r="E11" s="586">
        <v>2.483</v>
      </c>
      <c r="F11" s="586">
        <v>2.01308</v>
      </c>
      <c r="G11" s="586">
        <v>7.55</v>
      </c>
      <c r="H11" s="586">
        <v>8.32</v>
      </c>
      <c r="I11" s="586">
        <v>11.64</v>
      </c>
      <c r="J11" s="515"/>
    </row>
    <row r="12" spans="1:10" ht="16.5" customHeight="1">
      <c r="A12" s="32"/>
      <c r="B12" s="582" t="s">
        <v>56</v>
      </c>
      <c r="C12" s="571">
        <v>3.665607142857143</v>
      </c>
      <c r="D12" s="585">
        <v>4.332315789473684</v>
      </c>
      <c r="E12" s="586">
        <v>2.837</v>
      </c>
      <c r="F12" s="586">
        <v>1.3863</v>
      </c>
      <c r="G12" s="586">
        <v>5.066</v>
      </c>
      <c r="H12" s="586">
        <v>6.38</v>
      </c>
      <c r="I12" s="586">
        <v>8.8509</v>
      </c>
      <c r="J12" s="515"/>
    </row>
    <row r="13" spans="1:10" ht="16.5" customHeight="1">
      <c r="A13" s="32"/>
      <c r="B13" s="582" t="s">
        <v>57</v>
      </c>
      <c r="C13" s="571">
        <v>0.8290443686006825</v>
      </c>
      <c r="D13" s="585">
        <v>4.502812465587491</v>
      </c>
      <c r="E13" s="586">
        <v>1.965</v>
      </c>
      <c r="F13" s="586">
        <v>1.6876</v>
      </c>
      <c r="G13" s="586">
        <v>2.69</v>
      </c>
      <c r="H13" s="586">
        <v>5.06</v>
      </c>
      <c r="I13" s="586">
        <v>7.81</v>
      </c>
      <c r="J13" s="515"/>
    </row>
    <row r="14" spans="1:10" ht="16.5" customHeight="1">
      <c r="A14" s="32"/>
      <c r="B14" s="582" t="s">
        <v>1302</v>
      </c>
      <c r="C14" s="571">
        <v>1.0105181918412347</v>
      </c>
      <c r="D14" s="585">
        <v>4.2827892720306515</v>
      </c>
      <c r="E14" s="586">
        <v>3.516</v>
      </c>
      <c r="F14" s="586">
        <v>3.3494</v>
      </c>
      <c r="G14" s="586">
        <v>6.48</v>
      </c>
      <c r="H14" s="586">
        <v>7.07</v>
      </c>
      <c r="I14" s="586">
        <v>7.13</v>
      </c>
      <c r="J14" s="515"/>
    </row>
    <row r="15" spans="1:10" ht="16.5" customHeight="1">
      <c r="A15" s="32"/>
      <c r="B15" s="582" t="s">
        <v>1303</v>
      </c>
      <c r="C15" s="571">
        <v>0.9897522123893804</v>
      </c>
      <c r="D15" s="585">
        <v>4.112680775052157</v>
      </c>
      <c r="E15" s="586">
        <v>1.769</v>
      </c>
      <c r="F15" s="586">
        <v>2.7218</v>
      </c>
      <c r="G15" s="586">
        <v>4.64</v>
      </c>
      <c r="H15" s="586">
        <v>5.02</v>
      </c>
      <c r="I15" s="586">
        <v>5.52</v>
      </c>
      <c r="J15" s="515"/>
    </row>
    <row r="16" spans="1:10" ht="16.5" customHeight="1">
      <c r="A16" s="32"/>
      <c r="B16" s="587" t="s">
        <v>1304</v>
      </c>
      <c r="C16" s="588">
        <v>0.7114005153562226</v>
      </c>
      <c r="D16" s="589">
        <v>4.71190657464941</v>
      </c>
      <c r="E16" s="590">
        <v>2.133</v>
      </c>
      <c r="F16" s="590">
        <v>3.0342345624701954</v>
      </c>
      <c r="G16" s="590">
        <v>3.61</v>
      </c>
      <c r="H16" s="590">
        <v>3.66</v>
      </c>
      <c r="I16" s="590">
        <v>6.57</v>
      </c>
      <c r="J16" s="523"/>
    </row>
    <row r="17" spans="1:10" ht="16.5" customHeight="1" thickBot="1">
      <c r="A17" s="32"/>
      <c r="B17" s="591" t="s">
        <v>213</v>
      </c>
      <c r="C17" s="592">
        <v>3.0301222744460543</v>
      </c>
      <c r="D17" s="593">
        <v>3.3879368644199483</v>
      </c>
      <c r="E17" s="594">
        <v>2.4746</v>
      </c>
      <c r="F17" s="594">
        <v>2.2572540566778705</v>
      </c>
      <c r="G17" s="594">
        <v>4.2</v>
      </c>
      <c r="H17" s="594">
        <v>5.07</v>
      </c>
      <c r="I17" s="594">
        <v>7.74</v>
      </c>
      <c r="J17" s="595"/>
    </row>
    <row r="18" spans="1:10" ht="13.5" thickTop="1">
      <c r="A18" s="32"/>
      <c r="B18" s="32"/>
      <c r="C18" s="32"/>
      <c r="D18" s="32"/>
      <c r="E18" s="32"/>
      <c r="F18" s="32"/>
      <c r="G18" s="19"/>
      <c r="H18" s="19"/>
      <c r="I18" s="19"/>
      <c r="J18" s="32"/>
    </row>
  </sheetData>
  <mergeCells count="3">
    <mergeCell ref="B3:J3"/>
    <mergeCell ref="B2:J2"/>
    <mergeCell ref="B1:J1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workbookViewId="0" topLeftCell="A1">
      <selection activeCell="B1" sqref="B1:L1"/>
    </sheetView>
  </sheetViews>
  <sheetFormatPr defaultColWidth="9.140625" defaultRowHeight="12.75"/>
  <cols>
    <col min="1" max="1" width="6.57421875" style="0" customWidth="1"/>
    <col min="2" max="2" width="37.7109375" style="0" customWidth="1"/>
    <col min="3" max="5" width="8.421875" style="0" bestFit="1" customWidth="1"/>
    <col min="8" max="8" width="2.140625" style="0" bestFit="1" customWidth="1"/>
    <col min="9" max="9" width="7.140625" style="0" bestFit="1" customWidth="1"/>
    <col min="11" max="11" width="2.140625" style="0" bestFit="1" customWidth="1"/>
  </cols>
  <sheetData>
    <row r="1" spans="2:12" ht="12.75">
      <c r="B1" s="1412" t="s">
        <v>1127</v>
      </c>
      <c r="C1" s="1412"/>
      <c r="D1" s="1412"/>
      <c r="E1" s="1412"/>
      <c r="F1" s="1412"/>
      <c r="G1" s="1412"/>
      <c r="H1" s="1412"/>
      <c r="I1" s="1412"/>
      <c r="J1" s="1412"/>
      <c r="K1" s="1412"/>
      <c r="L1" s="1412"/>
    </row>
    <row r="2" spans="2:12" ht="15.75">
      <c r="B2" s="1413" t="s">
        <v>1357</v>
      </c>
      <c r="C2" s="1413"/>
      <c r="D2" s="1413"/>
      <c r="E2" s="1413"/>
      <c r="F2" s="1413"/>
      <c r="G2" s="1413"/>
      <c r="H2" s="1413"/>
      <c r="I2" s="1413"/>
      <c r="J2" s="1413"/>
      <c r="K2" s="1413"/>
      <c r="L2" s="1413"/>
    </row>
    <row r="3" spans="2:12" ht="13.5" thickBot="1">
      <c r="B3" s="22" t="s">
        <v>737</v>
      </c>
      <c r="C3" s="22"/>
      <c r="D3" s="22"/>
      <c r="E3" s="22"/>
      <c r="F3" s="22"/>
      <c r="G3" s="22"/>
      <c r="H3" s="24"/>
      <c r="I3" s="22"/>
      <c r="J3" s="1420" t="s">
        <v>609</v>
      </c>
      <c r="K3" s="1420"/>
      <c r="L3" s="1420"/>
    </row>
    <row r="4" spans="2:12" ht="13.5" thickTop="1">
      <c r="B4" s="296"/>
      <c r="C4" s="297"/>
      <c r="D4" s="297"/>
      <c r="E4" s="297"/>
      <c r="F4" s="297"/>
      <c r="G4" s="1414" t="s">
        <v>1491</v>
      </c>
      <c r="H4" s="1415"/>
      <c r="I4" s="1415"/>
      <c r="J4" s="1415"/>
      <c r="K4" s="1415"/>
      <c r="L4" s="1416"/>
    </row>
    <row r="5" spans="2:12" ht="12.75">
      <c r="B5" s="298" t="s">
        <v>1128</v>
      </c>
      <c r="C5" s="222">
        <v>2009</v>
      </c>
      <c r="D5" s="222">
        <v>2009</v>
      </c>
      <c r="E5" s="222">
        <v>2010</v>
      </c>
      <c r="F5" s="222">
        <v>2010</v>
      </c>
      <c r="G5" s="1417" t="s">
        <v>1669</v>
      </c>
      <c r="H5" s="1418"/>
      <c r="I5" s="1418"/>
      <c r="J5" s="1417" t="s">
        <v>1537</v>
      </c>
      <c r="K5" s="1418"/>
      <c r="L5" s="1419"/>
    </row>
    <row r="6" spans="2:12" ht="15.75">
      <c r="B6" s="298" t="s">
        <v>737</v>
      </c>
      <c r="C6" s="222" t="s">
        <v>1503</v>
      </c>
      <c r="D6" s="222" t="s">
        <v>1296</v>
      </c>
      <c r="E6" s="222" t="s">
        <v>793</v>
      </c>
      <c r="F6" s="222" t="s">
        <v>1492</v>
      </c>
      <c r="G6" s="938" t="s">
        <v>741</v>
      </c>
      <c r="H6" s="939" t="s">
        <v>737</v>
      </c>
      <c r="I6" s="940" t="s">
        <v>715</v>
      </c>
      <c r="J6" s="938" t="s">
        <v>741</v>
      </c>
      <c r="K6" s="939" t="s">
        <v>737</v>
      </c>
      <c r="L6" s="941" t="s">
        <v>715</v>
      </c>
    </row>
    <row r="7" spans="2:12" ht="19.5" customHeight="1">
      <c r="B7" s="942" t="s">
        <v>1129</v>
      </c>
      <c r="C7" s="943">
        <v>224562.31648954004</v>
      </c>
      <c r="D7" s="943">
        <v>204789.88647898944</v>
      </c>
      <c r="E7" s="943">
        <v>213036.46013629928</v>
      </c>
      <c r="F7" s="943">
        <v>207393.51373870802</v>
      </c>
      <c r="G7" s="944">
        <v>-15783.252864370583</v>
      </c>
      <c r="H7" s="945" t="s">
        <v>684</v>
      </c>
      <c r="I7" s="943">
        <v>-7.028451216170882</v>
      </c>
      <c r="J7" s="944">
        <v>-5031.812698809278</v>
      </c>
      <c r="K7" s="945" t="s">
        <v>685</v>
      </c>
      <c r="L7" s="946">
        <v>-2.3619490746278635</v>
      </c>
    </row>
    <row r="8" spans="2:12" ht="19.5" customHeight="1">
      <c r="B8" s="301" t="s">
        <v>1130</v>
      </c>
      <c r="C8" s="217">
        <v>287090.82736872</v>
      </c>
      <c r="D8" s="217">
        <v>263909.14883929945</v>
      </c>
      <c r="E8" s="217">
        <v>275222.465339265</v>
      </c>
      <c r="F8" s="217">
        <v>268365.8628728187</v>
      </c>
      <c r="G8" s="45">
        <v>-23181.678529420577</v>
      </c>
      <c r="H8" s="302"/>
      <c r="I8" s="217">
        <v>-8.07468449685005</v>
      </c>
      <c r="J8" s="45">
        <v>-6856.602466446289</v>
      </c>
      <c r="K8" s="302"/>
      <c r="L8" s="303">
        <v>-2.4912946179717554</v>
      </c>
    </row>
    <row r="9" spans="2:15" ht="19.5" customHeight="1">
      <c r="B9" s="301" t="s">
        <v>1131</v>
      </c>
      <c r="C9" s="217">
        <v>54865.965</v>
      </c>
      <c r="D9" s="217">
        <v>51955.434</v>
      </c>
      <c r="E9" s="217">
        <v>51578.98354162571</v>
      </c>
      <c r="F9" s="217">
        <v>50692.166168250704</v>
      </c>
      <c r="G9" s="45">
        <v>-2910.5309999999954</v>
      </c>
      <c r="H9" s="302"/>
      <c r="I9" s="217">
        <v>-5.3048023487785105</v>
      </c>
      <c r="J9" s="45">
        <v>-886.8173733750082</v>
      </c>
      <c r="K9" s="302"/>
      <c r="L9" s="303">
        <v>-1.7193385997211854</v>
      </c>
      <c r="O9" s="137"/>
    </row>
    <row r="10" spans="2:12" ht="19.5" customHeight="1">
      <c r="B10" s="304" t="s">
        <v>1132</v>
      </c>
      <c r="C10" s="218">
        <v>7662.545879179999</v>
      </c>
      <c r="D10" s="218">
        <v>7163.828360309999</v>
      </c>
      <c r="E10" s="218">
        <v>10607.021661340003</v>
      </c>
      <c r="F10" s="218">
        <v>10280.182965859998</v>
      </c>
      <c r="G10" s="110">
        <v>-498.7175188700003</v>
      </c>
      <c r="H10" s="305"/>
      <c r="I10" s="218">
        <v>-6.508509400577581</v>
      </c>
      <c r="J10" s="110">
        <v>-326.8386954800044</v>
      </c>
      <c r="K10" s="305"/>
      <c r="L10" s="306">
        <v>-3.0813427738273735</v>
      </c>
    </row>
    <row r="11" spans="2:15" ht="19.5" customHeight="1">
      <c r="B11" s="299" t="s">
        <v>1133</v>
      </c>
      <c r="C11" s="307">
        <v>405958.85106656</v>
      </c>
      <c r="D11" s="307">
        <v>453809.03983914986</v>
      </c>
      <c r="E11" s="307">
        <v>506562.65869798744</v>
      </c>
      <c r="F11" s="307">
        <v>514684.46790190204</v>
      </c>
      <c r="G11" s="308">
        <v>43861.01162640984</v>
      </c>
      <c r="H11" s="300" t="s">
        <v>684</v>
      </c>
      <c r="I11" s="307">
        <v>10.804299872062279</v>
      </c>
      <c r="J11" s="308">
        <v>7510.675505132601</v>
      </c>
      <c r="K11" s="300" t="s">
        <v>685</v>
      </c>
      <c r="L11" s="309">
        <v>1.4826745272612887</v>
      </c>
      <c r="O11" s="137"/>
    </row>
    <row r="12" spans="2:15" ht="19.5" customHeight="1">
      <c r="B12" s="301" t="s">
        <v>1134</v>
      </c>
      <c r="C12" s="217">
        <v>555675.53853651</v>
      </c>
      <c r="D12" s="217">
        <v>590415.9566496399</v>
      </c>
      <c r="E12" s="217">
        <v>649270.8546915071</v>
      </c>
      <c r="F12" s="217">
        <v>665769.3079516953</v>
      </c>
      <c r="G12" s="45">
        <v>34740.41811312991</v>
      </c>
      <c r="H12" s="302"/>
      <c r="I12" s="217">
        <v>6.251925036078826</v>
      </c>
      <c r="J12" s="45">
        <v>16498.453260188224</v>
      </c>
      <c r="K12" s="302"/>
      <c r="L12" s="303">
        <v>2.5410740588420926</v>
      </c>
      <c r="O12" s="137"/>
    </row>
    <row r="13" spans="2:12" ht="19.5" customHeight="1">
      <c r="B13" s="301" t="s">
        <v>1135</v>
      </c>
      <c r="C13" s="217">
        <v>104867.73781465</v>
      </c>
      <c r="D13" s="217">
        <v>100390.54500904</v>
      </c>
      <c r="E13" s="217">
        <v>131417.25446192</v>
      </c>
      <c r="F13" s="217">
        <v>124147.27557631</v>
      </c>
      <c r="G13" s="45">
        <v>-4477.1928056100005</v>
      </c>
      <c r="H13" s="302"/>
      <c r="I13" s="217">
        <v>-4.269371018113579</v>
      </c>
      <c r="J13" s="45">
        <v>-7269.978885610006</v>
      </c>
      <c r="K13" s="302"/>
      <c r="L13" s="303">
        <v>-5.531982018172952</v>
      </c>
    </row>
    <row r="14" spans="2:12" ht="19.5" customHeight="1">
      <c r="B14" s="301" t="s">
        <v>1136</v>
      </c>
      <c r="C14" s="217">
        <v>104867.73781465</v>
      </c>
      <c r="D14" s="217">
        <v>100390.54500904</v>
      </c>
      <c r="E14" s="217">
        <v>131417.25446192</v>
      </c>
      <c r="F14" s="217">
        <v>124147.27557631</v>
      </c>
      <c r="G14" s="45">
        <v>-4477.1928056100005</v>
      </c>
      <c r="H14" s="302"/>
      <c r="I14" s="812">
        <v>-4.269371018113579</v>
      </c>
      <c r="J14" s="45">
        <v>-7269.978885610006</v>
      </c>
      <c r="K14" s="302"/>
      <c r="L14" s="937">
        <v>-5.531982018172952</v>
      </c>
    </row>
    <row r="15" spans="2:12" ht="19.5" customHeight="1">
      <c r="B15" s="301" t="s">
        <v>1137</v>
      </c>
      <c r="C15" s="217">
        <v>0</v>
      </c>
      <c r="D15" s="217">
        <v>0</v>
      </c>
      <c r="E15" s="217">
        <v>0</v>
      </c>
      <c r="F15" s="217">
        <v>0</v>
      </c>
      <c r="G15" s="45">
        <v>0</v>
      </c>
      <c r="H15" s="302"/>
      <c r="I15" s="812" t="s">
        <v>1639</v>
      </c>
      <c r="J15" s="45">
        <v>0</v>
      </c>
      <c r="K15" s="302"/>
      <c r="L15" s="937" t="s">
        <v>1639</v>
      </c>
    </row>
    <row r="16" spans="2:12" ht="19.5" customHeight="1">
      <c r="B16" s="301" t="s">
        <v>1138</v>
      </c>
      <c r="C16" s="217">
        <v>5092.383994999999</v>
      </c>
      <c r="D16" s="217">
        <v>4883.929995</v>
      </c>
      <c r="E16" s="217">
        <v>5443.143494999999</v>
      </c>
      <c r="F16" s="217">
        <v>7138.147495</v>
      </c>
      <c r="G16" s="45">
        <v>-208.4539999999988</v>
      </c>
      <c r="H16" s="302"/>
      <c r="I16" s="217">
        <v>-4.093446217030592</v>
      </c>
      <c r="J16" s="45">
        <v>1695.0040000000008</v>
      </c>
      <c r="K16" s="302"/>
      <c r="L16" s="303">
        <v>31.140167470451757</v>
      </c>
    </row>
    <row r="17" spans="2:12" ht="19.5" customHeight="1">
      <c r="B17" s="301" t="s">
        <v>1139</v>
      </c>
      <c r="C17" s="217">
        <v>7361.05787871</v>
      </c>
      <c r="D17" s="217">
        <v>6557.06487871</v>
      </c>
      <c r="E17" s="217">
        <v>11759.900065229998</v>
      </c>
      <c r="F17" s="217">
        <v>10675.30621189</v>
      </c>
      <c r="G17" s="45">
        <v>-803.9930000000004</v>
      </c>
      <c r="H17" s="302"/>
      <c r="I17" s="217">
        <v>-10.922248041621122</v>
      </c>
      <c r="J17" s="45">
        <v>-1084.5938533399985</v>
      </c>
      <c r="K17" s="302"/>
      <c r="L17" s="303">
        <v>-9.222815222271926</v>
      </c>
    </row>
    <row r="18" spans="2:12" ht="19.5" customHeight="1">
      <c r="B18" s="301" t="s">
        <v>1140</v>
      </c>
      <c r="C18" s="217">
        <v>1376.08987871</v>
      </c>
      <c r="D18" s="217">
        <v>1616.64487871</v>
      </c>
      <c r="E18" s="217">
        <v>2515.43100718</v>
      </c>
      <c r="F18" s="217">
        <v>3083.28917371</v>
      </c>
      <c r="G18" s="45">
        <v>240.555</v>
      </c>
      <c r="H18" s="302"/>
      <c r="I18" s="217">
        <v>17.48105292551862</v>
      </c>
      <c r="J18" s="45">
        <v>567.8581665299998</v>
      </c>
      <c r="K18" s="302"/>
      <c r="L18" s="303">
        <v>22.574984760429363</v>
      </c>
    </row>
    <row r="19" spans="2:12" ht="19.5" customHeight="1">
      <c r="B19" s="301" t="s">
        <v>1141</v>
      </c>
      <c r="C19" s="217">
        <v>5984.968</v>
      </c>
      <c r="D19" s="217">
        <v>4940.42</v>
      </c>
      <c r="E19" s="217">
        <v>9244.46905805</v>
      </c>
      <c r="F19" s="217">
        <v>7592.01703818</v>
      </c>
      <c r="G19" s="45">
        <v>-1044.5479999999998</v>
      </c>
      <c r="H19" s="302"/>
      <c r="I19" s="217">
        <v>-17.452858561649784</v>
      </c>
      <c r="J19" s="45">
        <v>-1652.4520198699993</v>
      </c>
      <c r="K19" s="302"/>
      <c r="L19" s="303">
        <v>-17.875034352903796</v>
      </c>
    </row>
    <row r="20" spans="2:12" ht="19.5" customHeight="1">
      <c r="B20" s="301" t="s">
        <v>1143</v>
      </c>
      <c r="C20" s="217">
        <v>438354.35884814995</v>
      </c>
      <c r="D20" s="217">
        <v>478584.4167668899</v>
      </c>
      <c r="E20" s="217">
        <v>500650.5566693571</v>
      </c>
      <c r="F20" s="217">
        <v>523808.5786684953</v>
      </c>
      <c r="G20" s="45">
        <v>40230.05791873997</v>
      </c>
      <c r="H20" s="302"/>
      <c r="I20" s="217">
        <v>9.177519763793667</v>
      </c>
      <c r="J20" s="45">
        <v>23158.021999138175</v>
      </c>
      <c r="K20" s="302"/>
      <c r="L20" s="303">
        <v>4.62558598819902</v>
      </c>
    </row>
    <row r="21" spans="2:12" ht="19.5" customHeight="1">
      <c r="B21" s="304" t="s">
        <v>1144</v>
      </c>
      <c r="C21" s="218">
        <v>149716.68746994997</v>
      </c>
      <c r="D21" s="218">
        <v>136606.91681049002</v>
      </c>
      <c r="E21" s="218">
        <v>142708.19599351962</v>
      </c>
      <c r="F21" s="218">
        <v>151084.84004979322</v>
      </c>
      <c r="G21" s="110">
        <v>-9120.593513279959</v>
      </c>
      <c r="H21" s="305" t="s">
        <v>684</v>
      </c>
      <c r="I21" s="218">
        <v>-6.091901756182374</v>
      </c>
      <c r="J21" s="110">
        <v>8987.777755055595</v>
      </c>
      <c r="K21" s="305" t="s">
        <v>685</v>
      </c>
      <c r="L21" s="306">
        <v>6.298010911345085</v>
      </c>
    </row>
    <row r="22" spans="2:12" ht="19.5" customHeight="1">
      <c r="B22" s="299" t="s">
        <v>1145</v>
      </c>
      <c r="C22" s="307">
        <v>630521.1675561001</v>
      </c>
      <c r="D22" s="307">
        <v>658598.9263181393</v>
      </c>
      <c r="E22" s="307">
        <v>719599.1188342867</v>
      </c>
      <c r="F22" s="307">
        <v>722077.98164061</v>
      </c>
      <c r="G22" s="308">
        <v>28077.758762039244</v>
      </c>
      <c r="H22" s="300"/>
      <c r="I22" s="307">
        <v>4.453103275004808</v>
      </c>
      <c r="J22" s="308">
        <v>2478.8628063233336</v>
      </c>
      <c r="K22" s="300"/>
      <c r="L22" s="309">
        <v>0.3444782992979429</v>
      </c>
    </row>
    <row r="23" spans="2:12" ht="19.5" customHeight="1">
      <c r="B23" s="301" t="s">
        <v>1146</v>
      </c>
      <c r="C23" s="217">
        <v>196459.31155537</v>
      </c>
      <c r="D23" s="217">
        <v>197886.56943981</v>
      </c>
      <c r="E23" s="217">
        <v>218159.35486392942</v>
      </c>
      <c r="F23" s="217">
        <v>215977.4684177636</v>
      </c>
      <c r="G23" s="45">
        <v>1427.2578844400123</v>
      </c>
      <c r="H23" s="302"/>
      <c r="I23" s="217">
        <v>0.726490321655105</v>
      </c>
      <c r="J23" s="45">
        <v>-2181.886446165823</v>
      </c>
      <c r="K23" s="302"/>
      <c r="L23" s="303">
        <v>-1.0001342585224968</v>
      </c>
    </row>
    <row r="24" spans="2:12" ht="19.5" customHeight="1">
      <c r="B24" s="301" t="s">
        <v>1147</v>
      </c>
      <c r="C24" s="217">
        <v>125758.48538</v>
      </c>
      <c r="D24" s="217">
        <v>132414.875281</v>
      </c>
      <c r="E24" s="217">
        <v>142114.54343735002</v>
      </c>
      <c r="F24" s="217">
        <v>145217.47612255998</v>
      </c>
      <c r="G24" s="45">
        <v>6656.389900999988</v>
      </c>
      <c r="H24" s="302"/>
      <c r="I24" s="217">
        <v>5.292994648342502</v>
      </c>
      <c r="J24" s="45">
        <v>3102.932685209962</v>
      </c>
      <c r="K24" s="302"/>
      <c r="L24" s="303">
        <v>2.1834026343530866</v>
      </c>
    </row>
    <row r="25" spans="2:12" ht="19.5" customHeight="1">
      <c r="B25" s="301" t="s">
        <v>1148</v>
      </c>
      <c r="C25" s="217">
        <v>70700.82617537</v>
      </c>
      <c r="D25" s="217">
        <v>65471.69415881</v>
      </c>
      <c r="E25" s="217">
        <v>76044.8114265794</v>
      </c>
      <c r="F25" s="217">
        <v>70759.9922952036</v>
      </c>
      <c r="G25" s="45">
        <v>-5229.132016560005</v>
      </c>
      <c r="H25" s="302"/>
      <c r="I25" s="217">
        <v>-7.3961399030746735</v>
      </c>
      <c r="J25" s="45">
        <v>-5284.8191313758</v>
      </c>
      <c r="K25" s="302"/>
      <c r="L25" s="303">
        <v>-6.949611725289433</v>
      </c>
    </row>
    <row r="26" spans="2:12" ht="19.5" customHeight="1">
      <c r="B26" s="301" t="s">
        <v>1149</v>
      </c>
      <c r="C26" s="217">
        <v>434061.791</v>
      </c>
      <c r="D26" s="217">
        <v>460712.393</v>
      </c>
      <c r="E26" s="217">
        <v>501440.10106009</v>
      </c>
      <c r="F26" s="217">
        <v>506100.7247377887</v>
      </c>
      <c r="G26" s="45">
        <v>26650.601999999955</v>
      </c>
      <c r="H26" s="302"/>
      <c r="I26" s="217">
        <v>6.1398175450093815</v>
      </c>
      <c r="J26" s="45">
        <v>4660.623677698721</v>
      </c>
      <c r="K26" s="302"/>
      <c r="L26" s="303">
        <v>0.9294477381936024</v>
      </c>
    </row>
    <row r="27" spans="2:12" ht="19.5" customHeight="1">
      <c r="B27" s="310" t="s">
        <v>1150</v>
      </c>
      <c r="C27" s="132">
        <v>685387.1325561</v>
      </c>
      <c r="D27" s="132">
        <v>710554.3603181393</v>
      </c>
      <c r="E27" s="132">
        <v>771178.1023759124</v>
      </c>
      <c r="F27" s="132">
        <v>772770.1478088608</v>
      </c>
      <c r="G27" s="145">
        <v>25167.227762039285</v>
      </c>
      <c r="H27" s="311"/>
      <c r="I27" s="132">
        <v>3.6719726073905115</v>
      </c>
      <c r="J27" s="145">
        <v>1592.045432948391</v>
      </c>
      <c r="K27" s="311"/>
      <c r="L27" s="312">
        <v>0.20644328826810296</v>
      </c>
    </row>
    <row r="28" spans="2:12" ht="19.5" customHeight="1">
      <c r="B28" s="301" t="s">
        <v>1151</v>
      </c>
      <c r="C28" s="217">
        <v>195574.80385723</v>
      </c>
      <c r="D28" s="217">
        <v>182913.57936388</v>
      </c>
      <c r="E28" s="217">
        <v>218547.13747756998</v>
      </c>
      <c r="F28" s="217">
        <v>214158.64545635998</v>
      </c>
      <c r="G28" s="45">
        <v>-12661.22449334999</v>
      </c>
      <c r="H28" s="302"/>
      <c r="I28" s="217">
        <v>-6.473852584094988</v>
      </c>
      <c r="J28" s="45">
        <v>-4388.492021209997</v>
      </c>
      <c r="K28" s="302"/>
      <c r="L28" s="303">
        <v>-2.008029970953245</v>
      </c>
    </row>
    <row r="29" spans="2:12" ht="19.5" customHeight="1">
      <c r="B29" s="301" t="s">
        <v>1152</v>
      </c>
      <c r="C29" s="221">
        <v>1.004522937931799</v>
      </c>
      <c r="D29" s="221">
        <v>1.0818580774939226</v>
      </c>
      <c r="E29" s="221">
        <v>0.9982240915719469</v>
      </c>
      <c r="F29" s="221">
        <v>1.0084918890039951</v>
      </c>
      <c r="G29" s="313"/>
      <c r="H29" s="314"/>
      <c r="I29" s="221"/>
      <c r="J29" s="313"/>
      <c r="K29" s="314"/>
      <c r="L29" s="315"/>
    </row>
    <row r="30" spans="2:12" ht="19.5" customHeight="1" thickBot="1">
      <c r="B30" s="316" t="s">
        <v>1153</v>
      </c>
      <c r="C30" s="317">
        <v>3.223938641995938</v>
      </c>
      <c r="D30" s="317">
        <v>3.6006015989001687</v>
      </c>
      <c r="E30" s="317">
        <v>3.292649481204671</v>
      </c>
      <c r="F30" s="317">
        <v>3.371696622855933</v>
      </c>
      <c r="G30" s="318"/>
      <c r="H30" s="319"/>
      <c r="I30" s="317"/>
      <c r="J30" s="318"/>
      <c r="K30" s="319"/>
      <c r="L30" s="320"/>
    </row>
    <row r="31" spans="1:4" ht="13.5" thickTop="1">
      <c r="A31" s="15"/>
      <c r="B31" s="15" t="s">
        <v>1542</v>
      </c>
      <c r="C31" s="36">
        <v>3989.17714618</v>
      </c>
      <c r="D31" s="15" t="s">
        <v>1576</v>
      </c>
    </row>
    <row r="32" spans="1:4" ht="12.75">
      <c r="A32" s="15"/>
      <c r="B32" s="15" t="s">
        <v>1543</v>
      </c>
      <c r="C32" s="36">
        <v>611.1336987819986</v>
      </c>
      <c r="D32" s="15" t="s">
        <v>1576</v>
      </c>
    </row>
    <row r="33" spans="1:4" ht="12.75">
      <c r="A33" s="15"/>
      <c r="B33" s="15" t="s">
        <v>443</v>
      </c>
      <c r="C33" s="15"/>
      <c r="D33" s="15"/>
    </row>
  </sheetData>
  <mergeCells count="6">
    <mergeCell ref="B1:L1"/>
    <mergeCell ref="B2:L2"/>
    <mergeCell ref="G4:L4"/>
    <mergeCell ref="G5:I5"/>
    <mergeCell ref="J5:L5"/>
    <mergeCell ref="J3:L3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8"/>
  <sheetViews>
    <sheetView workbookViewId="0" topLeftCell="A1">
      <selection activeCell="B1" sqref="B1:G1"/>
    </sheetView>
  </sheetViews>
  <sheetFormatPr defaultColWidth="9.140625" defaultRowHeight="12.75"/>
  <cols>
    <col min="1" max="1" width="5.8515625" style="0" customWidth="1"/>
    <col min="2" max="2" width="41.8515625" style="0" customWidth="1"/>
    <col min="3" max="5" width="12.7109375" style="0" customWidth="1"/>
    <col min="6" max="7" width="8.7109375" style="0" customWidth="1"/>
  </cols>
  <sheetData>
    <row r="1" spans="2:7" ht="12.75">
      <c r="B1" s="1387" t="s">
        <v>1624</v>
      </c>
      <c r="C1" s="1387"/>
      <c r="D1" s="1387"/>
      <c r="E1" s="1387"/>
      <c r="F1" s="1387"/>
      <c r="G1" s="1387"/>
    </row>
    <row r="2" spans="2:7" ht="15.75">
      <c r="B2" s="1468" t="s">
        <v>1594</v>
      </c>
      <c r="C2" s="1468"/>
      <c r="D2" s="1468"/>
      <c r="E2" s="1468"/>
      <c r="F2" s="1468"/>
      <c r="G2" s="1468"/>
    </row>
    <row r="3" spans="2:7" ht="16.5" thickBot="1">
      <c r="B3" s="295"/>
      <c r="C3" s="295"/>
      <c r="D3" s="295"/>
      <c r="E3" s="295"/>
      <c r="F3" s="295"/>
      <c r="G3" s="295"/>
    </row>
    <row r="4" spans="2:7" ht="13.5" thickTop="1">
      <c r="B4" s="1426" t="s">
        <v>1512</v>
      </c>
      <c r="C4" s="1469" t="s">
        <v>901</v>
      </c>
      <c r="D4" s="1469"/>
      <c r="E4" s="1469"/>
      <c r="F4" s="1469" t="s">
        <v>1697</v>
      </c>
      <c r="G4" s="1470"/>
    </row>
    <row r="5" spans="2:7" ht="12.75">
      <c r="B5" s="1427"/>
      <c r="C5" s="620">
        <v>2008</v>
      </c>
      <c r="D5" s="620">
        <v>2009</v>
      </c>
      <c r="E5" s="620">
        <v>2010</v>
      </c>
      <c r="F5" s="1466" t="s">
        <v>1521</v>
      </c>
      <c r="G5" s="1467" t="s">
        <v>1516</v>
      </c>
    </row>
    <row r="6" spans="2:7" ht="12.75">
      <c r="B6" s="1428"/>
      <c r="C6" s="620">
        <v>1</v>
      </c>
      <c r="D6" s="620">
        <v>2</v>
      </c>
      <c r="E6" s="620">
        <v>3</v>
      </c>
      <c r="F6" s="1466"/>
      <c r="G6" s="1467"/>
    </row>
    <row r="7" spans="2:7" ht="15" customHeight="1">
      <c r="B7" s="663" t="s">
        <v>1517</v>
      </c>
      <c r="C7" s="621">
        <v>806.9</v>
      </c>
      <c r="D7" s="622">
        <v>566.94</v>
      </c>
      <c r="E7" s="622">
        <v>424.93</v>
      </c>
      <c r="F7" s="623">
        <v>-29.73850539100259</v>
      </c>
      <c r="G7" s="664">
        <v>-25.04850601474584</v>
      </c>
    </row>
    <row r="8" spans="2:7" ht="15" customHeight="1">
      <c r="B8" s="663" t="s">
        <v>1518</v>
      </c>
      <c r="C8" s="624">
        <v>210.31</v>
      </c>
      <c r="D8" s="622">
        <v>141.95</v>
      </c>
      <c r="E8" s="622">
        <v>103.84</v>
      </c>
      <c r="F8" s="623">
        <v>-32.504398269221625</v>
      </c>
      <c r="G8" s="665">
        <v>-26.84748150757308</v>
      </c>
    </row>
    <row r="9" spans="2:7" ht="15" customHeight="1">
      <c r="B9" s="422" t="s">
        <v>222</v>
      </c>
      <c r="C9" s="622">
        <v>76.88</v>
      </c>
      <c r="D9" s="625">
        <v>54.2</v>
      </c>
      <c r="E9" s="625">
        <v>36.97</v>
      </c>
      <c r="F9" s="631">
        <v>-29.50052029136316</v>
      </c>
      <c r="G9" s="665">
        <v>-31.789667896678978</v>
      </c>
    </row>
    <row r="10" spans="2:7" ht="15" customHeight="1">
      <c r="B10" s="422" t="s">
        <v>1522</v>
      </c>
      <c r="C10" s="626">
        <v>800.35</v>
      </c>
      <c r="D10" s="622">
        <v>544.73</v>
      </c>
      <c r="E10" s="627">
        <v>395.91</v>
      </c>
      <c r="F10" s="623">
        <v>-31.938526894483672</v>
      </c>
      <c r="G10" s="665">
        <v>-27.319956675784326</v>
      </c>
    </row>
    <row r="11" spans="2:7" ht="15" customHeight="1">
      <c r="B11" s="663" t="s">
        <v>250</v>
      </c>
      <c r="C11" s="621">
        <v>428686.87</v>
      </c>
      <c r="D11" s="622">
        <v>414856.82</v>
      </c>
      <c r="E11" s="622">
        <v>361693.6</v>
      </c>
      <c r="F11" s="623">
        <v>-3.2261426621253833</v>
      </c>
      <c r="G11" s="664">
        <v>-12.81483573055398</v>
      </c>
    </row>
    <row r="12" spans="2:7" ht="15" customHeight="1">
      <c r="B12" s="666" t="s">
        <v>249</v>
      </c>
      <c r="C12" s="628">
        <v>46619</v>
      </c>
      <c r="D12" s="629">
        <v>67473</v>
      </c>
      <c r="E12" s="629">
        <v>90093</v>
      </c>
      <c r="F12" s="623">
        <v>44.73283425212895</v>
      </c>
      <c r="G12" s="664">
        <v>33.5245209194789</v>
      </c>
    </row>
    <row r="13" spans="2:7" ht="15" customHeight="1">
      <c r="B13" s="667" t="s">
        <v>1519</v>
      </c>
      <c r="C13" s="630">
        <v>145</v>
      </c>
      <c r="D13" s="629">
        <v>163</v>
      </c>
      <c r="E13" s="629">
        <v>186</v>
      </c>
      <c r="F13" s="631">
        <v>12.413793103448285</v>
      </c>
      <c r="G13" s="665">
        <v>14.110429447852766</v>
      </c>
    </row>
    <row r="14" spans="2:7" ht="15" customHeight="1">
      <c r="B14" s="667" t="s">
        <v>180</v>
      </c>
      <c r="C14" s="630">
        <v>495866</v>
      </c>
      <c r="D14" s="629">
        <v>701202</v>
      </c>
      <c r="E14" s="629">
        <v>895999</v>
      </c>
      <c r="F14" s="631">
        <v>41.40957436081521</v>
      </c>
      <c r="G14" s="665">
        <v>27.780439873246223</v>
      </c>
    </row>
    <row r="15" spans="2:7" ht="15" customHeight="1">
      <c r="B15" s="422" t="s">
        <v>1315</v>
      </c>
      <c r="C15" s="624">
        <v>16</v>
      </c>
      <c r="D15" s="629">
        <v>18</v>
      </c>
      <c r="E15" s="629">
        <v>18</v>
      </c>
      <c r="F15" s="623">
        <v>12.5</v>
      </c>
      <c r="G15" s="665">
        <v>0</v>
      </c>
    </row>
    <row r="16" spans="2:7" ht="15" customHeight="1">
      <c r="B16" s="667" t="s">
        <v>721</v>
      </c>
      <c r="C16" s="628">
        <v>109</v>
      </c>
      <c r="D16" s="629">
        <v>121</v>
      </c>
      <c r="E16" s="629">
        <v>143</v>
      </c>
      <c r="F16" s="631">
        <v>11.0091743119266</v>
      </c>
      <c r="G16" s="665">
        <v>18.181818181818187</v>
      </c>
    </row>
    <row r="17" spans="2:7" ht="15" customHeight="1">
      <c r="B17" s="667" t="s">
        <v>1316</v>
      </c>
      <c r="C17" s="624">
        <v>14607</v>
      </c>
      <c r="D17" s="629">
        <v>16902</v>
      </c>
      <c r="E17" s="629">
        <v>21585</v>
      </c>
      <c r="F17" s="623">
        <v>15.711645101663592</v>
      </c>
      <c r="G17" s="664">
        <v>27.7067802626908</v>
      </c>
    </row>
    <row r="18" spans="2:7" ht="15" customHeight="1">
      <c r="B18" s="1463" t="s">
        <v>605</v>
      </c>
      <c r="C18" s="1464"/>
      <c r="D18" s="1464"/>
      <c r="E18" s="1464"/>
      <c r="F18" s="1464"/>
      <c r="G18" s="1465"/>
    </row>
    <row r="19" spans="2:7" ht="15" customHeight="1">
      <c r="B19" s="668" t="s">
        <v>866</v>
      </c>
      <c r="C19" s="624">
        <v>3187.75</v>
      </c>
      <c r="D19" s="622">
        <v>1889.13</v>
      </c>
      <c r="E19" s="622">
        <v>8343.4</v>
      </c>
      <c r="F19" s="623">
        <v>-40.737824484354164</v>
      </c>
      <c r="G19" s="664">
        <v>341.6530360536331</v>
      </c>
    </row>
    <row r="20" spans="2:7" ht="15" customHeight="1">
      <c r="B20" s="667" t="s">
        <v>867</v>
      </c>
      <c r="C20" s="624">
        <v>2614.24</v>
      </c>
      <c r="D20" s="622">
        <v>1028.44</v>
      </c>
      <c r="E20" s="622">
        <v>456.11</v>
      </c>
      <c r="F20" s="623">
        <v>-60.66007711610257</v>
      </c>
      <c r="G20" s="664">
        <v>-55.65030531679048</v>
      </c>
    </row>
    <row r="21" spans="2:7" ht="27.75" customHeight="1">
      <c r="B21" s="668" t="s">
        <v>252</v>
      </c>
      <c r="C21" s="621">
        <v>0.6098250688200457</v>
      </c>
      <c r="D21" s="625">
        <v>0.24790239678354573</v>
      </c>
      <c r="E21" s="625">
        <v>0.12610397308661256</v>
      </c>
      <c r="F21" s="631">
        <v>-59.34860512323417</v>
      </c>
      <c r="G21" s="665">
        <v>-49.131603920425434</v>
      </c>
    </row>
    <row r="22" spans="2:7" ht="15" customHeight="1">
      <c r="B22" s="668" t="s">
        <v>251</v>
      </c>
      <c r="C22" s="632">
        <v>43.24421544248096</v>
      </c>
      <c r="D22" s="633">
        <v>35.077686688057064</v>
      </c>
      <c r="E22" s="633">
        <v>27.35469311076086</v>
      </c>
      <c r="F22" s="631">
        <v>-18.884673177355197</v>
      </c>
      <c r="G22" s="665">
        <v>-22.01682695320288</v>
      </c>
    </row>
    <row r="23" spans="2:7" ht="15" customHeight="1">
      <c r="B23" s="669" t="s">
        <v>1520</v>
      </c>
      <c r="C23" s="634">
        <v>115.9</v>
      </c>
      <c r="D23" s="633">
        <v>51.7</v>
      </c>
      <c r="E23" s="633">
        <v>43.5</v>
      </c>
      <c r="F23" s="635">
        <v>-55.39257981018119</v>
      </c>
      <c r="G23" s="670">
        <v>-15.860735009671188</v>
      </c>
    </row>
    <row r="24" spans="2:7" ht="15" customHeight="1" thickBot="1">
      <c r="B24" s="671" t="s">
        <v>253</v>
      </c>
      <c r="C24" s="672">
        <v>991316.1</v>
      </c>
      <c r="D24" s="673">
        <v>1182680.1</v>
      </c>
      <c r="E24" s="673">
        <v>1322236</v>
      </c>
      <c r="F24" s="674">
        <v>19.304034303488066</v>
      </c>
      <c r="G24" s="675">
        <v>11.799970254001892</v>
      </c>
    </row>
    <row r="25" spans="2:7" ht="13.5" thickTop="1">
      <c r="B25" s="1307" t="s">
        <v>1536</v>
      </c>
      <c r="C25" s="1040"/>
      <c r="D25" s="1040"/>
      <c r="E25" s="15"/>
      <c r="F25" s="15"/>
      <c r="G25" s="15"/>
    </row>
    <row r="26" spans="2:7" ht="12.75">
      <c r="B26" s="1307" t="s">
        <v>1539</v>
      </c>
      <c r="C26" s="1040"/>
      <c r="D26" s="1040"/>
      <c r="E26" s="15"/>
      <c r="F26" s="15"/>
      <c r="G26" s="15"/>
    </row>
    <row r="27" spans="2:7" ht="12.75">
      <c r="B27" s="1308" t="s">
        <v>181</v>
      </c>
      <c r="C27" s="1040"/>
      <c r="D27" s="1040"/>
      <c r="E27" s="36"/>
      <c r="F27" s="15"/>
      <c r="G27" s="15"/>
    </row>
    <row r="28" spans="2:7" ht="12.75">
      <c r="B28" s="1040" t="s">
        <v>1195</v>
      </c>
      <c r="C28" s="1040"/>
      <c r="D28" s="1040"/>
      <c r="E28" s="15"/>
      <c r="F28" s="15"/>
      <c r="G28" s="15"/>
    </row>
  </sheetData>
  <mergeCells count="8">
    <mergeCell ref="B18:G18"/>
    <mergeCell ref="F5:F6"/>
    <mergeCell ref="G5:G6"/>
    <mergeCell ref="B1:G1"/>
    <mergeCell ref="B2:G2"/>
    <mergeCell ref="C4:E4"/>
    <mergeCell ref="F4:G4"/>
    <mergeCell ref="B4:B6"/>
  </mergeCells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workbookViewId="0" topLeftCell="A1">
      <selection activeCell="B1" sqref="B1:F1"/>
    </sheetView>
  </sheetViews>
  <sheetFormatPr defaultColWidth="9.140625" defaultRowHeight="12.75"/>
  <cols>
    <col min="1" max="1" width="6.140625" style="15" customWidth="1"/>
    <col min="2" max="2" width="6.57421875" style="15" customWidth="1"/>
    <col min="3" max="3" width="33.28125" style="15" bestFit="1" customWidth="1"/>
    <col min="4" max="4" width="14.421875" style="15" customWidth="1"/>
    <col min="5" max="5" width="14.57421875" style="15" bestFit="1" customWidth="1"/>
    <col min="6" max="6" width="14.140625" style="15" bestFit="1" customWidth="1"/>
    <col min="7" max="7" width="14.8515625" style="15" customWidth="1"/>
    <col min="8" max="16384" width="9.140625" style="15" customWidth="1"/>
  </cols>
  <sheetData>
    <row r="1" spans="2:7" ht="15" customHeight="1">
      <c r="B1" s="1424" t="s">
        <v>1625</v>
      </c>
      <c r="C1" s="1424"/>
      <c r="D1" s="1424"/>
      <c r="E1" s="1424"/>
      <c r="F1" s="1424"/>
      <c r="G1" s="138"/>
    </row>
    <row r="2" spans="2:6" ht="15" customHeight="1">
      <c r="B2" s="1468" t="s">
        <v>378</v>
      </c>
      <c r="C2" s="1468"/>
      <c r="D2" s="1468"/>
      <c r="E2" s="1468"/>
      <c r="F2" s="1468"/>
    </row>
    <row r="3" spans="2:6" ht="15" customHeight="1" thickBot="1">
      <c r="B3" s="1362" t="s">
        <v>920</v>
      </c>
      <c r="C3" s="1362"/>
      <c r="D3" s="1362"/>
      <c r="E3" s="1362"/>
      <c r="F3" s="1362"/>
    </row>
    <row r="4" spans="2:6" ht="15" customHeight="1" thickTop="1">
      <c r="B4" s="1472" t="s">
        <v>1209</v>
      </c>
      <c r="C4" s="1474" t="s">
        <v>719</v>
      </c>
      <c r="D4" s="1474" t="s">
        <v>1733</v>
      </c>
      <c r="E4" s="258" t="s">
        <v>379</v>
      </c>
      <c r="F4" s="1476" t="s">
        <v>380</v>
      </c>
    </row>
    <row r="5" spans="2:6" ht="12.75">
      <c r="B5" s="1473"/>
      <c r="C5" s="1475"/>
      <c r="D5" s="1475"/>
      <c r="E5" s="242" t="s">
        <v>381</v>
      </c>
      <c r="F5" s="1477"/>
    </row>
    <row r="6" spans="2:6" ht="15" customHeight="1">
      <c r="B6" s="1150">
        <v>1</v>
      </c>
      <c r="C6" s="660" t="s">
        <v>1097</v>
      </c>
      <c r="D6" s="1263" t="s">
        <v>662</v>
      </c>
      <c r="E6" s="1148">
        <v>50</v>
      </c>
      <c r="F6" s="1303" t="s">
        <v>1378</v>
      </c>
    </row>
    <row r="7" spans="2:6" ht="15" customHeight="1">
      <c r="B7" s="1270">
        <v>2</v>
      </c>
      <c r="C7" s="660" t="s">
        <v>1098</v>
      </c>
      <c r="D7" s="1263" t="s">
        <v>662</v>
      </c>
      <c r="E7" s="1149">
        <v>147.81</v>
      </c>
      <c r="F7" s="1303" t="s">
        <v>1378</v>
      </c>
    </row>
    <row r="8" spans="2:6" ht="15" customHeight="1">
      <c r="B8" s="1270">
        <v>3</v>
      </c>
      <c r="C8" s="660" t="s">
        <v>1099</v>
      </c>
      <c r="D8" s="1263" t="s">
        <v>662</v>
      </c>
      <c r="E8" s="1149">
        <v>55</v>
      </c>
      <c r="F8" s="1303" t="s">
        <v>902</v>
      </c>
    </row>
    <row r="9" spans="2:6" ht="15" customHeight="1">
      <c r="B9" s="1270">
        <v>4</v>
      </c>
      <c r="C9" s="660" t="s">
        <v>1100</v>
      </c>
      <c r="D9" s="1263" t="s">
        <v>662</v>
      </c>
      <c r="E9" s="1149">
        <v>178.2</v>
      </c>
      <c r="F9" s="1303" t="s">
        <v>903</v>
      </c>
    </row>
    <row r="10" spans="2:6" ht="15" customHeight="1">
      <c r="B10" s="1270">
        <v>5</v>
      </c>
      <c r="C10" s="1147" t="s">
        <v>904</v>
      </c>
      <c r="D10" s="1263" t="s">
        <v>662</v>
      </c>
      <c r="E10" s="1149">
        <v>120</v>
      </c>
      <c r="F10" s="1265" t="s">
        <v>905</v>
      </c>
    </row>
    <row r="11" spans="2:6" ht="15" customHeight="1">
      <c r="B11" s="1270">
        <v>6</v>
      </c>
      <c r="C11" s="1147" t="s">
        <v>906</v>
      </c>
      <c r="D11" s="1263" t="s">
        <v>662</v>
      </c>
      <c r="E11" s="1149">
        <v>1209.6</v>
      </c>
      <c r="F11" s="1265" t="s">
        <v>907</v>
      </c>
    </row>
    <row r="12" spans="2:6" ht="15" customHeight="1">
      <c r="B12" s="1270">
        <v>7</v>
      </c>
      <c r="C12" s="1147" t="s">
        <v>908</v>
      </c>
      <c r="D12" s="1263" t="s">
        <v>662</v>
      </c>
      <c r="E12" s="1149">
        <v>1100</v>
      </c>
      <c r="F12" s="1265" t="s">
        <v>909</v>
      </c>
    </row>
    <row r="13" spans="2:6" ht="15" customHeight="1">
      <c r="B13" s="1270">
        <v>8</v>
      </c>
      <c r="C13" s="1147" t="s">
        <v>910</v>
      </c>
      <c r="D13" s="1263" t="s">
        <v>662</v>
      </c>
      <c r="E13" s="1149">
        <v>99</v>
      </c>
      <c r="F13" s="1265" t="s">
        <v>911</v>
      </c>
    </row>
    <row r="14" spans="2:6" ht="15" customHeight="1">
      <c r="B14" s="1270">
        <v>9</v>
      </c>
      <c r="C14" s="1147" t="s">
        <v>912</v>
      </c>
      <c r="D14" s="1263" t="s">
        <v>662</v>
      </c>
      <c r="E14" s="1149">
        <v>45.14</v>
      </c>
      <c r="F14" s="1265" t="s">
        <v>913</v>
      </c>
    </row>
    <row r="15" spans="2:6" ht="15" customHeight="1">
      <c r="B15" s="1270">
        <v>10</v>
      </c>
      <c r="C15" s="1147" t="s">
        <v>914</v>
      </c>
      <c r="D15" s="1263" t="s">
        <v>662</v>
      </c>
      <c r="E15" s="1149">
        <v>20</v>
      </c>
      <c r="F15" s="1265" t="s">
        <v>915</v>
      </c>
    </row>
    <row r="16" spans="2:6" ht="15" customHeight="1">
      <c r="B16" s="1270"/>
      <c r="C16" s="1266" t="s">
        <v>1307</v>
      </c>
      <c r="D16" s="1263"/>
      <c r="E16" s="1149">
        <v>3024.75</v>
      </c>
      <c r="F16" s="1265"/>
    </row>
    <row r="17" spans="2:6" ht="15" customHeight="1">
      <c r="B17" s="1270">
        <v>1</v>
      </c>
      <c r="C17" s="1147" t="s">
        <v>593</v>
      </c>
      <c r="D17" s="1263" t="s">
        <v>594</v>
      </c>
      <c r="E17" s="1149">
        <v>70</v>
      </c>
      <c r="F17" s="1265" t="s">
        <v>916</v>
      </c>
    </row>
    <row r="18" spans="2:6" ht="15" customHeight="1">
      <c r="B18" s="1270">
        <v>2</v>
      </c>
      <c r="C18" s="1147" t="s">
        <v>595</v>
      </c>
      <c r="D18" s="1263" t="s">
        <v>594</v>
      </c>
      <c r="E18" s="1149">
        <v>96</v>
      </c>
      <c r="F18" s="1265" t="s">
        <v>917</v>
      </c>
    </row>
    <row r="19" spans="2:6" ht="15" customHeight="1">
      <c r="B19" s="1270">
        <v>3</v>
      </c>
      <c r="C19" s="1147" t="s">
        <v>596</v>
      </c>
      <c r="D19" s="1263" t="s">
        <v>594</v>
      </c>
      <c r="E19" s="1149">
        <v>96</v>
      </c>
      <c r="F19" s="1265" t="s">
        <v>918</v>
      </c>
    </row>
    <row r="20" spans="2:6" ht="15" customHeight="1">
      <c r="B20" s="1270">
        <v>4</v>
      </c>
      <c r="C20" s="1147" t="s">
        <v>597</v>
      </c>
      <c r="D20" s="1263" t="s">
        <v>594</v>
      </c>
      <c r="E20" s="1149">
        <v>108</v>
      </c>
      <c r="F20" s="1265" t="s">
        <v>919</v>
      </c>
    </row>
    <row r="21" spans="2:6" ht="15" customHeight="1">
      <c r="B21" s="1273"/>
      <c r="C21" s="1266" t="s">
        <v>1307</v>
      </c>
      <c r="D21" s="1268"/>
      <c r="E21" s="1264">
        <v>370</v>
      </c>
      <c r="F21" s="1267"/>
    </row>
    <row r="22" spans="2:6" ht="15" customHeight="1" thickBot="1">
      <c r="B22" s="1310"/>
      <c r="C22" s="1343" t="s">
        <v>598</v>
      </c>
      <c r="D22" s="1151"/>
      <c r="E22" s="1152">
        <v>3394.75</v>
      </c>
      <c r="F22" s="1311"/>
    </row>
    <row r="23" ht="13.5" thickTop="1"/>
    <row r="24" spans="2:7" ht="16.5" thickBot="1">
      <c r="B24" s="1471" t="s">
        <v>606</v>
      </c>
      <c r="C24" s="1471"/>
      <c r="D24" s="1471"/>
      <c r="E24" s="1471"/>
      <c r="F24" s="1471"/>
      <c r="G24" s="1471"/>
    </row>
    <row r="25" spans="2:7" ht="13.5" thickTop="1">
      <c r="B25" s="499" t="s">
        <v>1209</v>
      </c>
      <c r="C25" s="1300" t="s">
        <v>649</v>
      </c>
      <c r="D25" s="1300" t="s">
        <v>12</v>
      </c>
      <c r="E25" s="1300" t="s">
        <v>650</v>
      </c>
      <c r="F25" s="1300" t="s">
        <v>1381</v>
      </c>
      <c r="G25" s="1293" t="s">
        <v>651</v>
      </c>
    </row>
    <row r="26" spans="2:7" ht="12.75">
      <c r="B26" s="389"/>
      <c r="C26" s="1301"/>
      <c r="D26" s="1301" t="s">
        <v>13</v>
      </c>
      <c r="E26" s="1301" t="s">
        <v>1382</v>
      </c>
      <c r="F26" s="1301" t="s">
        <v>720</v>
      </c>
      <c r="G26" s="1302"/>
    </row>
    <row r="27" spans="2:7" ht="12.75">
      <c r="B27" s="1155">
        <v>1</v>
      </c>
      <c r="C27" s="657" t="s">
        <v>652</v>
      </c>
      <c r="D27" s="1271" t="s">
        <v>653</v>
      </c>
      <c r="E27" s="1156">
        <v>720</v>
      </c>
      <c r="F27" s="625">
        <v>72</v>
      </c>
      <c r="G27" s="661" t="s">
        <v>1377</v>
      </c>
    </row>
    <row r="28" spans="2:7" ht="12.75">
      <c r="B28" s="1155">
        <v>2</v>
      </c>
      <c r="C28" s="657" t="s">
        <v>654</v>
      </c>
      <c r="D28" s="662" t="s">
        <v>653</v>
      </c>
      <c r="E28" s="1156">
        <v>150</v>
      </c>
      <c r="F28" s="625">
        <v>15</v>
      </c>
      <c r="G28" s="661" t="s">
        <v>1377</v>
      </c>
    </row>
    <row r="29" spans="2:7" ht="12.75">
      <c r="B29" s="1155">
        <v>3</v>
      </c>
      <c r="C29" s="657" t="s">
        <v>1754</v>
      </c>
      <c r="D29" s="662" t="s">
        <v>653</v>
      </c>
      <c r="E29" s="1286">
        <v>199.91</v>
      </c>
      <c r="F29" s="625">
        <v>19.99</v>
      </c>
      <c r="G29" s="661" t="s">
        <v>1755</v>
      </c>
    </row>
    <row r="30" spans="2:7" ht="12.75">
      <c r="B30" s="1155">
        <v>4</v>
      </c>
      <c r="C30" s="657" t="s">
        <v>1756</v>
      </c>
      <c r="D30" s="662" t="s">
        <v>653</v>
      </c>
      <c r="E30" s="1286">
        <v>74.18</v>
      </c>
      <c r="F30" s="625">
        <v>7.42</v>
      </c>
      <c r="G30" s="661" t="s">
        <v>1757</v>
      </c>
    </row>
    <row r="31" spans="2:7" ht="12.75">
      <c r="B31" s="1155">
        <v>5</v>
      </c>
      <c r="C31" s="657" t="s">
        <v>1758</v>
      </c>
      <c r="D31" s="662" t="s">
        <v>653</v>
      </c>
      <c r="E31" s="1286">
        <v>132.2</v>
      </c>
      <c r="F31" s="625">
        <v>13.22</v>
      </c>
      <c r="G31" s="661" t="s">
        <v>1757</v>
      </c>
    </row>
    <row r="32" spans="2:7" ht="12.75">
      <c r="B32" s="658">
        <v>6</v>
      </c>
      <c r="C32" s="657" t="s">
        <v>1759</v>
      </c>
      <c r="D32" s="662" t="s">
        <v>653</v>
      </c>
      <c r="E32" s="1286">
        <v>180.01</v>
      </c>
      <c r="F32" s="625">
        <v>18</v>
      </c>
      <c r="G32" s="661" t="s">
        <v>1757</v>
      </c>
    </row>
    <row r="33" spans="2:7" ht="12.75">
      <c r="B33" s="1155">
        <v>7</v>
      </c>
      <c r="C33" s="657" t="s">
        <v>1760</v>
      </c>
      <c r="D33" s="662" t="s">
        <v>653</v>
      </c>
      <c r="E33" s="1286">
        <v>389.98</v>
      </c>
      <c r="F33" s="625">
        <v>38.99</v>
      </c>
      <c r="G33" s="661" t="s">
        <v>1757</v>
      </c>
    </row>
    <row r="34" spans="2:7" ht="12.75">
      <c r="B34" s="1155">
        <v>8</v>
      </c>
      <c r="C34" s="657" t="s">
        <v>0</v>
      </c>
      <c r="D34" s="662" t="s">
        <v>653</v>
      </c>
      <c r="E34" s="1286">
        <v>99</v>
      </c>
      <c r="F34" s="625">
        <v>9.9</v>
      </c>
      <c r="G34" s="661" t="s">
        <v>1757</v>
      </c>
    </row>
    <row r="35" spans="2:7" ht="12.75">
      <c r="B35" s="1155">
        <v>9</v>
      </c>
      <c r="C35" s="657" t="s">
        <v>1</v>
      </c>
      <c r="D35" s="662" t="s">
        <v>653</v>
      </c>
      <c r="E35" s="1286">
        <v>320</v>
      </c>
      <c r="F35" s="625">
        <v>32</v>
      </c>
      <c r="G35" s="661" t="s">
        <v>1757</v>
      </c>
    </row>
    <row r="36" spans="2:7" ht="12.75">
      <c r="B36" s="1155">
        <v>10</v>
      </c>
      <c r="C36" s="657" t="s">
        <v>599</v>
      </c>
      <c r="D36" s="662" t="s">
        <v>653</v>
      </c>
      <c r="E36" s="1286">
        <v>120</v>
      </c>
      <c r="F36" s="625">
        <v>12</v>
      </c>
      <c r="G36" s="1216" t="s">
        <v>600</v>
      </c>
    </row>
    <row r="37" spans="2:7" ht="12.75">
      <c r="B37" s="658">
        <v>11</v>
      </c>
      <c r="C37" s="657" t="s">
        <v>601</v>
      </c>
      <c r="D37" s="662" t="s">
        <v>653</v>
      </c>
      <c r="E37" s="1286">
        <v>87.54</v>
      </c>
      <c r="F37" s="625">
        <v>8.75</v>
      </c>
      <c r="G37" s="661" t="s">
        <v>600</v>
      </c>
    </row>
    <row r="38" spans="2:7" ht="12.75">
      <c r="B38" s="1155">
        <v>12</v>
      </c>
      <c r="C38" s="657" t="s">
        <v>502</v>
      </c>
      <c r="D38" s="662" t="s">
        <v>653</v>
      </c>
      <c r="E38" s="1286">
        <v>150.39</v>
      </c>
      <c r="F38" s="625">
        <v>15.04</v>
      </c>
      <c r="G38" s="661" t="s">
        <v>600</v>
      </c>
    </row>
    <row r="39" spans="2:7" ht="12.75">
      <c r="B39" s="1155">
        <v>13</v>
      </c>
      <c r="C39" s="657" t="s">
        <v>602</v>
      </c>
      <c r="D39" s="662" t="s">
        <v>653</v>
      </c>
      <c r="E39" s="1286">
        <v>850.99</v>
      </c>
      <c r="F39" s="625">
        <v>85.1</v>
      </c>
      <c r="G39" s="661" t="s">
        <v>600</v>
      </c>
    </row>
    <row r="40" spans="2:7" ht="12.75">
      <c r="B40" s="1155">
        <v>14</v>
      </c>
      <c r="C40" s="657" t="s">
        <v>603</v>
      </c>
      <c r="D40" s="662" t="s">
        <v>653</v>
      </c>
      <c r="E40" s="1286">
        <v>1190.408</v>
      </c>
      <c r="F40" s="625">
        <v>119.04</v>
      </c>
      <c r="G40" s="661" t="s">
        <v>604</v>
      </c>
    </row>
    <row r="41" spans="2:7" ht="12.75">
      <c r="B41" s="1155">
        <v>15</v>
      </c>
      <c r="C41" s="657" t="s">
        <v>611</v>
      </c>
      <c r="D41" s="662" t="s">
        <v>653</v>
      </c>
      <c r="E41" s="1286">
        <v>343.3</v>
      </c>
      <c r="F41" s="625">
        <v>34.33</v>
      </c>
      <c r="G41" s="661" t="s">
        <v>600</v>
      </c>
    </row>
    <row r="42" spans="2:7" ht="12.75">
      <c r="B42" s="1155">
        <v>16</v>
      </c>
      <c r="C42" s="657" t="s">
        <v>921</v>
      </c>
      <c r="D42" s="662" t="s">
        <v>653</v>
      </c>
      <c r="E42" s="1286">
        <v>202.5</v>
      </c>
      <c r="F42" s="625">
        <v>20.25</v>
      </c>
      <c r="G42" s="661" t="s">
        <v>922</v>
      </c>
    </row>
    <row r="43" spans="2:7" ht="12.75">
      <c r="B43" s="1155">
        <v>17</v>
      </c>
      <c r="C43" s="657" t="s">
        <v>923</v>
      </c>
      <c r="D43" s="662" t="s">
        <v>653</v>
      </c>
      <c r="E43" s="1286">
        <v>208.01</v>
      </c>
      <c r="F43" s="625">
        <v>20.8</v>
      </c>
      <c r="G43" s="661" t="s">
        <v>922</v>
      </c>
    </row>
    <row r="44" spans="2:7" ht="12.75">
      <c r="B44" s="1155">
        <v>18</v>
      </c>
      <c r="C44" s="657" t="s">
        <v>924</v>
      </c>
      <c r="D44" s="662" t="s">
        <v>653</v>
      </c>
      <c r="E44" s="1286">
        <v>1773.24</v>
      </c>
      <c r="F44" s="1289">
        <v>177.32</v>
      </c>
      <c r="G44" s="661" t="s">
        <v>925</v>
      </c>
    </row>
    <row r="45" spans="2:7" ht="12.75">
      <c r="B45" s="1316"/>
      <c r="C45" s="1285" t="s">
        <v>1307</v>
      </c>
      <c r="D45" s="1315"/>
      <c r="E45" s="1287">
        <v>5007.908</v>
      </c>
      <c r="F45" s="656">
        <v>719.15</v>
      </c>
      <c r="G45" s="1290"/>
    </row>
    <row r="46" spans="2:7" ht="12.75">
      <c r="B46" s="658">
        <v>1</v>
      </c>
      <c r="C46" s="657" t="s">
        <v>655</v>
      </c>
      <c r="D46" s="662" t="s">
        <v>656</v>
      </c>
      <c r="E46" s="1286">
        <v>200</v>
      </c>
      <c r="F46" s="625">
        <v>20</v>
      </c>
      <c r="G46" s="661" t="s">
        <v>1378</v>
      </c>
    </row>
    <row r="47" spans="2:7" ht="12.75">
      <c r="B47" s="658">
        <v>2</v>
      </c>
      <c r="C47" s="657" t="s">
        <v>657</v>
      </c>
      <c r="D47" s="662" t="s">
        <v>656</v>
      </c>
      <c r="E47" s="1286">
        <v>2000</v>
      </c>
      <c r="F47" s="625">
        <v>200</v>
      </c>
      <c r="G47" s="661" t="s">
        <v>3</v>
      </c>
    </row>
    <row r="48" spans="2:7" ht="12.75">
      <c r="B48" s="658">
        <v>3</v>
      </c>
      <c r="C48" s="657" t="s">
        <v>658</v>
      </c>
      <c r="D48" s="662" t="s">
        <v>656</v>
      </c>
      <c r="E48" s="1286">
        <v>30375</v>
      </c>
      <c r="F48" s="625">
        <v>3037.5</v>
      </c>
      <c r="G48" s="661" t="s">
        <v>3</v>
      </c>
    </row>
    <row r="49" spans="2:7" ht="12.75">
      <c r="B49" s="658">
        <v>4</v>
      </c>
      <c r="C49" s="657" t="s">
        <v>2</v>
      </c>
      <c r="D49" s="662" t="s">
        <v>656</v>
      </c>
      <c r="E49" s="1286">
        <v>10000</v>
      </c>
      <c r="F49" s="625">
        <v>1000</v>
      </c>
      <c r="G49" s="661" t="s">
        <v>3</v>
      </c>
    </row>
    <row r="50" spans="2:7" ht="12.75">
      <c r="B50" s="658">
        <v>5</v>
      </c>
      <c r="C50" s="657" t="s">
        <v>4</v>
      </c>
      <c r="D50" s="662" t="s">
        <v>656</v>
      </c>
      <c r="E50" s="1286">
        <v>3600</v>
      </c>
      <c r="F50" s="625">
        <v>360</v>
      </c>
      <c r="G50" s="661" t="s">
        <v>3</v>
      </c>
    </row>
    <row r="51" spans="2:7" ht="12.75">
      <c r="B51" s="1270">
        <v>6</v>
      </c>
      <c r="C51" s="657" t="s">
        <v>612</v>
      </c>
      <c r="D51" s="1271" t="s">
        <v>656</v>
      </c>
      <c r="E51" s="1286">
        <v>1050</v>
      </c>
      <c r="F51" s="625">
        <v>105</v>
      </c>
      <c r="G51" s="661" t="s">
        <v>600</v>
      </c>
    </row>
    <row r="52" spans="2:7" ht="12.75">
      <c r="B52" s="1270">
        <v>7</v>
      </c>
      <c r="C52" s="660" t="s">
        <v>613</v>
      </c>
      <c r="D52" s="1271" t="s">
        <v>656</v>
      </c>
      <c r="E52" s="1289">
        <v>500</v>
      </c>
      <c r="F52" s="1289">
        <v>50</v>
      </c>
      <c r="G52" s="661" t="s">
        <v>600</v>
      </c>
    </row>
    <row r="53" spans="2:7" ht="12.75">
      <c r="B53" s="1270">
        <v>8</v>
      </c>
      <c r="C53" s="624" t="s">
        <v>614</v>
      </c>
      <c r="D53" s="1271" t="s">
        <v>656</v>
      </c>
      <c r="E53" s="621">
        <v>1000</v>
      </c>
      <c r="F53" s="624">
        <v>100</v>
      </c>
      <c r="G53" s="661" t="s">
        <v>600</v>
      </c>
    </row>
    <row r="54" spans="2:7" ht="12.75">
      <c r="B54" s="1270">
        <v>9</v>
      </c>
      <c r="C54" s="624" t="s">
        <v>615</v>
      </c>
      <c r="D54" s="1271" t="s">
        <v>656</v>
      </c>
      <c r="E54" s="621">
        <v>1000</v>
      </c>
      <c r="F54" s="624">
        <v>100</v>
      </c>
      <c r="G54" s="661" t="s">
        <v>600</v>
      </c>
    </row>
    <row r="55" spans="2:7" ht="12.75">
      <c r="B55" s="1270">
        <v>10</v>
      </c>
      <c r="C55" s="624" t="s">
        <v>926</v>
      </c>
      <c r="D55" s="1271" t="s">
        <v>656</v>
      </c>
      <c r="E55" s="621">
        <v>2000</v>
      </c>
      <c r="F55" s="624">
        <v>200</v>
      </c>
      <c r="G55" s="661" t="s">
        <v>604</v>
      </c>
    </row>
    <row r="56" spans="2:7" ht="12.75">
      <c r="B56" s="1270">
        <v>11</v>
      </c>
      <c r="C56" s="624" t="s">
        <v>927</v>
      </c>
      <c r="D56" s="1271" t="s">
        <v>656</v>
      </c>
      <c r="E56" s="621">
        <v>1000</v>
      </c>
      <c r="F56" s="624">
        <v>100</v>
      </c>
      <c r="G56" s="661" t="s">
        <v>928</v>
      </c>
    </row>
    <row r="57" spans="1:7" s="27" customFormat="1" ht="12.75">
      <c r="A57" s="15"/>
      <c r="B57" s="1273"/>
      <c r="C57" s="1154" t="s">
        <v>1307</v>
      </c>
      <c r="D57" s="1272"/>
      <c r="E57" s="1288">
        <v>49725</v>
      </c>
      <c r="F57" s="1154">
        <v>5272.5</v>
      </c>
      <c r="G57" s="1290"/>
    </row>
    <row r="58" spans="2:7" ht="12.75">
      <c r="B58" s="1270">
        <v>1</v>
      </c>
      <c r="C58" s="624" t="s">
        <v>659</v>
      </c>
      <c r="D58" s="1271" t="s">
        <v>660</v>
      </c>
      <c r="E58" s="621">
        <v>49909</v>
      </c>
      <c r="F58" s="624">
        <v>4990.9</v>
      </c>
      <c r="G58" s="661" t="s">
        <v>1379</v>
      </c>
    </row>
    <row r="59" spans="2:7" ht="12.75">
      <c r="B59" s="1273"/>
      <c r="C59" s="1154" t="s">
        <v>1307</v>
      </c>
      <c r="D59" s="1272"/>
      <c r="E59" s="1288">
        <v>49909</v>
      </c>
      <c r="F59" s="1154">
        <v>4990.9</v>
      </c>
      <c r="G59" s="1290"/>
    </row>
    <row r="60" spans="2:7" ht="12.75">
      <c r="B60" s="1270">
        <v>1</v>
      </c>
      <c r="C60" s="624" t="s">
        <v>661</v>
      </c>
      <c r="D60" s="1271" t="s">
        <v>662</v>
      </c>
      <c r="E60" s="621">
        <v>5000</v>
      </c>
      <c r="F60" s="624">
        <v>500</v>
      </c>
      <c r="G60" s="661" t="s">
        <v>1380</v>
      </c>
    </row>
    <row r="61" spans="2:7" ht="12.75">
      <c r="B61" s="1270">
        <v>2</v>
      </c>
      <c r="C61" s="624" t="s">
        <v>663</v>
      </c>
      <c r="D61" s="1271" t="s">
        <v>664</v>
      </c>
      <c r="E61" s="621">
        <v>11.25</v>
      </c>
      <c r="F61" s="624">
        <v>1.12</v>
      </c>
      <c r="G61" s="661" t="s">
        <v>1377</v>
      </c>
    </row>
    <row r="62" spans="2:7" ht="12.75">
      <c r="B62" s="1270">
        <v>3</v>
      </c>
      <c r="C62" s="624" t="s">
        <v>665</v>
      </c>
      <c r="D62" s="1271" t="s">
        <v>662</v>
      </c>
      <c r="E62" s="621">
        <v>5610.41</v>
      </c>
      <c r="F62" s="624">
        <v>561.04</v>
      </c>
      <c r="G62" s="1314" t="s">
        <v>1377</v>
      </c>
    </row>
    <row r="63" spans="2:7" ht="12.75">
      <c r="B63" s="1270">
        <v>4</v>
      </c>
      <c r="C63" s="624" t="s">
        <v>5</v>
      </c>
      <c r="D63" s="1271" t="s">
        <v>662</v>
      </c>
      <c r="E63" s="624">
        <v>13608</v>
      </c>
      <c r="F63" s="624">
        <v>1360.8</v>
      </c>
      <c r="G63" s="1314" t="s">
        <v>1755</v>
      </c>
    </row>
    <row r="64" spans="2:7" ht="12.75">
      <c r="B64" s="1270">
        <v>5</v>
      </c>
      <c r="C64" s="624" t="s">
        <v>6</v>
      </c>
      <c r="D64" s="1271" t="s">
        <v>664</v>
      </c>
      <c r="E64" s="624">
        <v>29.51</v>
      </c>
      <c r="F64" s="624">
        <v>2.95</v>
      </c>
      <c r="G64" s="1314" t="s">
        <v>7</v>
      </c>
    </row>
    <row r="65" spans="2:7" ht="12.75">
      <c r="B65" s="1270">
        <v>6</v>
      </c>
      <c r="C65" s="624" t="s">
        <v>9</v>
      </c>
      <c r="D65" s="1271" t="s">
        <v>662</v>
      </c>
      <c r="E65" s="624">
        <v>721.99</v>
      </c>
      <c r="F65" s="624">
        <v>72.2</v>
      </c>
      <c r="G65" s="1314" t="s">
        <v>1757</v>
      </c>
    </row>
    <row r="66" spans="2:7" ht="12.75">
      <c r="B66" s="1270">
        <v>7</v>
      </c>
      <c r="C66" s="624" t="s">
        <v>10</v>
      </c>
      <c r="D66" s="1271" t="s">
        <v>662</v>
      </c>
      <c r="E66" s="624">
        <v>625</v>
      </c>
      <c r="F66" s="624">
        <v>62.5</v>
      </c>
      <c r="G66" s="1314" t="s">
        <v>1757</v>
      </c>
    </row>
    <row r="67" spans="2:7" ht="12.75">
      <c r="B67" s="1270">
        <v>8</v>
      </c>
      <c r="C67" s="624" t="s">
        <v>616</v>
      </c>
      <c r="D67" s="1271" t="s">
        <v>617</v>
      </c>
      <c r="E67" s="624">
        <v>17.28</v>
      </c>
      <c r="F67" s="624">
        <v>1.73</v>
      </c>
      <c r="G67" s="1314" t="s">
        <v>604</v>
      </c>
    </row>
    <row r="68" spans="2:7" ht="12.75">
      <c r="B68" s="1270">
        <v>9</v>
      </c>
      <c r="C68" s="624" t="s">
        <v>618</v>
      </c>
      <c r="D68" s="1271" t="s">
        <v>662</v>
      </c>
      <c r="E68" s="624">
        <v>288</v>
      </c>
      <c r="F68" s="624">
        <v>28.8</v>
      </c>
      <c r="G68" s="1314" t="s">
        <v>600</v>
      </c>
    </row>
    <row r="69" spans="2:7" ht="12.75">
      <c r="B69" s="1270">
        <v>10</v>
      </c>
      <c r="C69" s="624" t="s">
        <v>929</v>
      </c>
      <c r="D69" s="1271" t="s">
        <v>662</v>
      </c>
      <c r="E69" s="624">
        <v>4510.72</v>
      </c>
      <c r="F69" s="624">
        <v>451.07</v>
      </c>
      <c r="G69" s="1314" t="s">
        <v>922</v>
      </c>
    </row>
    <row r="70" spans="2:7" ht="12.75">
      <c r="B70" s="1270">
        <v>11</v>
      </c>
      <c r="C70" s="624" t="s">
        <v>930</v>
      </c>
      <c r="D70" s="1271" t="s">
        <v>662</v>
      </c>
      <c r="E70" s="624">
        <v>150</v>
      </c>
      <c r="F70" s="624">
        <v>15</v>
      </c>
      <c r="G70" s="1314" t="s">
        <v>922</v>
      </c>
    </row>
    <row r="71" spans="2:7" ht="12.75">
      <c r="B71" s="1270">
        <v>12</v>
      </c>
      <c r="C71" s="624" t="s">
        <v>618</v>
      </c>
      <c r="D71" s="1271" t="s">
        <v>662</v>
      </c>
      <c r="E71" s="624">
        <v>1650</v>
      </c>
      <c r="F71" s="624">
        <v>165</v>
      </c>
      <c r="G71" s="1314" t="s">
        <v>922</v>
      </c>
    </row>
    <row r="72" spans="2:7" ht="12.75">
      <c r="B72" s="1270">
        <v>13</v>
      </c>
      <c r="C72" s="624" t="s">
        <v>931</v>
      </c>
      <c r="D72" s="1271" t="s">
        <v>662</v>
      </c>
      <c r="E72" s="624">
        <v>3750</v>
      </c>
      <c r="F72" s="624">
        <v>375</v>
      </c>
      <c r="G72" s="1314" t="s">
        <v>922</v>
      </c>
    </row>
    <row r="73" spans="2:7" ht="12.75">
      <c r="B73" s="348"/>
      <c r="C73" s="1154" t="s">
        <v>1307</v>
      </c>
      <c r="D73" s="1154"/>
      <c r="E73" s="1154">
        <v>35972.16</v>
      </c>
      <c r="F73" s="1154">
        <v>3597.21</v>
      </c>
      <c r="G73" s="1312"/>
    </row>
    <row r="74" spans="2:7" ht="13.5" thickBot="1">
      <c r="B74" s="291"/>
      <c r="C74" s="1269" t="s">
        <v>11</v>
      </c>
      <c r="D74" s="1269"/>
      <c r="E74" s="1269"/>
      <c r="F74" s="1269">
        <v>14579.76</v>
      </c>
      <c r="G74" s="1313"/>
    </row>
    <row r="75" ht="13.5" thickTop="1"/>
  </sheetData>
  <mergeCells count="8">
    <mergeCell ref="B1:F1"/>
    <mergeCell ref="B24:G24"/>
    <mergeCell ref="B2:F2"/>
    <mergeCell ref="B4:B5"/>
    <mergeCell ref="C4:C5"/>
    <mergeCell ref="D4:D5"/>
    <mergeCell ref="F4:F5"/>
    <mergeCell ref="B3:F3"/>
  </mergeCells>
  <printOptions/>
  <pageMargins left="0.75" right="0.75" top="1" bottom="1" header="0.5" footer="0.5"/>
  <pageSetup fitToHeight="1" fitToWidth="1" horizontalDpi="600" verticalDpi="600" orientation="portrait" scale="6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1" sqref="A1:L1"/>
    </sheetView>
  </sheetViews>
  <sheetFormatPr defaultColWidth="9.140625" defaultRowHeight="12.75"/>
  <cols>
    <col min="1" max="1" width="23.421875" style="15" customWidth="1"/>
    <col min="2" max="5" width="11.7109375" style="15" customWidth="1"/>
    <col min="6" max="6" width="9.00390625" style="15" customWidth="1"/>
    <col min="7" max="7" width="11.7109375" style="15" customWidth="1"/>
    <col min="8" max="8" width="9.00390625" style="15" customWidth="1"/>
    <col min="9" max="9" width="11.7109375" style="15" customWidth="1"/>
    <col min="10" max="10" width="8.421875" style="15" customWidth="1"/>
    <col min="11" max="11" width="7.8515625" style="15" customWidth="1"/>
    <col min="12" max="12" width="10.00390625" style="15" customWidth="1"/>
    <col min="13" max="16384" width="9.140625" style="15" customWidth="1"/>
  </cols>
  <sheetData>
    <row r="1" spans="1:12" ht="15" customHeight="1">
      <c r="A1" s="1451" t="s">
        <v>1626</v>
      </c>
      <c r="B1" s="1451"/>
      <c r="C1" s="1451"/>
      <c r="D1" s="1451"/>
      <c r="E1" s="1451"/>
      <c r="F1" s="1451"/>
      <c r="G1" s="1451"/>
      <c r="H1" s="1451"/>
      <c r="I1" s="1451"/>
      <c r="J1" s="1451"/>
      <c r="K1" s="1451"/>
      <c r="L1" s="1451"/>
    </row>
    <row r="2" spans="1:12" ht="15" customHeight="1">
      <c r="A2" s="1483" t="s">
        <v>1125</v>
      </c>
      <c r="B2" s="1483"/>
      <c r="C2" s="1483"/>
      <c r="D2" s="1483"/>
      <c r="E2" s="1483"/>
      <c r="F2" s="1483"/>
      <c r="G2" s="1483"/>
      <c r="H2" s="1483"/>
      <c r="I2" s="1483"/>
      <c r="J2" s="1483"/>
      <c r="K2" s="1483"/>
      <c r="L2" s="1483"/>
    </row>
    <row r="3" spans="1:12" ht="15" customHeight="1" thickBot="1">
      <c r="A3" s="1478"/>
      <c r="B3" s="1478"/>
      <c r="C3" s="1478"/>
      <c r="D3" s="1478"/>
      <c r="E3" s="1478"/>
      <c r="F3" s="1478"/>
      <c r="G3" s="1478"/>
      <c r="H3" s="1478"/>
      <c r="I3" s="1478"/>
      <c r="J3" s="1478"/>
      <c r="K3" s="1478"/>
      <c r="L3" s="1478"/>
    </row>
    <row r="4" spans="1:12" ht="15" customHeight="1" thickTop="1">
      <c r="A4" s="883"/>
      <c r="B4" s="1479" t="s">
        <v>1523</v>
      </c>
      <c r="C4" s="1480"/>
      <c r="D4" s="1481"/>
      <c r="E4" s="1480" t="s">
        <v>1595</v>
      </c>
      <c r="F4" s="1480"/>
      <c r="G4" s="1480"/>
      <c r="H4" s="1480"/>
      <c r="I4" s="1480"/>
      <c r="J4" s="1480"/>
      <c r="K4" s="1480"/>
      <c r="L4" s="1482"/>
    </row>
    <row r="5" spans="1:12" ht="15" customHeight="1">
      <c r="A5" s="995"/>
      <c r="B5" s="1485" t="s">
        <v>932</v>
      </c>
      <c r="C5" s="1486"/>
      <c r="D5" s="1487"/>
      <c r="E5" s="1486" t="s">
        <v>932</v>
      </c>
      <c r="F5" s="1486"/>
      <c r="G5" s="1486"/>
      <c r="H5" s="1486"/>
      <c r="I5" s="1486"/>
      <c r="J5" s="1487"/>
      <c r="K5" s="997"/>
      <c r="L5" s="998"/>
    </row>
    <row r="6" spans="1:12" ht="15" customHeight="1">
      <c r="A6" s="999" t="s">
        <v>1305</v>
      </c>
      <c r="B6" s="1000"/>
      <c r="C6" s="1000"/>
      <c r="D6" s="1000"/>
      <c r="E6" s="1488">
        <v>2008</v>
      </c>
      <c r="F6" s="1489"/>
      <c r="G6" s="1485">
        <v>2009</v>
      </c>
      <c r="H6" s="1487"/>
      <c r="I6" s="1466">
        <v>2010</v>
      </c>
      <c r="J6" s="1466"/>
      <c r="K6" s="1466" t="s">
        <v>1697</v>
      </c>
      <c r="L6" s="1467"/>
    </row>
    <row r="7" spans="1:12" ht="15" customHeight="1">
      <c r="A7" s="999"/>
      <c r="B7" s="882">
        <v>2008</v>
      </c>
      <c r="C7" s="1003">
        <v>2009</v>
      </c>
      <c r="D7" s="83">
        <v>2010</v>
      </c>
      <c r="E7" s="1001">
        <v>1</v>
      </c>
      <c r="F7" s="1002">
        <v>2</v>
      </c>
      <c r="G7" s="996">
        <v>3</v>
      </c>
      <c r="H7" s="884">
        <v>4</v>
      </c>
      <c r="I7" s="620">
        <v>5</v>
      </c>
      <c r="J7" s="620">
        <v>6</v>
      </c>
      <c r="K7" s="1004" t="s">
        <v>504</v>
      </c>
      <c r="L7" s="1005" t="s">
        <v>503</v>
      </c>
    </row>
    <row r="8" spans="1:12" ht="15" customHeight="1">
      <c r="A8" s="999"/>
      <c r="B8" s="882"/>
      <c r="C8" s="1003"/>
      <c r="D8" s="83"/>
      <c r="E8" s="881" t="s">
        <v>1307</v>
      </c>
      <c r="F8" s="953" t="s">
        <v>1309</v>
      </c>
      <c r="G8" s="953" t="s">
        <v>1307</v>
      </c>
      <c r="H8" s="953" t="s">
        <v>1309</v>
      </c>
      <c r="I8" s="953" t="s">
        <v>1307</v>
      </c>
      <c r="J8" s="953" t="s">
        <v>1309</v>
      </c>
      <c r="K8" s="1003"/>
      <c r="L8" s="1020"/>
    </row>
    <row r="9" spans="1:12" ht="16.5" customHeight="1">
      <c r="A9" s="1021" t="s">
        <v>1308</v>
      </c>
      <c r="B9" s="1022">
        <v>145</v>
      </c>
      <c r="C9" s="1023">
        <v>163</v>
      </c>
      <c r="D9" s="1023">
        <v>186</v>
      </c>
      <c r="E9" s="392">
        <v>428687</v>
      </c>
      <c r="F9" s="1024">
        <v>100</v>
      </c>
      <c r="G9" s="392">
        <v>414856.9</v>
      </c>
      <c r="H9" s="1024">
        <v>100</v>
      </c>
      <c r="I9" s="392">
        <v>361693.61</v>
      </c>
      <c r="J9" s="1024">
        <v>100</v>
      </c>
      <c r="K9" s="1024">
        <v>-3.2261533473139963</v>
      </c>
      <c r="L9" s="1025">
        <v>-12.814850132660226</v>
      </c>
    </row>
    <row r="10" spans="1:12" ht="16.5" customHeight="1">
      <c r="A10" s="1006" t="s">
        <v>1314</v>
      </c>
      <c r="B10" s="932">
        <v>114</v>
      </c>
      <c r="C10" s="932">
        <v>132</v>
      </c>
      <c r="D10" s="932">
        <v>154</v>
      </c>
      <c r="E10" s="1007">
        <v>296607.2</v>
      </c>
      <c r="F10" s="1008">
        <v>71.49626774919255</v>
      </c>
      <c r="G10" s="1007">
        <v>306483.3</v>
      </c>
      <c r="H10" s="1008">
        <v>84.73561365930686</v>
      </c>
      <c r="I10" s="1007">
        <v>262271.27</v>
      </c>
      <c r="J10" s="1008">
        <v>72.51199986640627</v>
      </c>
      <c r="K10" s="1008">
        <v>3.3296899063812475</v>
      </c>
      <c r="L10" s="1009">
        <v>-14.425591867485139</v>
      </c>
    </row>
    <row r="11" spans="1:12" ht="16.5" customHeight="1">
      <c r="A11" s="1010" t="s">
        <v>1524</v>
      </c>
      <c r="B11" s="1271">
        <v>17</v>
      </c>
      <c r="C11" s="932">
        <v>23</v>
      </c>
      <c r="D11" s="932">
        <v>24</v>
      </c>
      <c r="E11" s="220">
        <v>214540.6</v>
      </c>
      <c r="F11" s="1008">
        <v>51.71436222948202</v>
      </c>
      <c r="G11" s="1261">
        <v>225956.3</v>
      </c>
      <c r="H11" s="1008">
        <v>62.47174231250589</v>
      </c>
      <c r="I11" s="1261">
        <v>194745.36</v>
      </c>
      <c r="J11" s="1008">
        <v>53.84263216593736</v>
      </c>
      <c r="K11" s="1008">
        <v>5.320997517486191</v>
      </c>
      <c r="L11" s="1009">
        <v>-13.81282132872596</v>
      </c>
    </row>
    <row r="12" spans="1:12" ht="16.5" customHeight="1">
      <c r="A12" s="1010" t="s">
        <v>1525</v>
      </c>
      <c r="B12" s="1271">
        <v>24</v>
      </c>
      <c r="C12" s="932">
        <v>30</v>
      </c>
      <c r="D12" s="932">
        <v>44</v>
      </c>
      <c r="E12" s="220">
        <v>26607.9</v>
      </c>
      <c r="F12" s="1008">
        <v>6.413753754607914</v>
      </c>
      <c r="G12" s="1261">
        <v>29128.2</v>
      </c>
      <c r="H12" s="1008">
        <v>8.053280233510348</v>
      </c>
      <c r="I12" s="1261">
        <v>28016.11</v>
      </c>
      <c r="J12" s="1008">
        <v>7.745812816543816</v>
      </c>
      <c r="K12" s="1008">
        <v>9.471998917614698</v>
      </c>
      <c r="L12" s="1009">
        <v>-3.817915284844233</v>
      </c>
    </row>
    <row r="13" spans="1:12" ht="16.5" customHeight="1">
      <c r="A13" s="1010" t="s">
        <v>1526</v>
      </c>
      <c r="B13" s="1271">
        <v>56</v>
      </c>
      <c r="C13" s="932">
        <v>62</v>
      </c>
      <c r="D13" s="932">
        <v>66</v>
      </c>
      <c r="E13" s="220">
        <v>44728.7</v>
      </c>
      <c r="F13" s="1008">
        <v>10.781717744118513</v>
      </c>
      <c r="G13" s="1261">
        <v>41614.4</v>
      </c>
      <c r="H13" s="1008">
        <v>11.505428586366236</v>
      </c>
      <c r="I13" s="1261">
        <v>28667.49</v>
      </c>
      <c r="J13" s="1008">
        <v>7.925904469255071</v>
      </c>
      <c r="K13" s="1008">
        <v>-6.962643671736487</v>
      </c>
      <c r="L13" s="1009">
        <v>-31.111610404090882</v>
      </c>
    </row>
    <row r="14" spans="1:12" ht="16.5" customHeight="1">
      <c r="A14" s="1010" t="s">
        <v>1527</v>
      </c>
      <c r="B14" s="1271">
        <v>17</v>
      </c>
      <c r="C14" s="932">
        <v>17</v>
      </c>
      <c r="D14" s="932">
        <v>20</v>
      </c>
      <c r="E14" s="220">
        <v>10730</v>
      </c>
      <c r="F14" s="1008">
        <v>2.586434020984103</v>
      </c>
      <c r="G14" s="1261">
        <v>9784.4</v>
      </c>
      <c r="H14" s="1008">
        <v>2.705162526924377</v>
      </c>
      <c r="I14" s="1261">
        <v>10842.31</v>
      </c>
      <c r="J14" s="1008">
        <v>2.99765041467003</v>
      </c>
      <c r="K14" s="1008">
        <v>-8.812674743709223</v>
      </c>
      <c r="L14" s="1009">
        <v>10.81221127509096</v>
      </c>
    </row>
    <row r="15" spans="1:12" ht="16.5" customHeight="1">
      <c r="A15" s="1011" t="s">
        <v>1310</v>
      </c>
      <c r="B15" s="1271">
        <v>18</v>
      </c>
      <c r="C15" s="932">
        <v>18</v>
      </c>
      <c r="D15" s="932">
        <v>18</v>
      </c>
      <c r="E15" s="220">
        <v>7678.9</v>
      </c>
      <c r="F15" s="1008">
        <v>1.8509756014664331</v>
      </c>
      <c r="G15" s="1261">
        <v>7785.8</v>
      </c>
      <c r="H15" s="1008">
        <v>2.1525953969714866</v>
      </c>
      <c r="I15" s="1261">
        <v>8369.1</v>
      </c>
      <c r="J15" s="1008">
        <v>2.313864488786518</v>
      </c>
      <c r="K15" s="1008">
        <v>1.3921264764484533</v>
      </c>
      <c r="L15" s="1009">
        <v>7.491844126486683</v>
      </c>
    </row>
    <row r="16" spans="1:12" ht="16.5" customHeight="1">
      <c r="A16" s="1011" t="s">
        <v>1311</v>
      </c>
      <c r="B16" s="1271">
        <v>4</v>
      </c>
      <c r="C16" s="932">
        <v>4</v>
      </c>
      <c r="D16" s="932">
        <v>4</v>
      </c>
      <c r="E16" s="220">
        <v>4724.3</v>
      </c>
      <c r="F16" s="1008">
        <v>1.1387782148495058</v>
      </c>
      <c r="G16" s="1261">
        <v>4882.7</v>
      </c>
      <c r="H16" s="1008">
        <v>1.3499547310222042</v>
      </c>
      <c r="I16" s="1261">
        <v>5272.37</v>
      </c>
      <c r="J16" s="1008">
        <v>1.457689562168378</v>
      </c>
      <c r="K16" s="1008">
        <v>3.352877674999462</v>
      </c>
      <c r="L16" s="1009">
        <v>7.980625473610914</v>
      </c>
    </row>
    <row r="17" spans="1:12" ht="16.5" customHeight="1">
      <c r="A17" s="1011" t="s">
        <v>1312</v>
      </c>
      <c r="B17" s="1271">
        <v>4</v>
      </c>
      <c r="C17" s="932">
        <v>4</v>
      </c>
      <c r="D17" s="932">
        <v>4</v>
      </c>
      <c r="E17" s="220">
        <v>1264.6</v>
      </c>
      <c r="F17" s="1008">
        <v>0.3048280021376045</v>
      </c>
      <c r="G17" s="1261">
        <v>1525.8</v>
      </c>
      <c r="H17" s="1008">
        <v>0.42184875757136</v>
      </c>
      <c r="I17" s="1261">
        <v>1530.28</v>
      </c>
      <c r="J17" s="1008">
        <v>0.4230873749746367</v>
      </c>
      <c r="K17" s="1008">
        <v>20.65475249090622</v>
      </c>
      <c r="L17" s="1009">
        <v>0.2936164634945584</v>
      </c>
    </row>
    <row r="18" spans="1:12" ht="16.5" customHeight="1">
      <c r="A18" s="1012" t="s">
        <v>1531</v>
      </c>
      <c r="B18" s="932">
        <v>2</v>
      </c>
      <c r="C18" s="932">
        <v>3</v>
      </c>
      <c r="D18" s="932">
        <v>4</v>
      </c>
      <c r="E18" s="220">
        <v>20592.8</v>
      </c>
      <c r="F18" s="1008">
        <v>4.963832106926509</v>
      </c>
      <c r="G18" s="1261">
        <v>16760.1</v>
      </c>
      <c r="H18" s="1013">
        <v>4.633783826039946</v>
      </c>
      <c r="I18" s="1261">
        <v>16581.43</v>
      </c>
      <c r="J18" s="1014">
        <v>4.584385662771317</v>
      </c>
      <c r="K18" s="1317">
        <v>-18.61184491666991</v>
      </c>
      <c r="L18" s="1015">
        <v>-100</v>
      </c>
    </row>
    <row r="19" spans="1:12" ht="16.5" customHeight="1" thickBot="1">
      <c r="A19" s="1016" t="s">
        <v>1313</v>
      </c>
      <c r="B19" s="1344">
        <v>3</v>
      </c>
      <c r="C19" s="1017">
        <v>2</v>
      </c>
      <c r="D19" s="1017">
        <v>2</v>
      </c>
      <c r="E19" s="1238">
        <v>97819.2</v>
      </c>
      <c r="F19" s="1018">
        <v>23.579022067609333</v>
      </c>
      <c r="G19" s="1262">
        <v>77419.2</v>
      </c>
      <c r="H19" s="1018">
        <v>21.40463581869749</v>
      </c>
      <c r="I19" s="1262">
        <v>67669.16</v>
      </c>
      <c r="J19" s="1018">
        <v>18.70897304489289</v>
      </c>
      <c r="K19" s="1018">
        <v>-20.85480151135974</v>
      </c>
      <c r="L19" s="1019">
        <v>-78.58227674788682</v>
      </c>
    </row>
    <row r="20" spans="1:12" ht="15" customHeight="1" thickTop="1">
      <c r="A20" s="1484" t="s">
        <v>1195</v>
      </c>
      <c r="B20" s="1484"/>
      <c r="C20" s="1484"/>
      <c r="D20" s="17"/>
      <c r="E20" s="17"/>
      <c r="F20" s="17"/>
      <c r="G20" s="17"/>
      <c r="H20" s="17"/>
      <c r="I20" s="22"/>
      <c r="J20" s="17"/>
      <c r="K20" s="17"/>
      <c r="L20" s="17"/>
    </row>
  </sheetData>
  <mergeCells count="12">
    <mergeCell ref="K6:L6"/>
    <mergeCell ref="A20:C20"/>
    <mergeCell ref="B5:D5"/>
    <mergeCell ref="E5:J5"/>
    <mergeCell ref="E6:F6"/>
    <mergeCell ref="G6:H6"/>
    <mergeCell ref="I6:J6"/>
    <mergeCell ref="A1:L1"/>
    <mergeCell ref="A3:L3"/>
    <mergeCell ref="B4:D4"/>
    <mergeCell ref="E4:L4"/>
    <mergeCell ref="A2:L2"/>
  </mergeCells>
  <printOptions/>
  <pageMargins left="0.75" right="0.75" top="1" bottom="1" header="0.5" footer="0.5"/>
  <pageSetup fitToHeight="1" fitToWidth="1" horizontalDpi="600" verticalDpi="600" orientation="portrait" scale="6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workbookViewId="0" topLeftCell="A1">
      <selection activeCell="A1" sqref="A1:J1"/>
    </sheetView>
  </sheetViews>
  <sheetFormatPr defaultColWidth="9.140625" defaultRowHeight="12.75"/>
  <cols>
    <col min="1" max="1" width="28.00390625" style="15" customWidth="1"/>
    <col min="2" max="8" width="11.7109375" style="15" customWidth="1"/>
    <col min="9" max="9" width="8.8515625" style="15" customWidth="1"/>
    <col min="10" max="10" width="8.421875" style="15" customWidth="1"/>
    <col min="11" max="11" width="8.00390625" style="15" customWidth="1"/>
    <col min="12" max="12" width="9.7109375" style="15" customWidth="1"/>
    <col min="13" max="13" width="8.57421875" style="15" customWidth="1"/>
    <col min="14" max="14" width="7.57421875" style="15" customWidth="1"/>
    <col min="15" max="15" width="8.8515625" style="15" customWidth="1"/>
    <col min="16" max="16384" width="9.140625" style="15" customWidth="1"/>
  </cols>
  <sheetData>
    <row r="1" spans="1:14" ht="15" customHeight="1">
      <c r="A1" s="1368" t="s">
        <v>1638</v>
      </c>
      <c r="B1" s="1368"/>
      <c r="C1" s="1368"/>
      <c r="D1" s="1368"/>
      <c r="E1" s="1368"/>
      <c r="F1" s="1368"/>
      <c r="G1" s="1368"/>
      <c r="H1" s="1368"/>
      <c r="I1" s="1368"/>
      <c r="J1" s="1368"/>
      <c r="K1" s="29"/>
      <c r="L1" s="29"/>
      <c r="M1" s="29"/>
      <c r="N1" s="29"/>
    </row>
    <row r="2" spans="1:14" ht="15" customHeight="1">
      <c r="A2" s="1483" t="s">
        <v>137</v>
      </c>
      <c r="B2" s="1483"/>
      <c r="C2" s="1483"/>
      <c r="D2" s="1483"/>
      <c r="E2" s="1483"/>
      <c r="F2" s="1483"/>
      <c r="G2" s="1483"/>
      <c r="H2" s="1483"/>
      <c r="I2" s="1483"/>
      <c r="J2" s="1483"/>
      <c r="K2" s="30"/>
      <c r="L2" s="85"/>
      <c r="M2" s="30"/>
      <c r="N2" s="30"/>
    </row>
    <row r="3" spans="1:14" ht="15" customHeight="1" thickBo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5" customHeight="1" thickTop="1">
      <c r="A4" s="1426" t="s">
        <v>1318</v>
      </c>
      <c r="B4" s="1469" t="s">
        <v>1163</v>
      </c>
      <c r="C4" s="1469"/>
      <c r="D4" s="1469"/>
      <c r="E4" s="1469"/>
      <c r="F4" s="1469"/>
      <c r="G4" s="1469"/>
      <c r="H4" s="1469"/>
      <c r="I4" s="1490" t="s">
        <v>1697</v>
      </c>
      <c r="J4" s="1491"/>
      <c r="K4" s="18"/>
      <c r="L4" s="18"/>
      <c r="M4" s="18"/>
      <c r="N4" s="18"/>
    </row>
    <row r="5" spans="1:14" ht="15" customHeight="1">
      <c r="A5" s="1427"/>
      <c r="B5" s="1466" t="s">
        <v>932</v>
      </c>
      <c r="C5" s="1466"/>
      <c r="D5" s="1466"/>
      <c r="E5" s="1466"/>
      <c r="F5" s="1466"/>
      <c r="G5" s="1466"/>
      <c r="H5" s="1466"/>
      <c r="I5" s="1492"/>
      <c r="J5" s="1493"/>
      <c r="K5" s="18"/>
      <c r="L5" s="32"/>
      <c r="M5" s="32"/>
      <c r="N5" s="32"/>
    </row>
    <row r="6" spans="1:14" ht="15" customHeight="1">
      <c r="A6" s="1427"/>
      <c r="B6" s="1004">
        <v>2008</v>
      </c>
      <c r="C6" s="1466">
        <v>2009</v>
      </c>
      <c r="D6" s="1466"/>
      <c r="E6" s="1466"/>
      <c r="F6" s="1466">
        <v>2010</v>
      </c>
      <c r="G6" s="1466"/>
      <c r="H6" s="1466"/>
      <c r="I6" s="1492"/>
      <c r="J6" s="1493"/>
      <c r="K6" s="18"/>
      <c r="L6" s="32"/>
      <c r="M6" s="32"/>
      <c r="N6" s="32"/>
    </row>
    <row r="7" spans="1:14" ht="15" customHeight="1">
      <c r="A7" s="1427"/>
      <c r="B7" s="1301" t="s">
        <v>1319</v>
      </c>
      <c r="C7" s="620" t="s">
        <v>1320</v>
      </c>
      <c r="D7" s="637" t="s">
        <v>1321</v>
      </c>
      <c r="E7" s="637" t="s">
        <v>1319</v>
      </c>
      <c r="F7" s="620" t="s">
        <v>1320</v>
      </c>
      <c r="G7" s="637" t="s">
        <v>1321</v>
      </c>
      <c r="H7" s="637" t="s">
        <v>1319</v>
      </c>
      <c r="I7" s="1494"/>
      <c r="J7" s="1495"/>
      <c r="K7" s="638"/>
      <c r="L7" s="32"/>
      <c r="M7" s="32"/>
      <c r="N7" s="32"/>
    </row>
    <row r="8" spans="1:14" ht="15" customHeight="1">
      <c r="A8" s="1428"/>
      <c r="B8" s="620">
        <v>1</v>
      </c>
      <c r="C8" s="637">
        <v>2</v>
      </c>
      <c r="D8" s="637">
        <v>3</v>
      </c>
      <c r="E8" s="620">
        <v>4</v>
      </c>
      <c r="F8" s="637">
        <v>5</v>
      </c>
      <c r="G8" s="637">
        <v>6</v>
      </c>
      <c r="H8" s="620">
        <v>7</v>
      </c>
      <c r="I8" s="637" t="s">
        <v>1349</v>
      </c>
      <c r="J8" s="676" t="s">
        <v>1528</v>
      </c>
      <c r="K8" s="31"/>
      <c r="L8" s="638"/>
      <c r="M8" s="639"/>
      <c r="N8" s="638"/>
    </row>
    <row r="9" spans="1:14" ht="15" customHeight="1">
      <c r="A9" s="667" t="s">
        <v>1350</v>
      </c>
      <c r="B9" s="1292">
        <v>800.4</v>
      </c>
      <c r="C9" s="621">
        <v>586.88</v>
      </c>
      <c r="D9" s="1291">
        <v>535.52</v>
      </c>
      <c r="E9" s="640">
        <v>544.73</v>
      </c>
      <c r="F9" s="621">
        <v>400.45</v>
      </c>
      <c r="G9" s="1291">
        <v>390.15</v>
      </c>
      <c r="H9" s="640">
        <v>395.91</v>
      </c>
      <c r="I9" s="640">
        <v>-31.942778610694646</v>
      </c>
      <c r="J9" s="677">
        <v>-27.319956675784326</v>
      </c>
      <c r="K9" s="32"/>
      <c r="L9" s="563"/>
      <c r="M9" s="563"/>
      <c r="N9" s="563"/>
    </row>
    <row r="10" spans="1:14" ht="15" customHeight="1">
      <c r="A10" s="667" t="s">
        <v>1351</v>
      </c>
      <c r="B10" s="641">
        <v>1190.1</v>
      </c>
      <c r="C10" s="622">
        <v>662.08</v>
      </c>
      <c r="D10" s="622">
        <v>624.48</v>
      </c>
      <c r="E10" s="625">
        <v>624.48</v>
      </c>
      <c r="F10" s="622">
        <v>400.52</v>
      </c>
      <c r="G10" s="622">
        <v>394.49</v>
      </c>
      <c r="H10" s="625">
        <v>394.49</v>
      </c>
      <c r="I10" s="640">
        <v>-47.527098563145955</v>
      </c>
      <c r="J10" s="677">
        <v>-36.82904176274661</v>
      </c>
      <c r="K10" s="32"/>
      <c r="L10" s="563"/>
      <c r="M10" s="563"/>
      <c r="N10" s="563"/>
    </row>
    <row r="11" spans="1:14" ht="15" customHeight="1">
      <c r="A11" s="667" t="s">
        <v>1529</v>
      </c>
      <c r="B11" s="641">
        <v>780.1</v>
      </c>
      <c r="C11" s="640">
        <v>609.29</v>
      </c>
      <c r="D11" s="640">
        <v>602.34</v>
      </c>
      <c r="E11" s="640">
        <v>602.54</v>
      </c>
      <c r="F11" s="640">
        <v>496.42</v>
      </c>
      <c r="G11" s="640">
        <v>455.75</v>
      </c>
      <c r="H11" s="640">
        <v>491.46</v>
      </c>
      <c r="I11" s="640">
        <v>-22.761184463530327</v>
      </c>
      <c r="J11" s="677">
        <v>-18.435290603113486</v>
      </c>
      <c r="K11" s="32"/>
      <c r="L11" s="563"/>
      <c r="M11" s="563"/>
      <c r="N11" s="563"/>
    </row>
    <row r="12" spans="1:14" ht="15" customHeight="1">
      <c r="A12" s="667" t="s">
        <v>1530</v>
      </c>
      <c r="B12" s="641">
        <v>1029.7</v>
      </c>
      <c r="C12" s="640">
        <v>627.43</v>
      </c>
      <c r="D12" s="640">
        <v>598.13</v>
      </c>
      <c r="E12" s="640">
        <v>601.54</v>
      </c>
      <c r="F12" s="640">
        <v>363.02</v>
      </c>
      <c r="G12" s="640">
        <v>356.97</v>
      </c>
      <c r="H12" s="640">
        <v>362.1</v>
      </c>
      <c r="I12" s="640">
        <v>-41.58104302223949</v>
      </c>
      <c r="J12" s="677">
        <v>-39.80450177876782</v>
      </c>
      <c r="K12" s="32"/>
      <c r="L12" s="563"/>
      <c r="M12" s="563"/>
      <c r="N12" s="563"/>
    </row>
    <row r="13" spans="1:14" ht="15" customHeight="1">
      <c r="A13" s="667" t="s">
        <v>1310</v>
      </c>
      <c r="B13" s="641">
        <v>432.8</v>
      </c>
      <c r="C13" s="640">
        <v>438.82</v>
      </c>
      <c r="D13" s="640">
        <v>438.82</v>
      </c>
      <c r="E13" s="640">
        <v>438.82</v>
      </c>
      <c r="F13" s="640">
        <v>471.69</v>
      </c>
      <c r="G13" s="640">
        <v>471.69</v>
      </c>
      <c r="H13" s="640">
        <v>471.69</v>
      </c>
      <c r="I13" s="640">
        <v>1.3909426987060982</v>
      </c>
      <c r="J13" s="677">
        <v>7.490542819379229</v>
      </c>
      <c r="K13" s="32"/>
      <c r="L13" s="563"/>
      <c r="M13" s="563"/>
      <c r="N13" s="563"/>
    </row>
    <row r="14" spans="1:14" ht="15" customHeight="1">
      <c r="A14" s="667" t="s">
        <v>1311</v>
      </c>
      <c r="B14" s="641">
        <v>364.3</v>
      </c>
      <c r="C14" s="640">
        <v>369.75</v>
      </c>
      <c r="D14" s="640">
        <v>366.61</v>
      </c>
      <c r="E14" s="640">
        <v>369.75</v>
      </c>
      <c r="F14" s="640">
        <v>403.23</v>
      </c>
      <c r="G14" s="640">
        <v>399.26</v>
      </c>
      <c r="H14" s="640">
        <v>399.26</v>
      </c>
      <c r="I14" s="640">
        <v>1.4960197639308177</v>
      </c>
      <c r="J14" s="677">
        <v>7.981068289384723</v>
      </c>
      <c r="K14" s="32"/>
      <c r="L14" s="563"/>
      <c r="M14" s="563"/>
      <c r="N14" s="563"/>
    </row>
    <row r="15" spans="1:14" ht="15" customHeight="1">
      <c r="A15" s="667" t="s">
        <v>1312</v>
      </c>
      <c r="B15" s="641">
        <v>220.5</v>
      </c>
      <c r="C15" s="640">
        <v>266.09</v>
      </c>
      <c r="D15" s="640">
        <v>256.41</v>
      </c>
      <c r="E15" s="640">
        <v>266.09</v>
      </c>
      <c r="F15" s="640">
        <v>266.87</v>
      </c>
      <c r="G15" s="640">
        <v>266.57</v>
      </c>
      <c r="H15" s="640">
        <v>266.87</v>
      </c>
      <c r="I15" s="640">
        <v>20.675736961451236</v>
      </c>
      <c r="J15" s="677">
        <v>0.293133902063218</v>
      </c>
      <c r="K15" s="32"/>
      <c r="L15" s="563"/>
      <c r="M15" s="563"/>
      <c r="N15" s="563"/>
    </row>
    <row r="16" spans="1:14" ht="15" customHeight="1">
      <c r="A16" s="667" t="s">
        <v>1531</v>
      </c>
      <c r="B16" s="641">
        <v>766</v>
      </c>
      <c r="C16" s="640">
        <v>833.21</v>
      </c>
      <c r="D16" s="640">
        <v>806.3</v>
      </c>
      <c r="E16" s="640">
        <v>817.75</v>
      </c>
      <c r="F16" s="640">
        <v>731.89</v>
      </c>
      <c r="G16" s="640">
        <v>708.13</v>
      </c>
      <c r="H16" s="640">
        <v>731.89</v>
      </c>
      <c r="I16" s="640">
        <v>6.755874673629236</v>
      </c>
      <c r="J16" s="677">
        <v>-10.499541424640782</v>
      </c>
      <c r="K16" s="32"/>
      <c r="L16" s="563"/>
      <c r="M16" s="563"/>
      <c r="N16" s="563"/>
    </row>
    <row r="17" spans="1:14" ht="15" customHeight="1">
      <c r="A17" s="667" t="s">
        <v>1313</v>
      </c>
      <c r="B17" s="641">
        <v>1054.2</v>
      </c>
      <c r="C17" s="640">
        <v>640.32</v>
      </c>
      <c r="D17" s="640">
        <v>606.26</v>
      </c>
      <c r="E17" s="640">
        <v>606.26</v>
      </c>
      <c r="F17" s="640">
        <v>542.83</v>
      </c>
      <c r="G17" s="640">
        <v>528.73</v>
      </c>
      <c r="H17" s="640">
        <v>529.91</v>
      </c>
      <c r="I17" s="640">
        <v>-42.49098842724341</v>
      </c>
      <c r="J17" s="677">
        <v>-12.593606703394585</v>
      </c>
      <c r="K17" s="32"/>
      <c r="L17" s="563"/>
      <c r="M17" s="563"/>
      <c r="N17" s="563"/>
    </row>
    <row r="18" spans="1:14" ht="15" customHeight="1">
      <c r="A18" s="678" t="s">
        <v>1532</v>
      </c>
      <c r="B18" s="642">
        <v>806.9</v>
      </c>
      <c r="C18" s="643">
        <v>601.21</v>
      </c>
      <c r="D18" s="643">
        <v>565.86</v>
      </c>
      <c r="E18" s="643">
        <v>566.94</v>
      </c>
      <c r="F18" s="643">
        <v>426.33</v>
      </c>
      <c r="G18" s="643">
        <v>421.12</v>
      </c>
      <c r="H18" s="643">
        <v>424.93</v>
      </c>
      <c r="I18" s="643">
        <v>-29.73850539100259</v>
      </c>
      <c r="J18" s="679">
        <v>-25.04850601474584</v>
      </c>
      <c r="K18" s="32"/>
      <c r="L18" s="644"/>
      <c r="M18" s="644"/>
      <c r="N18" s="644"/>
    </row>
    <row r="19" spans="1:14" ht="15" customHeight="1">
      <c r="A19" s="678" t="s">
        <v>607</v>
      </c>
      <c r="B19" s="645">
        <v>210.3</v>
      </c>
      <c r="C19" s="643">
        <v>151.79</v>
      </c>
      <c r="D19" s="643">
        <v>140.7</v>
      </c>
      <c r="E19" s="643">
        <v>141.95</v>
      </c>
      <c r="F19" s="643">
        <v>104.91</v>
      </c>
      <c r="G19" s="643">
        <v>103.14</v>
      </c>
      <c r="H19" s="643">
        <v>103.84</v>
      </c>
      <c r="I19" s="643">
        <v>-32.50118877793629</v>
      </c>
      <c r="J19" s="679">
        <v>-26.84748150757308</v>
      </c>
      <c r="K19" s="32"/>
      <c r="L19" s="644"/>
      <c r="M19" s="644"/>
      <c r="N19" s="644"/>
    </row>
    <row r="20" spans="1:14" ht="15" customHeight="1">
      <c r="A20" s="678" t="s">
        <v>85</v>
      </c>
      <c r="B20" s="1157">
        <v>79.4</v>
      </c>
      <c r="C20" s="643">
        <v>57.48</v>
      </c>
      <c r="D20" s="643">
        <v>53.91</v>
      </c>
      <c r="E20" s="643">
        <v>54.2</v>
      </c>
      <c r="F20" s="643">
        <v>37.74</v>
      </c>
      <c r="G20" s="643">
        <v>36.81</v>
      </c>
      <c r="H20" s="643">
        <v>36.97</v>
      </c>
      <c r="I20" s="643">
        <v>-31.738035264483628</v>
      </c>
      <c r="J20" s="679">
        <v>-31.789667896678978</v>
      </c>
      <c r="K20" s="646"/>
      <c r="L20" s="647"/>
      <c r="M20" s="647"/>
      <c r="N20" s="647"/>
    </row>
    <row r="21" spans="1:14" ht="15" customHeight="1" thickBot="1">
      <c r="A21" s="680"/>
      <c r="B21" s="681"/>
      <c r="C21" s="681"/>
      <c r="D21" s="681"/>
      <c r="E21" s="681"/>
      <c r="F21" s="681"/>
      <c r="G21" s="681"/>
      <c r="H21" s="681"/>
      <c r="I21" s="682"/>
      <c r="J21" s="683"/>
      <c r="K21" s="684"/>
      <c r="L21" s="647"/>
      <c r="M21" s="647"/>
      <c r="N21" s="647"/>
    </row>
    <row r="22" spans="1:14" ht="15" customHeight="1" thickTop="1">
      <c r="A22" s="18"/>
      <c r="B22" s="1291"/>
      <c r="C22" s="1291"/>
      <c r="D22" s="1291"/>
      <c r="E22" s="1291"/>
      <c r="F22" s="1291"/>
      <c r="G22" s="1291"/>
      <c r="H22" s="1291"/>
      <c r="I22" s="563"/>
      <c r="J22" s="646"/>
      <c r="K22" s="646"/>
      <c r="L22" s="647"/>
      <c r="M22" s="647"/>
      <c r="N22" s="647"/>
    </row>
    <row r="23" spans="1:14" ht="15" customHeight="1" thickBot="1">
      <c r="A23" s="1497" t="s">
        <v>138</v>
      </c>
      <c r="B23" s="1497"/>
      <c r="C23" s="1497"/>
      <c r="D23" s="1497"/>
      <c r="E23" s="1497"/>
      <c r="F23" s="1497"/>
      <c r="G23" s="1497"/>
      <c r="H23" s="1497"/>
      <c r="I23" s="1497"/>
      <c r="J23" s="1497"/>
      <c r="K23" s="1497"/>
      <c r="L23" s="1497"/>
      <c r="M23" s="1497"/>
      <c r="N23" s="1497"/>
    </row>
    <row r="24" spans="1:14" ht="15" customHeight="1" thickTop="1">
      <c r="A24" s="1498" t="s">
        <v>1512</v>
      </c>
      <c r="B24" s="1469" t="s">
        <v>932</v>
      </c>
      <c r="C24" s="1469"/>
      <c r="D24" s="1469"/>
      <c r="E24" s="1469"/>
      <c r="F24" s="1469"/>
      <c r="G24" s="1469"/>
      <c r="H24" s="1469"/>
      <c r="I24" s="1469"/>
      <c r="J24" s="1469"/>
      <c r="K24" s="1469" t="s">
        <v>1697</v>
      </c>
      <c r="L24" s="1469"/>
      <c r="M24" s="1469"/>
      <c r="N24" s="1470"/>
    </row>
    <row r="25" spans="1:14" ht="15" customHeight="1">
      <c r="A25" s="1499"/>
      <c r="B25" s="1466">
        <v>2008</v>
      </c>
      <c r="C25" s="1466"/>
      <c r="D25" s="1466"/>
      <c r="E25" s="1466">
        <v>2009</v>
      </c>
      <c r="F25" s="1466"/>
      <c r="G25" s="1466"/>
      <c r="H25" s="1466">
        <v>2010</v>
      </c>
      <c r="I25" s="1466"/>
      <c r="J25" s="1466"/>
      <c r="K25" s="1475" t="s">
        <v>1533</v>
      </c>
      <c r="L25" s="1475"/>
      <c r="M25" s="1475" t="s">
        <v>1534</v>
      </c>
      <c r="N25" s="1477"/>
    </row>
    <row r="26" spans="1:14" ht="30.75" customHeight="1">
      <c r="A26" s="1499"/>
      <c r="B26" s="637" t="s">
        <v>1352</v>
      </c>
      <c r="C26" s="637" t="s">
        <v>1191</v>
      </c>
      <c r="D26" s="637" t="s">
        <v>1353</v>
      </c>
      <c r="E26" s="637" t="s">
        <v>1352</v>
      </c>
      <c r="F26" s="637" t="s">
        <v>1596</v>
      </c>
      <c r="G26" s="637" t="s">
        <v>1353</v>
      </c>
      <c r="H26" s="637" t="s">
        <v>1352</v>
      </c>
      <c r="I26" s="637" t="s">
        <v>1597</v>
      </c>
      <c r="J26" s="637" t="s">
        <v>1353</v>
      </c>
      <c r="K26" s="1475"/>
      <c r="L26" s="1475"/>
      <c r="M26" s="1475"/>
      <c r="N26" s="1477"/>
    </row>
    <row r="27" spans="1:14" ht="15" customHeight="1">
      <c r="A27" s="1500"/>
      <c r="B27" s="637">
        <v>1</v>
      </c>
      <c r="C27" s="637">
        <v>2</v>
      </c>
      <c r="D27" s="637">
        <v>3</v>
      </c>
      <c r="E27" s="637">
        <v>4</v>
      </c>
      <c r="F27" s="637">
        <v>5</v>
      </c>
      <c r="G27" s="637">
        <v>6</v>
      </c>
      <c r="H27" s="637">
        <v>7</v>
      </c>
      <c r="I27" s="637">
        <v>8</v>
      </c>
      <c r="J27" s="637">
        <v>9</v>
      </c>
      <c r="K27" s="637" t="s">
        <v>1349</v>
      </c>
      <c r="L27" s="648" t="s">
        <v>698</v>
      </c>
      <c r="M27" s="637" t="s">
        <v>1535</v>
      </c>
      <c r="N27" s="676" t="s">
        <v>1214</v>
      </c>
    </row>
    <row r="28" spans="1:14" ht="15" customHeight="1">
      <c r="A28" s="685" t="s">
        <v>1307</v>
      </c>
      <c r="B28" s="649">
        <v>3187.75</v>
      </c>
      <c r="C28" s="649">
        <v>2614.24</v>
      </c>
      <c r="D28" s="643">
        <v>100</v>
      </c>
      <c r="E28" s="649">
        <v>1889.15</v>
      </c>
      <c r="F28" s="649">
        <v>1028.45</v>
      </c>
      <c r="G28" s="643">
        <v>100</v>
      </c>
      <c r="H28" s="649">
        <v>1343.4</v>
      </c>
      <c r="I28" s="649">
        <v>384.01</v>
      </c>
      <c r="J28" s="643">
        <v>100</v>
      </c>
      <c r="K28" s="650">
        <v>-40.737197082581766</v>
      </c>
      <c r="L28" s="651">
        <v>-28.888653627292697</v>
      </c>
      <c r="M28" s="651">
        <v>-60.65969459575251</v>
      </c>
      <c r="N28" s="686">
        <v>-62.661286401866874</v>
      </c>
    </row>
    <row r="29" spans="1:14" ht="15" customHeight="1">
      <c r="A29" s="687" t="s">
        <v>1350</v>
      </c>
      <c r="B29" s="652">
        <v>973.09</v>
      </c>
      <c r="C29" s="652">
        <v>1214.89</v>
      </c>
      <c r="D29" s="640">
        <v>46.47201481118795</v>
      </c>
      <c r="E29" s="652">
        <v>867.84</v>
      </c>
      <c r="F29" s="652">
        <v>676.56</v>
      </c>
      <c r="G29" s="640">
        <v>65.78443288443775</v>
      </c>
      <c r="H29" s="652">
        <v>418.88</v>
      </c>
      <c r="I29" s="652">
        <v>184.33</v>
      </c>
      <c r="J29" s="640">
        <v>48.00135413140283</v>
      </c>
      <c r="K29" s="653">
        <v>-10.816060179428419</v>
      </c>
      <c r="L29" s="654">
        <v>-51.733038348082594</v>
      </c>
      <c r="M29" s="654">
        <v>-44.311007580933264</v>
      </c>
      <c r="N29" s="688">
        <v>-72.75481849355563</v>
      </c>
    </row>
    <row r="30" spans="1:14" ht="15" customHeight="1">
      <c r="A30" s="687" t="s">
        <v>1351</v>
      </c>
      <c r="B30" s="652">
        <v>335.92</v>
      </c>
      <c r="C30" s="652">
        <v>258.32</v>
      </c>
      <c r="D30" s="640">
        <v>9.881265683334352</v>
      </c>
      <c r="E30" s="652">
        <v>317.11</v>
      </c>
      <c r="F30" s="652">
        <v>133.54</v>
      </c>
      <c r="G30" s="640">
        <v>12.984588458359669</v>
      </c>
      <c r="H30" s="652">
        <v>321.12</v>
      </c>
      <c r="I30" s="652">
        <v>57.63</v>
      </c>
      <c r="J30" s="640">
        <v>15.007421681727036</v>
      </c>
      <c r="K30" s="653">
        <v>-5.59954751131221</v>
      </c>
      <c r="L30" s="654">
        <v>1.2645454258774578</v>
      </c>
      <c r="M30" s="654">
        <v>-48.30442861567048</v>
      </c>
      <c r="N30" s="688">
        <v>-56.84439119364984</v>
      </c>
    </row>
    <row r="31" spans="1:14" ht="15" customHeight="1">
      <c r="A31" s="687" t="s">
        <v>1529</v>
      </c>
      <c r="B31" s="652">
        <v>6.05</v>
      </c>
      <c r="C31" s="652">
        <v>2.75</v>
      </c>
      <c r="D31" s="640">
        <v>0.10519309627272169</v>
      </c>
      <c r="E31" s="652">
        <v>15.55</v>
      </c>
      <c r="F31" s="652">
        <v>3.91</v>
      </c>
      <c r="G31" s="640">
        <v>0.3801837716952697</v>
      </c>
      <c r="H31" s="652">
        <v>154.88</v>
      </c>
      <c r="I31" s="652">
        <v>33.72</v>
      </c>
      <c r="J31" s="640">
        <v>8.781021327569594</v>
      </c>
      <c r="K31" s="653">
        <v>157.02479338842977</v>
      </c>
      <c r="L31" s="654">
        <v>896.0128617363343</v>
      </c>
      <c r="M31" s="654">
        <v>42.18181818181819</v>
      </c>
      <c r="N31" s="688">
        <v>762.4040920716112</v>
      </c>
    </row>
    <row r="32" spans="1:14" ht="15" customHeight="1">
      <c r="A32" s="687" t="s">
        <v>1530</v>
      </c>
      <c r="B32" s="652">
        <v>457.87</v>
      </c>
      <c r="C32" s="652">
        <v>410.43</v>
      </c>
      <c r="D32" s="640">
        <v>15.69978272844115</v>
      </c>
      <c r="E32" s="652">
        <v>279.01</v>
      </c>
      <c r="F32" s="652">
        <v>106.18</v>
      </c>
      <c r="G32" s="640">
        <v>10.324274393504792</v>
      </c>
      <c r="H32" s="652">
        <v>173.85</v>
      </c>
      <c r="I32" s="652">
        <v>36.41</v>
      </c>
      <c r="J32" s="640">
        <v>9.48152391864795</v>
      </c>
      <c r="K32" s="653">
        <v>-39.063489636796476</v>
      </c>
      <c r="L32" s="654">
        <v>-37.69040536181499</v>
      </c>
      <c r="M32" s="654">
        <v>-74.12957142509076</v>
      </c>
      <c r="N32" s="688">
        <v>-65.70917310227915</v>
      </c>
    </row>
    <row r="33" spans="1:14" ht="15" customHeight="1">
      <c r="A33" s="687" t="s">
        <v>1310</v>
      </c>
      <c r="B33" s="625">
        <v>0.02</v>
      </c>
      <c r="C33" s="652">
        <v>0.08</v>
      </c>
      <c r="D33" s="640">
        <v>0.0030601628006609945</v>
      </c>
      <c r="E33" s="625">
        <v>0</v>
      </c>
      <c r="F33" s="652">
        <v>0</v>
      </c>
      <c r="G33" s="640">
        <v>0</v>
      </c>
      <c r="H33" s="625">
        <v>0</v>
      </c>
      <c r="I33" s="652">
        <v>0</v>
      </c>
      <c r="J33" s="640">
        <v>0</v>
      </c>
      <c r="K33" s="653">
        <v>-100</v>
      </c>
      <c r="L33" s="1026" t="s">
        <v>1639</v>
      </c>
      <c r="M33" s="654">
        <v>-100</v>
      </c>
      <c r="N33" s="1318" t="s">
        <v>1639</v>
      </c>
    </row>
    <row r="34" spans="1:14" ht="15" customHeight="1">
      <c r="A34" s="687" t="s">
        <v>1311</v>
      </c>
      <c r="B34" s="652">
        <v>0.78</v>
      </c>
      <c r="C34" s="652">
        <v>0.15</v>
      </c>
      <c r="D34" s="640">
        <v>0.005737805251239365</v>
      </c>
      <c r="E34" s="652">
        <v>0.2</v>
      </c>
      <c r="F34" s="652">
        <v>0.04</v>
      </c>
      <c r="G34" s="640">
        <v>0.003889348048033449</v>
      </c>
      <c r="H34" s="652">
        <v>1.01</v>
      </c>
      <c r="I34" s="652">
        <v>0.12</v>
      </c>
      <c r="J34" s="640">
        <v>0.03124918621910887</v>
      </c>
      <c r="K34" s="653">
        <v>-74.35897435897436</v>
      </c>
      <c r="L34" s="654">
        <v>405</v>
      </c>
      <c r="M34" s="654">
        <v>-73.33333333333333</v>
      </c>
      <c r="N34" s="688">
        <v>200</v>
      </c>
    </row>
    <row r="35" spans="1:14" ht="15" customHeight="1">
      <c r="A35" s="687" t="s">
        <v>1312</v>
      </c>
      <c r="B35" s="652">
        <v>0.57</v>
      </c>
      <c r="C35" s="652">
        <v>1.31</v>
      </c>
      <c r="D35" s="640">
        <v>0.050110165860823785</v>
      </c>
      <c r="E35" s="652">
        <v>0.21</v>
      </c>
      <c r="F35" s="652">
        <v>0.6</v>
      </c>
      <c r="G35" s="640">
        <v>0.05834022072050174</v>
      </c>
      <c r="H35" s="652">
        <v>0.08</v>
      </c>
      <c r="I35" s="652">
        <v>0.03</v>
      </c>
      <c r="J35" s="640">
        <v>0.007812296554777218</v>
      </c>
      <c r="K35" s="653">
        <v>-63.1578947368421</v>
      </c>
      <c r="L35" s="654">
        <v>-61.904761904761905</v>
      </c>
      <c r="M35" s="654">
        <v>-54.19847328244275</v>
      </c>
      <c r="N35" s="688">
        <v>-95</v>
      </c>
    </row>
    <row r="36" spans="1:14" ht="15" customHeight="1">
      <c r="A36" s="687" t="s">
        <v>255</v>
      </c>
      <c r="B36" s="652">
        <v>338.52</v>
      </c>
      <c r="C36" s="652">
        <v>165.18</v>
      </c>
      <c r="D36" s="640">
        <v>6.318471142664789</v>
      </c>
      <c r="E36" s="652">
        <v>85.05</v>
      </c>
      <c r="F36" s="652">
        <v>18.38</v>
      </c>
      <c r="G36" s="640">
        <v>1.7871554280713697</v>
      </c>
      <c r="H36" s="652">
        <v>71.21</v>
      </c>
      <c r="I36" s="652">
        <v>30.99</v>
      </c>
      <c r="J36" s="640">
        <v>8.070102341084866</v>
      </c>
      <c r="K36" s="653">
        <v>-74.87593052109182</v>
      </c>
      <c r="L36" s="654">
        <v>-16.27278071722516</v>
      </c>
      <c r="M36" s="654">
        <v>-88.87274488436857</v>
      </c>
      <c r="N36" s="688">
        <v>68.60718171926007</v>
      </c>
    </row>
    <row r="37" spans="1:14" ht="15" customHeight="1">
      <c r="A37" s="687" t="s">
        <v>1313</v>
      </c>
      <c r="B37" s="652">
        <v>40.75</v>
      </c>
      <c r="C37" s="652">
        <v>24.76</v>
      </c>
      <c r="D37" s="640">
        <v>0.9471203868045779</v>
      </c>
      <c r="E37" s="652">
        <v>60.26</v>
      </c>
      <c r="F37" s="652">
        <v>32.19</v>
      </c>
      <c r="G37" s="640">
        <v>3.129952841654918</v>
      </c>
      <c r="H37" s="652">
        <v>20.23</v>
      </c>
      <c r="I37" s="652">
        <v>9.17</v>
      </c>
      <c r="J37" s="640">
        <v>2.3879586469102363</v>
      </c>
      <c r="K37" s="653">
        <v>47.87730061349694</v>
      </c>
      <c r="L37" s="654">
        <v>-66.4288084965151</v>
      </c>
      <c r="M37" s="654">
        <v>30.00807754442647</v>
      </c>
      <c r="N37" s="688">
        <v>-71.51289220254738</v>
      </c>
    </row>
    <row r="38" spans="1:14" ht="15" customHeight="1">
      <c r="A38" s="687" t="s">
        <v>256</v>
      </c>
      <c r="B38" s="652">
        <v>2.5</v>
      </c>
      <c r="C38" s="652">
        <v>0.07</v>
      </c>
      <c r="D38" s="640">
        <v>0.0026776424505783702</v>
      </c>
      <c r="E38" s="652">
        <v>1.3</v>
      </c>
      <c r="F38" s="652">
        <v>0.03</v>
      </c>
      <c r="G38" s="640">
        <v>0.0029170110360250867</v>
      </c>
      <c r="H38" s="652">
        <v>3.3</v>
      </c>
      <c r="I38" s="652">
        <v>0.11</v>
      </c>
      <c r="J38" s="640">
        <v>0.02864508736751647</v>
      </c>
      <c r="K38" s="653">
        <v>-48</v>
      </c>
      <c r="L38" s="1026">
        <v>153.8461538461538</v>
      </c>
      <c r="M38" s="654">
        <v>-57.14285714285715</v>
      </c>
      <c r="N38" s="688">
        <v>266.6666666666667</v>
      </c>
    </row>
    <row r="39" spans="1:14" ht="15" customHeight="1">
      <c r="A39" s="687" t="s">
        <v>257</v>
      </c>
      <c r="B39" s="652">
        <v>6.05</v>
      </c>
      <c r="C39" s="652">
        <v>6.21</v>
      </c>
      <c r="D39" s="640">
        <v>0.2375451374013097</v>
      </c>
      <c r="E39" s="652">
        <v>2.31</v>
      </c>
      <c r="F39" s="652">
        <v>2.06</v>
      </c>
      <c r="G39" s="640">
        <v>0.20030142447372265</v>
      </c>
      <c r="H39" s="652">
        <v>0.02</v>
      </c>
      <c r="I39" s="652">
        <v>0.02</v>
      </c>
      <c r="J39" s="640">
        <v>0.005208197703184812</v>
      </c>
      <c r="K39" s="654">
        <v>-61.81818181818181</v>
      </c>
      <c r="L39" s="654">
        <v>-99.13419913419914</v>
      </c>
      <c r="M39" s="654">
        <v>-66.82769726247987</v>
      </c>
      <c r="N39" s="688">
        <v>-99.02912621359224</v>
      </c>
    </row>
    <row r="40" spans="1:14" ht="15" customHeight="1" thickBot="1">
      <c r="A40" s="689" t="s">
        <v>258</v>
      </c>
      <c r="B40" s="690">
        <v>1025.63</v>
      </c>
      <c r="C40" s="690">
        <v>530.09</v>
      </c>
      <c r="D40" s="691">
        <v>20.277021237529834</v>
      </c>
      <c r="E40" s="690">
        <v>260.31</v>
      </c>
      <c r="F40" s="690">
        <v>54.96</v>
      </c>
      <c r="G40" s="691">
        <v>5.343964217997959</v>
      </c>
      <c r="H40" s="690">
        <v>178.82</v>
      </c>
      <c r="I40" s="690">
        <v>31.48</v>
      </c>
      <c r="J40" s="691">
        <v>8.197703184812895</v>
      </c>
      <c r="K40" s="682">
        <v>-74.61950215964822</v>
      </c>
      <c r="L40" s="682">
        <v>-31.30498252084054</v>
      </c>
      <c r="M40" s="682">
        <v>-89.63194929162972</v>
      </c>
      <c r="N40" s="692">
        <v>-42.721979621542935</v>
      </c>
    </row>
    <row r="41" spans="1:14" ht="13.5" thickTop="1">
      <c r="A41" s="1496" t="s">
        <v>1195</v>
      </c>
      <c r="B41" s="1496"/>
      <c r="C41" s="1496"/>
      <c r="D41" s="32"/>
      <c r="E41" s="32"/>
      <c r="F41" s="32"/>
      <c r="G41" s="32"/>
      <c r="H41" s="32"/>
      <c r="I41" s="32"/>
      <c r="J41" s="32"/>
      <c r="K41" s="32"/>
      <c r="L41" s="20"/>
      <c r="M41" s="20"/>
      <c r="N41" s="32"/>
    </row>
    <row r="42" spans="1:14" ht="12.75">
      <c r="A42" s="32" t="s">
        <v>1536</v>
      </c>
      <c r="B42" s="19"/>
      <c r="C42" s="19"/>
      <c r="D42" s="19"/>
      <c r="E42" s="19"/>
      <c r="F42" s="19"/>
      <c r="G42" s="19"/>
      <c r="H42" s="32"/>
      <c r="I42" s="32"/>
      <c r="J42" s="32"/>
      <c r="K42" s="32"/>
      <c r="L42" s="20"/>
      <c r="M42" s="20"/>
      <c r="N42" s="32"/>
    </row>
    <row r="43" spans="1:14" ht="12.75">
      <c r="A43" s="32" t="s">
        <v>1605</v>
      </c>
      <c r="B43" s="636"/>
      <c r="C43" s="636"/>
      <c r="D43" s="19"/>
      <c r="E43" s="19"/>
      <c r="F43" s="20"/>
      <c r="G43" s="20"/>
      <c r="H43" s="32"/>
      <c r="M43" s="32"/>
      <c r="N43" s="32"/>
    </row>
    <row r="44" spans="1:14" ht="12.75">
      <c r="A44" s="32" t="s">
        <v>608</v>
      </c>
      <c r="B44" s="636"/>
      <c r="C44" s="33"/>
      <c r="D44" s="19"/>
      <c r="E44" s="19"/>
      <c r="F44" s="20"/>
      <c r="G44" s="20"/>
      <c r="H44" s="32"/>
      <c r="M44" s="32"/>
      <c r="N44" s="32"/>
    </row>
  </sheetData>
  <mergeCells count="18">
    <mergeCell ref="A41:C41"/>
    <mergeCell ref="A23:N23"/>
    <mergeCell ref="B24:J24"/>
    <mergeCell ref="K24:N24"/>
    <mergeCell ref="B25:D25"/>
    <mergeCell ref="E25:G25"/>
    <mergeCell ref="H25:J25"/>
    <mergeCell ref="K25:L26"/>
    <mergeCell ref="M25:N26"/>
    <mergeCell ref="A24:A27"/>
    <mergeCell ref="I4:J7"/>
    <mergeCell ref="A1:J1"/>
    <mergeCell ref="A2:J2"/>
    <mergeCell ref="B4:H4"/>
    <mergeCell ref="B5:H5"/>
    <mergeCell ref="C6:E6"/>
    <mergeCell ref="F6:H6"/>
    <mergeCell ref="A4:A8"/>
  </mergeCells>
  <printOptions/>
  <pageMargins left="0.75" right="0.75" top="1" bottom="1" header="0.5" footer="0.5"/>
  <pageSetup fitToHeight="1" fitToWidth="1" horizontalDpi="600" verticalDpi="600" orientation="portrait" scale="5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A1" sqref="A1:L1"/>
    </sheetView>
  </sheetViews>
  <sheetFormatPr defaultColWidth="9.140625" defaultRowHeight="12.75"/>
  <cols>
    <col min="1" max="1" width="31.8515625" style="15" customWidth="1"/>
    <col min="2" max="2" width="9.57421875" style="15" customWidth="1"/>
    <col min="3" max="3" width="9.8515625" style="15" customWidth="1"/>
    <col min="4" max="4" width="8.57421875" style="15" customWidth="1"/>
    <col min="5" max="5" width="9.57421875" style="15" customWidth="1"/>
    <col min="6" max="6" width="9.421875" style="15" customWidth="1"/>
    <col min="7" max="7" width="8.7109375" style="15" customWidth="1"/>
    <col min="8" max="8" width="7.8515625" style="15" bestFit="1" customWidth="1"/>
    <col min="9" max="9" width="7.8515625" style="15" customWidth="1"/>
    <col min="10" max="10" width="7.7109375" style="15" customWidth="1"/>
    <col min="11" max="11" width="7.28125" style="15" customWidth="1"/>
    <col min="12" max="12" width="8.28125" style="15" customWidth="1"/>
    <col min="13" max="16384" width="9.140625" style="15" customWidth="1"/>
  </cols>
  <sheetData>
    <row r="1" spans="1:12" ht="12.75">
      <c r="A1" s="1505" t="s">
        <v>1627</v>
      </c>
      <c r="B1" s="1505"/>
      <c r="C1" s="1505"/>
      <c r="D1" s="1505"/>
      <c r="E1" s="1505"/>
      <c r="F1" s="1505"/>
      <c r="G1" s="1505"/>
      <c r="H1" s="1505"/>
      <c r="I1" s="1505"/>
      <c r="J1" s="1505"/>
      <c r="K1" s="1505"/>
      <c r="L1" s="1505"/>
    </row>
    <row r="2" spans="1:12" ht="15.75">
      <c r="A2" s="1506" t="s">
        <v>1399</v>
      </c>
      <c r="B2" s="1506"/>
      <c r="C2" s="1506"/>
      <c r="D2" s="1506"/>
      <c r="E2" s="1506"/>
      <c r="F2" s="1506"/>
      <c r="G2" s="1506"/>
      <c r="H2" s="1506"/>
      <c r="I2" s="1506"/>
      <c r="J2" s="1506"/>
      <c r="K2" s="1506"/>
      <c r="L2" s="1506"/>
    </row>
    <row r="3" spans="1:12" ht="12.75">
      <c r="A3" s="1505" t="s">
        <v>878</v>
      </c>
      <c r="B3" s="1505"/>
      <c r="C3" s="1505"/>
      <c r="D3" s="1505"/>
      <c r="E3" s="1505"/>
      <c r="F3" s="1505"/>
      <c r="G3" s="1505"/>
      <c r="H3" s="1505"/>
      <c r="I3" s="1505"/>
      <c r="J3" s="1505"/>
      <c r="K3" s="1505"/>
      <c r="L3" s="1505"/>
    </row>
    <row r="4" spans="1:12" ht="13.5" thickBot="1">
      <c r="A4" s="1507" t="s">
        <v>1062</v>
      </c>
      <c r="B4" s="1507"/>
      <c r="C4" s="1507"/>
      <c r="D4" s="1507"/>
      <c r="E4" s="1507"/>
      <c r="F4" s="1507"/>
      <c r="G4" s="1507"/>
      <c r="H4" s="1507"/>
      <c r="I4" s="1507"/>
      <c r="J4" s="1507"/>
      <c r="K4" s="1507"/>
      <c r="L4" s="1507"/>
    </row>
    <row r="5" spans="1:12" ht="13.5" thickTop="1">
      <c r="A5" s="1176" t="s">
        <v>1400</v>
      </c>
      <c r="B5" s="1181"/>
      <c r="C5" s="1144" t="s">
        <v>487</v>
      </c>
      <c r="D5" s="1501" t="s">
        <v>1669</v>
      </c>
      <c r="E5" s="1502"/>
      <c r="F5" s="1501" t="s">
        <v>1537</v>
      </c>
      <c r="G5" s="1503"/>
      <c r="H5" s="1502"/>
      <c r="I5" s="1501" t="s">
        <v>1697</v>
      </c>
      <c r="J5" s="1503"/>
      <c r="K5" s="1503"/>
      <c r="L5" s="1504"/>
    </row>
    <row r="6" spans="1:12" ht="11.25" customHeight="1">
      <c r="A6" s="1177"/>
      <c r="B6" s="1180" t="s">
        <v>1401</v>
      </c>
      <c r="C6" s="1511" t="s">
        <v>1061</v>
      </c>
      <c r="D6" s="1511" t="s">
        <v>876</v>
      </c>
      <c r="E6" s="1511" t="s">
        <v>1061</v>
      </c>
      <c r="F6" s="1511" t="s">
        <v>1322</v>
      </c>
      <c r="G6" s="1511" t="s">
        <v>876</v>
      </c>
      <c r="H6" s="1511" t="s">
        <v>1061</v>
      </c>
      <c r="I6" s="1160" t="s">
        <v>1402</v>
      </c>
      <c r="J6" s="1160" t="s">
        <v>1402</v>
      </c>
      <c r="K6" s="1160" t="s">
        <v>1402</v>
      </c>
      <c r="L6" s="1162" t="s">
        <v>1402</v>
      </c>
    </row>
    <row r="7" spans="1:12" ht="12.75">
      <c r="A7" s="1178"/>
      <c r="B7" s="1179"/>
      <c r="C7" s="1512"/>
      <c r="D7" s="1512"/>
      <c r="E7" s="1512"/>
      <c r="F7" s="1512"/>
      <c r="G7" s="1512"/>
      <c r="H7" s="1512"/>
      <c r="I7" s="1161" t="s">
        <v>1212</v>
      </c>
      <c r="J7" s="1161" t="s">
        <v>1213</v>
      </c>
      <c r="K7" s="1161" t="s">
        <v>1214</v>
      </c>
      <c r="L7" s="1163" t="s">
        <v>1215</v>
      </c>
    </row>
    <row r="8" spans="1:12" ht="12.75">
      <c r="A8" s="1164">
        <v>1</v>
      </c>
      <c r="B8" s="1159">
        <v>2</v>
      </c>
      <c r="C8" s="1159">
        <v>3</v>
      </c>
      <c r="D8" s="1159">
        <v>4</v>
      </c>
      <c r="E8" s="1159">
        <v>5</v>
      </c>
      <c r="F8" s="1159">
        <v>6</v>
      </c>
      <c r="G8" s="1159">
        <v>7</v>
      </c>
      <c r="H8" s="1159">
        <v>8</v>
      </c>
      <c r="I8" s="1159">
        <v>9</v>
      </c>
      <c r="J8" s="1159">
        <v>10</v>
      </c>
      <c r="K8" s="1159">
        <v>11</v>
      </c>
      <c r="L8" s="1165">
        <v>12</v>
      </c>
    </row>
    <row r="9" spans="1:12" ht="12.75">
      <c r="A9" s="1169" t="s">
        <v>1403</v>
      </c>
      <c r="B9" s="1158" t="s">
        <v>1404</v>
      </c>
      <c r="C9" s="1158" t="s">
        <v>1465</v>
      </c>
      <c r="D9" s="1158" t="s">
        <v>843</v>
      </c>
      <c r="E9" s="1158" t="s">
        <v>933</v>
      </c>
      <c r="F9" s="1158" t="s">
        <v>1324</v>
      </c>
      <c r="G9" s="1158" t="s">
        <v>844</v>
      </c>
      <c r="H9" s="1158" t="s">
        <v>934</v>
      </c>
      <c r="I9" s="1158" t="s">
        <v>935</v>
      </c>
      <c r="J9" s="1158" t="s">
        <v>829</v>
      </c>
      <c r="K9" s="1158" t="s">
        <v>936</v>
      </c>
      <c r="L9" s="1166" t="s">
        <v>851</v>
      </c>
    </row>
    <row r="10" spans="1:12" ht="12.75">
      <c r="A10" s="1169" t="s">
        <v>1406</v>
      </c>
      <c r="B10" s="1158" t="s">
        <v>1407</v>
      </c>
      <c r="C10" s="1158" t="s">
        <v>937</v>
      </c>
      <c r="D10" s="1158" t="s">
        <v>815</v>
      </c>
      <c r="E10" s="1158" t="s">
        <v>938</v>
      </c>
      <c r="F10" s="1158" t="s">
        <v>1325</v>
      </c>
      <c r="G10" s="1158" t="s">
        <v>816</v>
      </c>
      <c r="H10" s="1158" t="s">
        <v>939</v>
      </c>
      <c r="I10" s="1158" t="s">
        <v>940</v>
      </c>
      <c r="J10" s="1158" t="s">
        <v>829</v>
      </c>
      <c r="K10" s="1158" t="s">
        <v>941</v>
      </c>
      <c r="L10" s="1166" t="s">
        <v>1418</v>
      </c>
    </row>
    <row r="11" spans="1:12" ht="12.75">
      <c r="A11" s="1170" t="s">
        <v>1408</v>
      </c>
      <c r="B11" s="1159" t="s">
        <v>1409</v>
      </c>
      <c r="C11" s="1159" t="s">
        <v>942</v>
      </c>
      <c r="D11" s="1159" t="s">
        <v>819</v>
      </c>
      <c r="E11" s="1159" t="s">
        <v>943</v>
      </c>
      <c r="F11" s="1159" t="s">
        <v>1326</v>
      </c>
      <c r="G11" s="1159" t="s">
        <v>820</v>
      </c>
      <c r="H11" s="1159" t="s">
        <v>944</v>
      </c>
      <c r="I11" s="1159" t="s">
        <v>945</v>
      </c>
      <c r="J11" s="1159" t="s">
        <v>817</v>
      </c>
      <c r="K11" s="1159" t="s">
        <v>946</v>
      </c>
      <c r="L11" s="1165" t="s">
        <v>947</v>
      </c>
    </row>
    <row r="12" spans="1:12" ht="12.75">
      <c r="A12" s="1170" t="s">
        <v>1412</v>
      </c>
      <c r="B12" s="1159" t="s">
        <v>1413</v>
      </c>
      <c r="C12" s="1159" t="s">
        <v>948</v>
      </c>
      <c r="D12" s="1159" t="s">
        <v>821</v>
      </c>
      <c r="E12" s="1159" t="s">
        <v>949</v>
      </c>
      <c r="F12" s="1159" t="s">
        <v>1327</v>
      </c>
      <c r="G12" s="1159" t="s">
        <v>822</v>
      </c>
      <c r="H12" s="1159" t="s">
        <v>950</v>
      </c>
      <c r="I12" s="1159" t="s">
        <v>951</v>
      </c>
      <c r="J12" s="1159" t="s">
        <v>952</v>
      </c>
      <c r="K12" s="1159" t="s">
        <v>953</v>
      </c>
      <c r="L12" s="1165" t="s">
        <v>1337</v>
      </c>
    </row>
    <row r="13" spans="1:12" ht="12.75">
      <c r="A13" s="1170" t="s">
        <v>1414</v>
      </c>
      <c r="B13" s="1159" t="s">
        <v>1415</v>
      </c>
      <c r="C13" s="1159" t="s">
        <v>954</v>
      </c>
      <c r="D13" s="1159" t="s">
        <v>823</v>
      </c>
      <c r="E13" s="1159" t="s">
        <v>955</v>
      </c>
      <c r="F13" s="1159" t="s">
        <v>1328</v>
      </c>
      <c r="G13" s="1159" t="s">
        <v>824</v>
      </c>
      <c r="H13" s="1159" t="s">
        <v>956</v>
      </c>
      <c r="I13" s="1159" t="s">
        <v>957</v>
      </c>
      <c r="J13" s="1159" t="s">
        <v>818</v>
      </c>
      <c r="K13" s="1159" t="s">
        <v>958</v>
      </c>
      <c r="L13" s="1165" t="s">
        <v>959</v>
      </c>
    </row>
    <row r="14" spans="1:12" ht="12.75">
      <c r="A14" s="1170" t="s">
        <v>1416</v>
      </c>
      <c r="B14" s="1159" t="s">
        <v>1417</v>
      </c>
      <c r="C14" s="1159" t="s">
        <v>960</v>
      </c>
      <c r="D14" s="1159" t="s">
        <v>1331</v>
      </c>
      <c r="E14" s="1159" t="s">
        <v>961</v>
      </c>
      <c r="F14" s="1159" t="s">
        <v>1330</v>
      </c>
      <c r="G14" s="1159" t="s">
        <v>826</v>
      </c>
      <c r="H14" s="1159" t="s">
        <v>962</v>
      </c>
      <c r="I14" s="1159" t="s">
        <v>963</v>
      </c>
      <c r="J14" s="1159" t="s">
        <v>964</v>
      </c>
      <c r="K14" s="1159" t="s">
        <v>965</v>
      </c>
      <c r="L14" s="1165" t="s">
        <v>464</v>
      </c>
    </row>
    <row r="15" spans="1:12" ht="12.75">
      <c r="A15" s="1170" t="s">
        <v>1419</v>
      </c>
      <c r="B15" s="1159" t="s">
        <v>1420</v>
      </c>
      <c r="C15" s="1159" t="s">
        <v>966</v>
      </c>
      <c r="D15" s="1159" t="s">
        <v>827</v>
      </c>
      <c r="E15" s="1159" t="s">
        <v>1247</v>
      </c>
      <c r="F15" s="1159" t="s">
        <v>1329</v>
      </c>
      <c r="G15" s="1159" t="s">
        <v>828</v>
      </c>
      <c r="H15" s="1159" t="s">
        <v>1331</v>
      </c>
      <c r="I15" s="1159" t="s">
        <v>967</v>
      </c>
      <c r="J15" s="1159" t="s">
        <v>829</v>
      </c>
      <c r="K15" s="1159" t="s">
        <v>874</v>
      </c>
      <c r="L15" s="1165" t="s">
        <v>1458</v>
      </c>
    </row>
    <row r="16" spans="1:12" ht="12.75">
      <c r="A16" s="1170" t="s">
        <v>1424</v>
      </c>
      <c r="B16" s="1159" t="s">
        <v>1425</v>
      </c>
      <c r="C16" s="1159" t="s">
        <v>968</v>
      </c>
      <c r="D16" s="1159" t="s">
        <v>830</v>
      </c>
      <c r="E16" s="1159" t="s">
        <v>969</v>
      </c>
      <c r="F16" s="1159" t="s">
        <v>1248</v>
      </c>
      <c r="G16" s="1159" t="s">
        <v>831</v>
      </c>
      <c r="H16" s="1159" t="s">
        <v>830</v>
      </c>
      <c r="I16" s="1159" t="s">
        <v>970</v>
      </c>
      <c r="J16" s="1159" t="s">
        <v>971</v>
      </c>
      <c r="K16" s="1159" t="s">
        <v>1254</v>
      </c>
      <c r="L16" s="1165" t="s">
        <v>829</v>
      </c>
    </row>
    <row r="17" spans="1:12" ht="12.75">
      <c r="A17" s="1170" t="s">
        <v>1427</v>
      </c>
      <c r="B17" s="1159" t="s">
        <v>1428</v>
      </c>
      <c r="C17" s="1159" t="s">
        <v>972</v>
      </c>
      <c r="D17" s="1159" t="s">
        <v>832</v>
      </c>
      <c r="E17" s="1159" t="s">
        <v>973</v>
      </c>
      <c r="F17" s="1159" t="s">
        <v>1331</v>
      </c>
      <c r="G17" s="1159" t="s">
        <v>833</v>
      </c>
      <c r="H17" s="1159" t="s">
        <v>974</v>
      </c>
      <c r="I17" s="1159" t="s">
        <v>975</v>
      </c>
      <c r="J17" s="1159" t="s">
        <v>976</v>
      </c>
      <c r="K17" s="1159" t="s">
        <v>977</v>
      </c>
      <c r="L17" s="1165" t="s">
        <v>971</v>
      </c>
    </row>
    <row r="18" spans="1:12" ht="12.75">
      <c r="A18" s="1170" t="s">
        <v>1429</v>
      </c>
      <c r="B18" s="1159" t="s">
        <v>1430</v>
      </c>
      <c r="C18" s="1159" t="s">
        <v>1255</v>
      </c>
      <c r="D18" s="1159" t="s">
        <v>835</v>
      </c>
      <c r="E18" s="1159" t="s">
        <v>978</v>
      </c>
      <c r="F18" s="1159" t="s">
        <v>1333</v>
      </c>
      <c r="G18" s="1159" t="s">
        <v>836</v>
      </c>
      <c r="H18" s="1159" t="s">
        <v>979</v>
      </c>
      <c r="I18" s="1159" t="s">
        <v>980</v>
      </c>
      <c r="J18" s="1159" t="s">
        <v>952</v>
      </c>
      <c r="K18" s="1159" t="s">
        <v>981</v>
      </c>
      <c r="L18" s="1165" t="s">
        <v>982</v>
      </c>
    </row>
    <row r="19" spans="1:12" ht="12.75">
      <c r="A19" s="1170" t="s">
        <v>1431</v>
      </c>
      <c r="B19" s="1159" t="s">
        <v>1432</v>
      </c>
      <c r="C19" s="1159" t="s">
        <v>983</v>
      </c>
      <c r="D19" s="1159" t="s">
        <v>837</v>
      </c>
      <c r="E19" s="1159" t="s">
        <v>984</v>
      </c>
      <c r="F19" s="1159" t="s">
        <v>1334</v>
      </c>
      <c r="G19" s="1159" t="s">
        <v>838</v>
      </c>
      <c r="H19" s="1159" t="s">
        <v>985</v>
      </c>
      <c r="I19" s="1159" t="s">
        <v>986</v>
      </c>
      <c r="J19" s="1159" t="s">
        <v>987</v>
      </c>
      <c r="K19" s="1159" t="s">
        <v>988</v>
      </c>
      <c r="L19" s="1165" t="s">
        <v>989</v>
      </c>
    </row>
    <row r="20" spans="1:12" ht="12.75">
      <c r="A20" s="1170" t="s">
        <v>1433</v>
      </c>
      <c r="B20" s="1159" t="s">
        <v>1434</v>
      </c>
      <c r="C20" s="1159" t="s">
        <v>1251</v>
      </c>
      <c r="D20" s="1159" t="s">
        <v>839</v>
      </c>
      <c r="E20" s="1159" t="s">
        <v>934</v>
      </c>
      <c r="F20" s="1159" t="s">
        <v>785</v>
      </c>
      <c r="G20" s="1159" t="s">
        <v>840</v>
      </c>
      <c r="H20" s="1159" t="s">
        <v>990</v>
      </c>
      <c r="I20" s="1159" t="s">
        <v>991</v>
      </c>
      <c r="J20" s="1159" t="s">
        <v>971</v>
      </c>
      <c r="K20" s="1159" t="s">
        <v>992</v>
      </c>
      <c r="L20" s="1165" t="s">
        <v>464</v>
      </c>
    </row>
    <row r="21" spans="1:12" ht="12.75">
      <c r="A21" s="1170" t="s">
        <v>1435</v>
      </c>
      <c r="B21" s="1159" t="s">
        <v>1436</v>
      </c>
      <c r="C21" s="1159" t="s">
        <v>993</v>
      </c>
      <c r="D21" s="1159" t="s">
        <v>1437</v>
      </c>
      <c r="E21" s="1159" t="s">
        <v>994</v>
      </c>
      <c r="F21" s="1159" t="s">
        <v>1438</v>
      </c>
      <c r="G21" s="1159" t="s">
        <v>1438</v>
      </c>
      <c r="H21" s="1159" t="s">
        <v>1438</v>
      </c>
      <c r="I21" s="1159" t="s">
        <v>995</v>
      </c>
      <c r="J21" s="1159" t="s">
        <v>996</v>
      </c>
      <c r="K21" s="1159" t="s">
        <v>997</v>
      </c>
      <c r="L21" s="1165" t="s">
        <v>1423</v>
      </c>
    </row>
    <row r="22" spans="1:12" ht="12.75">
      <c r="A22" s="1170" t="s">
        <v>1439</v>
      </c>
      <c r="B22" s="1159" t="s">
        <v>1440</v>
      </c>
      <c r="C22" s="1159" t="s">
        <v>998</v>
      </c>
      <c r="D22" s="1159" t="s">
        <v>1441</v>
      </c>
      <c r="E22" s="1159" t="s">
        <v>999</v>
      </c>
      <c r="F22" s="1159" t="s">
        <v>1442</v>
      </c>
      <c r="G22" s="1159" t="s">
        <v>1442</v>
      </c>
      <c r="H22" s="1159" t="s">
        <v>1442</v>
      </c>
      <c r="I22" s="1159" t="s">
        <v>1000</v>
      </c>
      <c r="J22" s="1159" t="s">
        <v>1001</v>
      </c>
      <c r="K22" s="1159" t="s">
        <v>996</v>
      </c>
      <c r="L22" s="1165" t="s">
        <v>1423</v>
      </c>
    </row>
    <row r="23" spans="1:12" ht="12.75">
      <c r="A23" s="1170" t="s">
        <v>1444</v>
      </c>
      <c r="B23" s="1159" t="s">
        <v>1445</v>
      </c>
      <c r="C23" s="1159" t="s">
        <v>1002</v>
      </c>
      <c r="D23" s="1159" t="s">
        <v>1332</v>
      </c>
      <c r="E23" s="1159" t="s">
        <v>1003</v>
      </c>
      <c r="F23" s="1159" t="s">
        <v>1335</v>
      </c>
      <c r="G23" s="1159" t="s">
        <v>841</v>
      </c>
      <c r="H23" s="1159" t="s">
        <v>1004</v>
      </c>
      <c r="I23" s="1159" t="s">
        <v>1005</v>
      </c>
      <c r="J23" s="1159" t="s">
        <v>1461</v>
      </c>
      <c r="K23" s="1159" t="s">
        <v>1006</v>
      </c>
      <c r="L23" s="1165" t="s">
        <v>1418</v>
      </c>
    </row>
    <row r="24" spans="1:12" ht="12.75">
      <c r="A24" s="1169" t="s">
        <v>1447</v>
      </c>
      <c r="B24" s="1158" t="s">
        <v>1448</v>
      </c>
      <c r="C24" s="1158" t="s">
        <v>1456</v>
      </c>
      <c r="D24" s="1158" t="s">
        <v>847</v>
      </c>
      <c r="E24" s="1158" t="s">
        <v>1007</v>
      </c>
      <c r="F24" s="1158" t="s">
        <v>1452</v>
      </c>
      <c r="G24" s="1158" t="s">
        <v>1483</v>
      </c>
      <c r="H24" s="1158" t="s">
        <v>1008</v>
      </c>
      <c r="I24" s="1158" t="s">
        <v>1009</v>
      </c>
      <c r="J24" s="1158" t="s">
        <v>829</v>
      </c>
      <c r="K24" s="1158" t="s">
        <v>1010</v>
      </c>
      <c r="L24" s="1166" t="s">
        <v>1011</v>
      </c>
    </row>
    <row r="25" spans="1:12" ht="12.75">
      <c r="A25" s="1170" t="s">
        <v>1449</v>
      </c>
      <c r="B25" s="1159" t="s">
        <v>1450</v>
      </c>
      <c r="C25" s="1159" t="s">
        <v>1012</v>
      </c>
      <c r="D25" s="1159" t="s">
        <v>787</v>
      </c>
      <c r="E25" s="1159" t="s">
        <v>869</v>
      </c>
      <c r="F25" s="1159" t="s">
        <v>1453</v>
      </c>
      <c r="G25" s="1159" t="s">
        <v>1405</v>
      </c>
      <c r="H25" s="1159" t="s">
        <v>1013</v>
      </c>
      <c r="I25" s="1159" t="s">
        <v>1342</v>
      </c>
      <c r="J25" s="1159" t="s">
        <v>1014</v>
      </c>
      <c r="K25" s="1159" t="s">
        <v>1443</v>
      </c>
      <c r="L25" s="1165" t="s">
        <v>1426</v>
      </c>
    </row>
    <row r="26" spans="1:12" ht="12.75">
      <c r="A26" s="1170" t="s">
        <v>1454</v>
      </c>
      <c r="B26" s="1159" t="s">
        <v>1455</v>
      </c>
      <c r="C26" s="1159" t="s">
        <v>1015</v>
      </c>
      <c r="D26" s="1159" t="s">
        <v>849</v>
      </c>
      <c r="E26" s="1159" t="s">
        <v>993</v>
      </c>
      <c r="F26" s="1159" t="s">
        <v>1338</v>
      </c>
      <c r="G26" s="1159" t="s">
        <v>850</v>
      </c>
      <c r="H26" s="1159" t="s">
        <v>1008</v>
      </c>
      <c r="I26" s="1159" t="s">
        <v>834</v>
      </c>
      <c r="J26" s="1159" t="s">
        <v>851</v>
      </c>
      <c r="K26" s="1159" t="s">
        <v>959</v>
      </c>
      <c r="L26" s="1165" t="s">
        <v>1016</v>
      </c>
    </row>
    <row r="27" spans="1:12" ht="12.75">
      <c r="A27" s="1170" t="s">
        <v>1459</v>
      </c>
      <c r="B27" s="1159" t="s">
        <v>1460</v>
      </c>
      <c r="C27" s="1159" t="s">
        <v>842</v>
      </c>
      <c r="D27" s="1159" t="s">
        <v>1341</v>
      </c>
      <c r="E27" s="1159" t="s">
        <v>1017</v>
      </c>
      <c r="F27" s="1159" t="s">
        <v>457</v>
      </c>
      <c r="G27" s="1159" t="s">
        <v>853</v>
      </c>
      <c r="H27" s="1159" t="s">
        <v>1018</v>
      </c>
      <c r="I27" s="1159" t="s">
        <v>1480</v>
      </c>
      <c r="J27" s="1159" t="s">
        <v>1019</v>
      </c>
      <c r="K27" s="1159" t="s">
        <v>825</v>
      </c>
      <c r="L27" s="1165" t="s">
        <v>1458</v>
      </c>
    </row>
    <row r="28" spans="1:12" ht="12.75">
      <c r="A28" s="1170" t="s">
        <v>1462</v>
      </c>
      <c r="B28" s="1159" t="s">
        <v>1463</v>
      </c>
      <c r="C28" s="1159" t="s">
        <v>848</v>
      </c>
      <c r="D28" s="1159" t="s">
        <v>1464</v>
      </c>
      <c r="E28" s="1159" t="s">
        <v>1020</v>
      </c>
      <c r="F28" s="1159" t="s">
        <v>1465</v>
      </c>
      <c r="G28" s="1159" t="s">
        <v>1451</v>
      </c>
      <c r="H28" s="1159" t="s">
        <v>1451</v>
      </c>
      <c r="I28" s="1159" t="s">
        <v>1021</v>
      </c>
      <c r="J28" s="1159" t="s">
        <v>461</v>
      </c>
      <c r="K28" s="1159" t="s">
        <v>1252</v>
      </c>
      <c r="L28" s="1165" t="s">
        <v>1423</v>
      </c>
    </row>
    <row r="29" spans="1:12" ht="12.75">
      <c r="A29" s="1170" t="s">
        <v>1466</v>
      </c>
      <c r="B29" s="1159" t="s">
        <v>1467</v>
      </c>
      <c r="C29" s="1159" t="s">
        <v>1453</v>
      </c>
      <c r="D29" s="1159" t="s">
        <v>1469</v>
      </c>
      <c r="E29" s="1159" t="s">
        <v>847</v>
      </c>
      <c r="F29" s="1159" t="s">
        <v>1341</v>
      </c>
      <c r="G29" s="1159" t="s">
        <v>1341</v>
      </c>
      <c r="H29" s="1159" t="s">
        <v>850</v>
      </c>
      <c r="I29" s="1159" t="s">
        <v>1022</v>
      </c>
      <c r="J29" s="1159" t="s">
        <v>851</v>
      </c>
      <c r="K29" s="1159" t="s">
        <v>789</v>
      </c>
      <c r="L29" s="1165" t="s">
        <v>1423</v>
      </c>
    </row>
    <row r="30" spans="1:12" ht="12.75">
      <c r="A30" s="1170" t="s">
        <v>1470</v>
      </c>
      <c r="B30" s="1159" t="s">
        <v>1471</v>
      </c>
      <c r="C30" s="1159" t="s">
        <v>1472</v>
      </c>
      <c r="D30" s="1159" t="s">
        <v>1472</v>
      </c>
      <c r="E30" s="1159" t="s">
        <v>1472</v>
      </c>
      <c r="F30" s="1159" t="s">
        <v>1473</v>
      </c>
      <c r="G30" s="1159" t="s">
        <v>854</v>
      </c>
      <c r="H30" s="1159" t="s">
        <v>854</v>
      </c>
      <c r="I30" s="1159" t="s">
        <v>1423</v>
      </c>
      <c r="J30" s="1159" t="s">
        <v>1423</v>
      </c>
      <c r="K30" s="1159" t="s">
        <v>1023</v>
      </c>
      <c r="L30" s="1165" t="s">
        <v>1423</v>
      </c>
    </row>
    <row r="31" spans="1:12" ht="12.75">
      <c r="A31" s="1170" t="s">
        <v>1474</v>
      </c>
      <c r="B31" s="1159" t="s">
        <v>1475</v>
      </c>
      <c r="C31" s="1159" t="s">
        <v>1024</v>
      </c>
      <c r="D31" s="1159" t="s">
        <v>855</v>
      </c>
      <c r="E31" s="1159" t="s">
        <v>1025</v>
      </c>
      <c r="F31" s="1159" t="s">
        <v>463</v>
      </c>
      <c r="G31" s="1159" t="s">
        <v>856</v>
      </c>
      <c r="H31" s="1159" t="s">
        <v>846</v>
      </c>
      <c r="I31" s="1159" t="s">
        <v>1026</v>
      </c>
      <c r="J31" s="1159" t="s">
        <v>1254</v>
      </c>
      <c r="K31" s="1159" t="s">
        <v>1027</v>
      </c>
      <c r="L31" s="1165" t="s">
        <v>1028</v>
      </c>
    </row>
    <row r="32" spans="1:12" ht="12.75">
      <c r="A32" s="1170" t="s">
        <v>1476</v>
      </c>
      <c r="B32" s="1159" t="s">
        <v>1477</v>
      </c>
      <c r="C32" s="1159" t="s">
        <v>1478</v>
      </c>
      <c r="D32" s="1159" t="s">
        <v>1468</v>
      </c>
      <c r="E32" s="1159" t="s">
        <v>1468</v>
      </c>
      <c r="F32" s="1159" t="s">
        <v>1410</v>
      </c>
      <c r="G32" s="1159" t="s">
        <v>1410</v>
      </c>
      <c r="H32" s="1159" t="s">
        <v>1410</v>
      </c>
      <c r="I32" s="1159" t="s">
        <v>1479</v>
      </c>
      <c r="J32" s="1159" t="s">
        <v>1423</v>
      </c>
      <c r="K32" s="1159" t="s">
        <v>1480</v>
      </c>
      <c r="L32" s="1165" t="s">
        <v>1423</v>
      </c>
    </row>
    <row r="33" spans="1:12" ht="12.75">
      <c r="A33" s="1170" t="s">
        <v>1481</v>
      </c>
      <c r="B33" s="1159" t="s">
        <v>1482</v>
      </c>
      <c r="C33" s="1159" t="s">
        <v>1029</v>
      </c>
      <c r="D33" s="1159" t="s">
        <v>1478</v>
      </c>
      <c r="E33" s="1159" t="s">
        <v>1025</v>
      </c>
      <c r="F33" s="1159" t="s">
        <v>1246</v>
      </c>
      <c r="G33" s="1159" t="s">
        <v>1246</v>
      </c>
      <c r="H33" s="1159" t="s">
        <v>1484</v>
      </c>
      <c r="I33" s="1159" t="s">
        <v>1030</v>
      </c>
      <c r="J33" s="1159" t="s">
        <v>1418</v>
      </c>
      <c r="K33" s="1159" t="s">
        <v>1411</v>
      </c>
      <c r="L33" s="1165" t="s">
        <v>851</v>
      </c>
    </row>
    <row r="34" spans="1:12" ht="12.75">
      <c r="A34" s="1508" t="s">
        <v>1343</v>
      </c>
      <c r="B34" s="1509"/>
      <c r="C34" s="1509"/>
      <c r="D34" s="1509"/>
      <c r="E34" s="1509"/>
      <c r="F34" s="1509"/>
      <c r="G34" s="1509"/>
      <c r="H34" s="1509"/>
      <c r="I34" s="1509"/>
      <c r="J34" s="1509"/>
      <c r="K34" s="1509"/>
      <c r="L34" s="1510"/>
    </row>
    <row r="35" spans="1:12" s="27" customFormat="1" ht="12.75">
      <c r="A35" s="1169" t="s">
        <v>1403</v>
      </c>
      <c r="B35" s="1158" t="s">
        <v>1404</v>
      </c>
      <c r="C35" s="1158" t="s">
        <v>1031</v>
      </c>
      <c r="D35" s="1158" t="s">
        <v>857</v>
      </c>
      <c r="E35" s="1158" t="s">
        <v>1032</v>
      </c>
      <c r="F35" s="1158" t="s">
        <v>459</v>
      </c>
      <c r="G35" s="1158" t="s">
        <v>858</v>
      </c>
      <c r="H35" s="1158" t="s">
        <v>858</v>
      </c>
      <c r="I35" s="1158" t="s">
        <v>845</v>
      </c>
      <c r="J35" s="1158" t="s">
        <v>462</v>
      </c>
      <c r="K35" s="1158" t="s">
        <v>1033</v>
      </c>
      <c r="L35" s="1166" t="s">
        <v>1423</v>
      </c>
    </row>
    <row r="36" spans="1:12" s="27" customFormat="1" ht="12.75">
      <c r="A36" s="1169" t="s">
        <v>1406</v>
      </c>
      <c r="B36" s="1158" t="s">
        <v>1245</v>
      </c>
      <c r="C36" s="1158" t="s">
        <v>1034</v>
      </c>
      <c r="D36" s="1158" t="s">
        <v>859</v>
      </c>
      <c r="E36" s="1158" t="s">
        <v>1035</v>
      </c>
      <c r="F36" s="1158" t="s">
        <v>1345</v>
      </c>
      <c r="G36" s="1158" t="s">
        <v>860</v>
      </c>
      <c r="H36" s="1158" t="s">
        <v>1036</v>
      </c>
      <c r="I36" s="1158" t="s">
        <v>977</v>
      </c>
      <c r="J36" s="1158" t="s">
        <v>462</v>
      </c>
      <c r="K36" s="1158" t="s">
        <v>1037</v>
      </c>
      <c r="L36" s="1166" t="s">
        <v>1336</v>
      </c>
    </row>
    <row r="37" spans="1:12" s="27" customFormat="1" ht="12.75">
      <c r="A37" s="1169" t="s">
        <v>1447</v>
      </c>
      <c r="B37" s="1158" t="s">
        <v>1250</v>
      </c>
      <c r="C37" s="1158" t="s">
        <v>868</v>
      </c>
      <c r="D37" s="1158" t="s">
        <v>1251</v>
      </c>
      <c r="E37" s="1158" t="s">
        <v>852</v>
      </c>
      <c r="F37" s="1158" t="s">
        <v>1341</v>
      </c>
      <c r="G37" s="1158" t="s">
        <v>861</v>
      </c>
      <c r="H37" s="1158" t="s">
        <v>1038</v>
      </c>
      <c r="I37" s="1158" t="s">
        <v>1009</v>
      </c>
      <c r="J37" s="1158" t="s">
        <v>1461</v>
      </c>
      <c r="K37" s="1158" t="s">
        <v>1039</v>
      </c>
      <c r="L37" s="1166" t="s">
        <v>1040</v>
      </c>
    </row>
    <row r="38" spans="1:12" s="27" customFormat="1" ht="12.75">
      <c r="A38" s="1508" t="s">
        <v>1346</v>
      </c>
      <c r="B38" s="1509"/>
      <c r="C38" s="1509"/>
      <c r="D38" s="1509"/>
      <c r="E38" s="1509"/>
      <c r="F38" s="1509"/>
      <c r="G38" s="1509"/>
      <c r="H38" s="1509"/>
      <c r="I38" s="1509"/>
      <c r="J38" s="1509"/>
      <c r="K38" s="1509"/>
      <c r="L38" s="1510"/>
    </row>
    <row r="39" spans="1:12" s="27" customFormat="1" ht="12.75">
      <c r="A39" s="1169" t="s">
        <v>1403</v>
      </c>
      <c r="B39" s="1158" t="s">
        <v>1404</v>
      </c>
      <c r="C39" s="1158" t="s">
        <v>1041</v>
      </c>
      <c r="D39" s="1158" t="s">
        <v>1421</v>
      </c>
      <c r="E39" s="1158" t="s">
        <v>1323</v>
      </c>
      <c r="F39" s="1158" t="s">
        <v>1247</v>
      </c>
      <c r="G39" s="1158" t="s">
        <v>862</v>
      </c>
      <c r="H39" s="1158" t="s">
        <v>1042</v>
      </c>
      <c r="I39" s="1158" t="s">
        <v>1043</v>
      </c>
      <c r="J39" s="1158" t="s">
        <v>1461</v>
      </c>
      <c r="K39" s="1158" t="s">
        <v>1480</v>
      </c>
      <c r="L39" s="1166" t="s">
        <v>1461</v>
      </c>
    </row>
    <row r="40" spans="1:12" s="27" customFormat="1" ht="12.75">
      <c r="A40" s="1169" t="s">
        <v>1406</v>
      </c>
      <c r="B40" s="1158" t="s">
        <v>456</v>
      </c>
      <c r="C40" s="1158" t="s">
        <v>1457</v>
      </c>
      <c r="D40" s="1158" t="s">
        <v>1344</v>
      </c>
      <c r="E40" s="1158" t="s">
        <v>1422</v>
      </c>
      <c r="F40" s="1158" t="s">
        <v>1347</v>
      </c>
      <c r="G40" s="1158" t="s">
        <v>863</v>
      </c>
      <c r="H40" s="1158" t="s">
        <v>1044</v>
      </c>
      <c r="I40" s="1158" t="s">
        <v>1045</v>
      </c>
      <c r="J40" s="1158" t="s">
        <v>462</v>
      </c>
      <c r="K40" s="1158" t="s">
        <v>1479</v>
      </c>
      <c r="L40" s="1166" t="s">
        <v>1418</v>
      </c>
    </row>
    <row r="41" spans="1:12" s="27" customFormat="1" ht="12.75">
      <c r="A41" s="1169" t="s">
        <v>1447</v>
      </c>
      <c r="B41" s="1158" t="s">
        <v>460</v>
      </c>
      <c r="C41" s="1158" t="s">
        <v>1046</v>
      </c>
      <c r="D41" s="1158" t="s">
        <v>868</v>
      </c>
      <c r="E41" s="1158" t="s">
        <v>855</v>
      </c>
      <c r="F41" s="1158" t="s">
        <v>1253</v>
      </c>
      <c r="G41" s="1158" t="s">
        <v>869</v>
      </c>
      <c r="H41" s="1158" t="s">
        <v>1047</v>
      </c>
      <c r="I41" s="1158" t="s">
        <v>825</v>
      </c>
      <c r="J41" s="1158" t="s">
        <v>1461</v>
      </c>
      <c r="K41" s="1158" t="s">
        <v>1001</v>
      </c>
      <c r="L41" s="1166" t="s">
        <v>851</v>
      </c>
    </row>
    <row r="42" spans="1:12" s="27" customFormat="1" ht="12.75">
      <c r="A42" s="1508" t="s">
        <v>1348</v>
      </c>
      <c r="B42" s="1509"/>
      <c r="C42" s="1509"/>
      <c r="D42" s="1509"/>
      <c r="E42" s="1509"/>
      <c r="F42" s="1509"/>
      <c r="G42" s="1509"/>
      <c r="H42" s="1509"/>
      <c r="I42" s="1509"/>
      <c r="J42" s="1509"/>
      <c r="K42" s="1509"/>
      <c r="L42" s="1510"/>
    </row>
    <row r="43" spans="1:12" s="27" customFormat="1" ht="12.75">
      <c r="A43" s="1169" t="s">
        <v>1403</v>
      </c>
      <c r="B43" s="1158" t="s">
        <v>1404</v>
      </c>
      <c r="C43" s="1158" t="s">
        <v>1048</v>
      </c>
      <c r="D43" s="1158" t="s">
        <v>870</v>
      </c>
      <c r="E43" s="1158" t="s">
        <v>1049</v>
      </c>
      <c r="F43" s="1158" t="s">
        <v>1446</v>
      </c>
      <c r="G43" s="1158" t="s">
        <v>871</v>
      </c>
      <c r="H43" s="1158" t="s">
        <v>1050</v>
      </c>
      <c r="I43" s="1158" t="s">
        <v>1051</v>
      </c>
      <c r="J43" s="1158" t="s">
        <v>461</v>
      </c>
      <c r="K43" s="1158" t="s">
        <v>1051</v>
      </c>
      <c r="L43" s="1166" t="s">
        <v>1458</v>
      </c>
    </row>
    <row r="44" spans="1:12" s="27" customFormat="1" ht="12.75">
      <c r="A44" s="1169" t="s">
        <v>1406</v>
      </c>
      <c r="B44" s="1158" t="s">
        <v>782</v>
      </c>
      <c r="C44" s="1158" t="s">
        <v>1052</v>
      </c>
      <c r="D44" s="1158" t="s">
        <v>872</v>
      </c>
      <c r="E44" s="1158" t="s">
        <v>1053</v>
      </c>
      <c r="F44" s="1158" t="s">
        <v>458</v>
      </c>
      <c r="G44" s="1158" t="s">
        <v>873</v>
      </c>
      <c r="H44" s="1158" t="s">
        <v>1054</v>
      </c>
      <c r="I44" s="1158" t="s">
        <v>1055</v>
      </c>
      <c r="J44" s="1158" t="s">
        <v>1249</v>
      </c>
      <c r="K44" s="1158" t="s">
        <v>1056</v>
      </c>
      <c r="L44" s="1166" t="s">
        <v>1426</v>
      </c>
    </row>
    <row r="45" spans="1:12" s="27" customFormat="1" ht="13.5" thickBot="1">
      <c r="A45" s="1171" t="s">
        <v>1447</v>
      </c>
      <c r="B45" s="1167" t="s">
        <v>786</v>
      </c>
      <c r="C45" s="1167" t="s">
        <v>849</v>
      </c>
      <c r="D45" s="1167" t="s">
        <v>1469</v>
      </c>
      <c r="E45" s="1167" t="s">
        <v>1057</v>
      </c>
      <c r="F45" s="1167" t="s">
        <v>788</v>
      </c>
      <c r="G45" s="1167" t="s">
        <v>875</v>
      </c>
      <c r="H45" s="1167" t="s">
        <v>1058</v>
      </c>
      <c r="I45" s="1167" t="s">
        <v>1059</v>
      </c>
      <c r="J45" s="1167" t="s">
        <v>817</v>
      </c>
      <c r="K45" s="1167" t="s">
        <v>1060</v>
      </c>
      <c r="L45" s="1168" t="s">
        <v>851</v>
      </c>
    </row>
    <row r="46" ht="24.75" customHeight="1" thickTop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</sheetData>
  <mergeCells count="16">
    <mergeCell ref="A34:L34"/>
    <mergeCell ref="A38:L38"/>
    <mergeCell ref="A42:L42"/>
    <mergeCell ref="G6:G7"/>
    <mergeCell ref="H6:H7"/>
    <mergeCell ref="C6:C7"/>
    <mergeCell ref="D6:D7"/>
    <mergeCell ref="E6:E7"/>
    <mergeCell ref="F6:F7"/>
    <mergeCell ref="D5:E5"/>
    <mergeCell ref="F5:H5"/>
    <mergeCell ref="I5:L5"/>
    <mergeCell ref="A1:L1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A1">
      <selection activeCell="A1" sqref="A1:G1"/>
    </sheetView>
  </sheetViews>
  <sheetFormatPr defaultColWidth="12.421875" defaultRowHeight="12.75"/>
  <cols>
    <col min="1" max="1" width="15.57421875" style="8" customWidth="1"/>
    <col min="2" max="2" width="12.421875" style="8" customWidth="1"/>
    <col min="3" max="3" width="14.00390625" style="8" customWidth="1"/>
    <col min="4" max="7" width="12.421875" style="8" customWidth="1"/>
    <col min="8" max="9" width="12.421875" style="8" hidden="1" customWidth="1"/>
    <col min="10" max="16384" width="12.421875" style="8" customWidth="1"/>
  </cols>
  <sheetData>
    <row r="1" spans="1:9" ht="12.75">
      <c r="A1" s="1513" t="s">
        <v>758</v>
      </c>
      <c r="B1" s="1513"/>
      <c r="C1" s="1513"/>
      <c r="D1" s="1513"/>
      <c r="E1" s="1513"/>
      <c r="F1" s="1513"/>
      <c r="G1" s="1513"/>
      <c r="H1" s="34"/>
      <c r="I1" s="34"/>
    </row>
    <row r="2" spans="1:10" ht="19.5" customHeight="1">
      <c r="A2" s="1514" t="s">
        <v>1064</v>
      </c>
      <c r="B2" s="1514"/>
      <c r="C2" s="1514"/>
      <c r="D2" s="1514"/>
      <c r="E2" s="1514"/>
      <c r="F2" s="1514"/>
      <c r="G2" s="1514"/>
      <c r="H2" s="1514"/>
      <c r="I2" s="1514"/>
      <c r="J2" s="180"/>
    </row>
    <row r="3" spans="1:9" ht="15.75" customHeight="1">
      <c r="A3" s="1515" t="s">
        <v>716</v>
      </c>
      <c r="B3" s="1516"/>
      <c r="C3" s="1516"/>
      <c r="D3" s="1516"/>
      <c r="E3" s="1516"/>
      <c r="F3" s="1516"/>
      <c r="G3" s="1516"/>
      <c r="H3" s="1516"/>
      <c r="I3" s="1516"/>
    </row>
    <row r="4" spans="1:13" ht="9.75" customHeight="1" thickBot="1">
      <c r="A4" s="9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4.75" customHeight="1" thickTop="1">
      <c r="A5" s="1517" t="s">
        <v>1598</v>
      </c>
      <c r="B5" s="1520" t="s">
        <v>487</v>
      </c>
      <c r="C5" s="1520"/>
      <c r="D5" s="1520" t="s">
        <v>1669</v>
      </c>
      <c r="E5" s="1520"/>
      <c r="F5" s="1520" t="s">
        <v>1063</v>
      </c>
      <c r="G5" s="1521"/>
      <c r="H5" s="10" t="s">
        <v>1162</v>
      </c>
      <c r="I5" s="11"/>
      <c r="J5" s="14"/>
      <c r="K5" s="14"/>
      <c r="L5" s="14"/>
      <c r="M5" s="14"/>
    </row>
    <row r="6" spans="1:13" ht="24.75" customHeight="1">
      <c r="A6" s="1518"/>
      <c r="B6" s="1522" t="s">
        <v>1193</v>
      </c>
      <c r="C6" s="1523"/>
      <c r="D6" s="1522" t="s">
        <v>1193</v>
      </c>
      <c r="E6" s="1523"/>
      <c r="F6" s="1522" t="s">
        <v>1192</v>
      </c>
      <c r="G6" s="1523"/>
      <c r="H6" s="1345"/>
      <c r="I6" s="1346"/>
      <c r="J6" s="14"/>
      <c r="K6" s="14"/>
      <c r="L6" s="14"/>
      <c r="M6" s="14"/>
    </row>
    <row r="7" spans="1:13" ht="24.75" customHeight="1">
      <c r="A7" s="1519"/>
      <c r="B7" s="1135" t="s">
        <v>1544</v>
      </c>
      <c r="C7" s="1136" t="s">
        <v>1306</v>
      </c>
      <c r="D7" s="1136" t="s">
        <v>1544</v>
      </c>
      <c r="E7" s="1135" t="s">
        <v>1306</v>
      </c>
      <c r="F7" s="1135" t="s">
        <v>1544</v>
      </c>
      <c r="G7" s="1137" t="s">
        <v>1306</v>
      </c>
      <c r="H7" s="12" t="s">
        <v>1163</v>
      </c>
      <c r="I7" s="12" t="s">
        <v>1164</v>
      </c>
      <c r="J7" s="14"/>
      <c r="K7" s="14"/>
      <c r="L7" s="14"/>
      <c r="M7" s="14"/>
    </row>
    <row r="8" spans="1:16" ht="24.75" customHeight="1">
      <c r="A8" s="1138" t="s">
        <v>740</v>
      </c>
      <c r="B8" s="1139">
        <v>220.2</v>
      </c>
      <c r="C8" s="1139" t="s">
        <v>1065</v>
      </c>
      <c r="D8" s="1139">
        <v>243.1</v>
      </c>
      <c r="E8" s="1139">
        <v>10.4</v>
      </c>
      <c r="F8" s="1139">
        <v>148.9</v>
      </c>
      <c r="G8" s="1140">
        <v>9.5</v>
      </c>
      <c r="H8" s="14"/>
      <c r="I8" s="14"/>
      <c r="J8" s="14"/>
      <c r="L8" s="14"/>
      <c r="M8" s="14"/>
      <c r="N8" s="14"/>
      <c r="O8" s="14"/>
      <c r="P8" s="14"/>
    </row>
    <row r="9" spans="1:16" ht="24.75" customHeight="1">
      <c r="A9" s="1138" t="s">
        <v>1294</v>
      </c>
      <c r="B9" s="1139">
        <v>224.5</v>
      </c>
      <c r="C9" s="1139" t="s">
        <v>1066</v>
      </c>
      <c r="D9" s="1139">
        <v>246.3</v>
      </c>
      <c r="E9" s="1139">
        <v>9.7</v>
      </c>
      <c r="F9" s="1139">
        <v>149.2</v>
      </c>
      <c r="G9" s="1140">
        <v>8.6</v>
      </c>
      <c r="H9" s="14"/>
      <c r="I9" s="14"/>
      <c r="J9" s="14"/>
      <c r="L9" s="14"/>
      <c r="M9" s="14"/>
      <c r="N9" s="14"/>
      <c r="O9" s="14"/>
      <c r="P9" s="14"/>
    </row>
    <row r="10" spans="1:16" ht="24.75" customHeight="1">
      <c r="A10" s="1138" t="s">
        <v>1295</v>
      </c>
      <c r="B10" s="1139">
        <v>226.8</v>
      </c>
      <c r="C10" s="1139" t="s">
        <v>1067</v>
      </c>
      <c r="D10" s="1139">
        <v>248</v>
      </c>
      <c r="E10" s="1139">
        <v>9.3</v>
      </c>
      <c r="F10" s="1139">
        <v>150.23</v>
      </c>
      <c r="G10" s="1140">
        <v>8.9</v>
      </c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24.75" customHeight="1">
      <c r="A11" s="1138" t="s">
        <v>1296</v>
      </c>
      <c r="B11" s="1139">
        <v>227.5</v>
      </c>
      <c r="C11" s="1139" t="s">
        <v>1068</v>
      </c>
      <c r="D11" s="1139">
        <v>250</v>
      </c>
      <c r="E11" s="1139">
        <v>9.9</v>
      </c>
      <c r="F11" s="1139">
        <v>150.7</v>
      </c>
      <c r="G11" s="1140">
        <v>8.4</v>
      </c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24.75" customHeight="1">
      <c r="A12" s="1138" t="s">
        <v>1297</v>
      </c>
      <c r="B12" s="1139">
        <v>223.7</v>
      </c>
      <c r="C12" s="1139" t="s">
        <v>1067</v>
      </c>
      <c r="D12" s="1139">
        <v>249</v>
      </c>
      <c r="E12" s="1139">
        <v>11.3</v>
      </c>
      <c r="F12" s="1139"/>
      <c r="G12" s="1140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24.75" customHeight="1">
      <c r="A13" s="1138" t="s">
        <v>1298</v>
      </c>
      <c r="B13" s="1139">
        <v>222.1</v>
      </c>
      <c r="C13" s="1139" t="s">
        <v>1069</v>
      </c>
      <c r="D13" s="1139">
        <v>248.3</v>
      </c>
      <c r="E13" s="1139">
        <v>11.8</v>
      </c>
      <c r="F13" s="1139"/>
      <c r="G13" s="1140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24.75" customHeight="1">
      <c r="A14" s="1138" t="s">
        <v>1299</v>
      </c>
      <c r="B14" s="1139">
        <v>223.1</v>
      </c>
      <c r="C14" s="1139" t="s">
        <v>1070</v>
      </c>
      <c r="D14" s="1139">
        <v>249.9</v>
      </c>
      <c r="E14" s="1139">
        <v>12</v>
      </c>
      <c r="F14" s="1139"/>
      <c r="G14" s="1140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24.75" customHeight="1">
      <c r="A15" s="1138" t="s">
        <v>56</v>
      </c>
      <c r="B15" s="1139">
        <v>224.4</v>
      </c>
      <c r="C15" s="1139" t="s">
        <v>1065</v>
      </c>
      <c r="D15" s="1139">
        <v>249.5</v>
      </c>
      <c r="E15" s="1139">
        <v>11.2</v>
      </c>
      <c r="F15" s="1139"/>
      <c r="G15" s="1140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24.75" customHeight="1">
      <c r="A16" s="1138" t="s">
        <v>1301</v>
      </c>
      <c r="B16" s="1139">
        <v>226.5</v>
      </c>
      <c r="C16" s="1139" t="s">
        <v>1071</v>
      </c>
      <c r="D16" s="1139">
        <v>250.9</v>
      </c>
      <c r="E16" s="1139">
        <v>10.8</v>
      </c>
      <c r="F16" s="1139"/>
      <c r="G16" s="1140"/>
      <c r="K16" s="14"/>
      <c r="L16" s="14"/>
      <c r="M16" s="14"/>
      <c r="N16" s="14"/>
      <c r="O16" s="14"/>
      <c r="P16" s="14"/>
    </row>
    <row r="17" spans="1:16" ht="24.75" customHeight="1">
      <c r="A17" s="1138" t="s">
        <v>1302</v>
      </c>
      <c r="B17" s="1139">
        <v>230.9</v>
      </c>
      <c r="C17" s="1139" t="s">
        <v>1072</v>
      </c>
      <c r="D17" s="1139">
        <v>253.9</v>
      </c>
      <c r="E17" s="1139">
        <v>10</v>
      </c>
      <c r="F17" s="1139"/>
      <c r="G17" s="1140"/>
      <c r="K17" s="14"/>
      <c r="L17" s="14"/>
      <c r="M17" s="14"/>
      <c r="N17" s="14"/>
      <c r="O17" s="14"/>
      <c r="P17" s="14"/>
    </row>
    <row r="18" spans="1:16" ht="24.75" customHeight="1">
      <c r="A18" s="1138" t="s">
        <v>1303</v>
      </c>
      <c r="B18" s="1139">
        <v>234</v>
      </c>
      <c r="C18" s="1139" t="s">
        <v>1073</v>
      </c>
      <c r="D18" s="1139">
        <v>256.4</v>
      </c>
      <c r="E18" s="1139">
        <v>9.6</v>
      </c>
      <c r="F18" s="1139"/>
      <c r="G18" s="1140"/>
      <c r="K18" s="14"/>
      <c r="L18" s="14"/>
      <c r="M18" s="14"/>
      <c r="N18" s="14"/>
      <c r="O18" s="14"/>
      <c r="P18" s="14"/>
    </row>
    <row r="19" spans="1:16" ht="24.75" customHeight="1">
      <c r="A19" s="1138" t="s">
        <v>1304</v>
      </c>
      <c r="B19" s="1139">
        <v>237</v>
      </c>
      <c r="C19" s="1139">
        <v>11.4</v>
      </c>
      <c r="D19" s="1139">
        <v>260.9</v>
      </c>
      <c r="E19" s="1139">
        <v>10.1</v>
      </c>
      <c r="F19" s="1139"/>
      <c r="G19" s="1140"/>
      <c r="K19" s="14"/>
      <c r="L19" s="14"/>
      <c r="M19" s="14"/>
      <c r="N19" s="14"/>
      <c r="O19" s="14"/>
      <c r="P19" s="14"/>
    </row>
    <row r="20" spans="1:7" ht="24.75" customHeight="1" thickBot="1">
      <c r="A20" s="1141" t="s">
        <v>1165</v>
      </c>
      <c r="B20" s="1142">
        <v>226.7</v>
      </c>
      <c r="C20" s="1142">
        <v>13.2</v>
      </c>
      <c r="D20" s="1142">
        <v>250.5</v>
      </c>
      <c r="E20" s="1142">
        <v>10.5</v>
      </c>
      <c r="F20" s="1142"/>
      <c r="G20" s="1143"/>
    </row>
    <row r="21" spans="1:4" ht="13.5" thickTop="1">
      <c r="A21" s="13" t="s">
        <v>1166</v>
      </c>
      <c r="D21" s="14"/>
    </row>
    <row r="22" spans="1:7" ht="19.5" customHeight="1">
      <c r="A22" s="13"/>
      <c r="G22" s="180"/>
    </row>
    <row r="24" spans="1:2" ht="12.75">
      <c r="A24" s="35"/>
      <c r="B24" s="35"/>
    </row>
    <row r="25" spans="1:2" ht="12.75">
      <c r="A25" s="21"/>
      <c r="B25" s="35"/>
    </row>
    <row r="26" spans="1:2" ht="12.75">
      <c r="A26" s="21"/>
      <c r="B26" s="35"/>
    </row>
    <row r="27" spans="1:2" ht="12.75">
      <c r="A27" s="21"/>
      <c r="B27" s="35"/>
    </row>
    <row r="28" spans="1:2" ht="12.75">
      <c r="A28" s="35"/>
      <c r="B28" s="35"/>
    </row>
  </sheetData>
  <mergeCells count="10">
    <mergeCell ref="A1:G1"/>
    <mergeCell ref="A2:I2"/>
    <mergeCell ref="A3:I3"/>
    <mergeCell ref="A5:A7"/>
    <mergeCell ref="B5:C5"/>
    <mergeCell ref="D5:E5"/>
    <mergeCell ref="F5:G5"/>
    <mergeCell ref="B6:C6"/>
    <mergeCell ref="D6:E6"/>
    <mergeCell ref="F6:G6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selection activeCell="A1" sqref="A1:L1"/>
    </sheetView>
  </sheetViews>
  <sheetFormatPr defaultColWidth="9.140625" defaultRowHeight="12.75"/>
  <cols>
    <col min="1" max="1" width="40.8515625" style="1043" customWidth="1"/>
    <col min="2" max="2" width="9.140625" style="1043" bestFit="1" customWidth="1"/>
    <col min="3" max="3" width="8.140625" style="1043" bestFit="1" customWidth="1"/>
    <col min="4" max="4" width="8.28125" style="1043" bestFit="1" customWidth="1"/>
    <col min="5" max="5" width="8.140625" style="1043" bestFit="1" customWidth="1"/>
    <col min="6" max="6" width="8.7109375" style="1043" bestFit="1" customWidth="1"/>
    <col min="7" max="7" width="8.28125" style="1043" bestFit="1" customWidth="1"/>
    <col min="8" max="8" width="8.140625" style="1043" bestFit="1" customWidth="1"/>
    <col min="9" max="12" width="8.57421875" style="1043" bestFit="1" customWidth="1"/>
    <col min="13" max="16384" width="9.140625" style="1043" customWidth="1"/>
  </cols>
  <sheetData>
    <row r="1" spans="1:13" ht="12.75">
      <c r="A1" s="1478" t="s">
        <v>759</v>
      </c>
      <c r="B1" s="1478"/>
      <c r="C1" s="1478"/>
      <c r="D1" s="1478"/>
      <c r="E1" s="1478"/>
      <c r="F1" s="1478"/>
      <c r="G1" s="1478"/>
      <c r="H1" s="1478"/>
      <c r="I1" s="1478"/>
      <c r="J1" s="1478"/>
      <c r="K1" s="1478"/>
      <c r="L1" s="1478"/>
      <c r="M1" s="18"/>
    </row>
    <row r="2" spans="1:12" ht="15.75">
      <c r="A2" s="1535" t="s">
        <v>1169</v>
      </c>
      <c r="B2" s="1535"/>
      <c r="C2" s="1535"/>
      <c r="D2" s="1535"/>
      <c r="E2" s="1535"/>
      <c r="F2" s="1535"/>
      <c r="G2" s="1535"/>
      <c r="H2" s="1535"/>
      <c r="I2" s="1535"/>
      <c r="J2" s="1535"/>
      <c r="K2" s="1535"/>
      <c r="L2" s="1535"/>
    </row>
    <row r="3" spans="1:12" ht="15.75" customHeight="1">
      <c r="A3" s="1535" t="s">
        <v>14</v>
      </c>
      <c r="B3" s="1535"/>
      <c r="C3" s="1535"/>
      <c r="D3" s="1535"/>
      <c r="E3" s="1535"/>
      <c r="F3" s="1535"/>
      <c r="G3" s="1535"/>
      <c r="H3" s="1535"/>
      <c r="I3" s="1535"/>
      <c r="J3" s="1535"/>
      <c r="K3" s="1535"/>
      <c r="L3" s="1535"/>
    </row>
    <row r="4" spans="1:12" ht="12.75">
      <c r="A4" s="1527" t="s">
        <v>753</v>
      </c>
      <c r="B4" s="1527"/>
      <c r="C4" s="1527"/>
      <c r="D4" s="1527"/>
      <c r="E4" s="1527"/>
      <c r="F4" s="1527"/>
      <c r="G4" s="1527"/>
      <c r="H4" s="1527"/>
      <c r="I4" s="1527"/>
      <c r="J4" s="1527"/>
      <c r="K4" s="1527"/>
      <c r="L4" s="1527"/>
    </row>
    <row r="5" spans="1:12" ht="13.5" thickBot="1">
      <c r="A5" s="1527" t="s">
        <v>1062</v>
      </c>
      <c r="B5" s="1527"/>
      <c r="C5" s="1527"/>
      <c r="D5" s="1527"/>
      <c r="E5" s="1527"/>
      <c r="F5" s="1527"/>
      <c r="G5" s="1527"/>
      <c r="H5" s="1527"/>
      <c r="I5" s="1527"/>
      <c r="J5" s="1527"/>
      <c r="K5" s="1527"/>
      <c r="L5" s="1527"/>
    </row>
    <row r="6" spans="1:12" ht="21.75" customHeight="1" thickTop="1">
      <c r="A6" s="1528" t="s">
        <v>15</v>
      </c>
      <c r="B6" s="1530" t="s">
        <v>16</v>
      </c>
      <c r="C6" s="1111" t="s">
        <v>487</v>
      </c>
      <c r="D6" s="1532" t="s">
        <v>1669</v>
      </c>
      <c r="E6" s="1533"/>
      <c r="F6" s="1534" t="s">
        <v>1282</v>
      </c>
      <c r="G6" s="1534"/>
      <c r="H6" s="1533"/>
      <c r="I6" s="1524" t="s">
        <v>1697</v>
      </c>
      <c r="J6" s="1525"/>
      <c r="K6" s="1525"/>
      <c r="L6" s="1526"/>
    </row>
    <row r="7" spans="1:12" ht="19.5" customHeight="1">
      <c r="A7" s="1529"/>
      <c r="B7" s="1531"/>
      <c r="C7" s="1112" t="s">
        <v>1061</v>
      </c>
      <c r="D7" s="1112" t="s">
        <v>876</v>
      </c>
      <c r="E7" s="1112" t="s">
        <v>1061</v>
      </c>
      <c r="F7" s="1112" t="s">
        <v>1322</v>
      </c>
      <c r="G7" s="1112" t="s">
        <v>876</v>
      </c>
      <c r="H7" s="1112" t="s">
        <v>1061</v>
      </c>
      <c r="I7" s="1113" t="s">
        <v>17</v>
      </c>
      <c r="J7" s="1114" t="s">
        <v>17</v>
      </c>
      <c r="K7" s="1115" t="s">
        <v>18</v>
      </c>
      <c r="L7" s="1116" t="s">
        <v>18</v>
      </c>
    </row>
    <row r="8" spans="1:12" ht="16.5" customHeight="1">
      <c r="A8" s="1117">
        <v>1</v>
      </c>
      <c r="B8" s="1118">
        <v>2</v>
      </c>
      <c r="C8" s="1119">
        <v>3</v>
      </c>
      <c r="D8" s="1118">
        <v>4</v>
      </c>
      <c r="E8" s="1118">
        <v>5</v>
      </c>
      <c r="F8" s="1120">
        <v>6</v>
      </c>
      <c r="G8" s="1114">
        <v>7</v>
      </c>
      <c r="H8" s="1119">
        <v>8</v>
      </c>
      <c r="I8" s="1121" t="s">
        <v>895</v>
      </c>
      <c r="J8" s="1122" t="s">
        <v>896</v>
      </c>
      <c r="K8" s="1123" t="s">
        <v>897</v>
      </c>
      <c r="L8" s="1124" t="s">
        <v>898</v>
      </c>
    </row>
    <row r="9" spans="1:12" ht="24" customHeight="1">
      <c r="A9" s="1044" t="s">
        <v>1171</v>
      </c>
      <c r="B9" s="1045">
        <v>100</v>
      </c>
      <c r="C9" s="1125">
        <v>178.49863916162323</v>
      </c>
      <c r="D9" s="1125">
        <v>206.07163581008186</v>
      </c>
      <c r="E9" s="1125">
        <v>208.5879043886975</v>
      </c>
      <c r="F9" s="1126">
        <v>219.63721036765662</v>
      </c>
      <c r="G9" s="1126">
        <v>222.53206524218353</v>
      </c>
      <c r="H9" s="1127">
        <v>224.10413253043902</v>
      </c>
      <c r="I9" s="1046">
        <v>16.856859732039567</v>
      </c>
      <c r="J9" s="1046">
        <v>1.2210649800124145</v>
      </c>
      <c r="K9" s="1046">
        <v>7.438699855207091</v>
      </c>
      <c r="L9" s="1047">
        <v>0.70644528757893</v>
      </c>
    </row>
    <row r="10" spans="1:12" ht="21" customHeight="1">
      <c r="A10" s="1048" t="s">
        <v>1172</v>
      </c>
      <c r="B10" s="1049">
        <v>49.593021995747016</v>
      </c>
      <c r="C10" s="1128">
        <v>176.66845552215187</v>
      </c>
      <c r="D10" s="1129">
        <v>233.39019747301026</v>
      </c>
      <c r="E10" s="1129">
        <v>238.40210431824096</v>
      </c>
      <c r="F10" s="1129">
        <v>248.24425587853253</v>
      </c>
      <c r="G10" s="1129">
        <v>252.62615156070112</v>
      </c>
      <c r="H10" s="1130">
        <v>255.79679840354345</v>
      </c>
      <c r="I10" s="1050">
        <v>34.94322096926268</v>
      </c>
      <c r="J10" s="1050">
        <v>2.1474367387731803</v>
      </c>
      <c r="K10" s="1050">
        <v>7.296367678903735</v>
      </c>
      <c r="L10" s="1051">
        <v>1.255074671903273</v>
      </c>
    </row>
    <row r="11" spans="1:12" ht="21" customHeight="1">
      <c r="A11" s="1052" t="s">
        <v>1173</v>
      </c>
      <c r="B11" s="1053">
        <v>16.575694084141823</v>
      </c>
      <c r="C11" s="1131">
        <v>157.2373710000275</v>
      </c>
      <c r="D11" s="1131">
        <v>178.84290301798126</v>
      </c>
      <c r="E11" s="1131">
        <v>180.6887895600287</v>
      </c>
      <c r="F11" s="1131">
        <v>214.99420839278415</v>
      </c>
      <c r="G11" s="1131">
        <v>219.08861406959596</v>
      </c>
      <c r="H11" s="1132">
        <v>218.8691129850934</v>
      </c>
      <c r="I11" s="1054">
        <v>14.914659543625348</v>
      </c>
      <c r="J11" s="1054">
        <v>1.0321273647978586</v>
      </c>
      <c r="K11" s="1054">
        <v>21.130432894056426</v>
      </c>
      <c r="L11" s="1055">
        <v>-0.10018826648510526</v>
      </c>
    </row>
    <row r="12" spans="1:12" ht="21" customHeight="1">
      <c r="A12" s="1052" t="s">
        <v>1174</v>
      </c>
      <c r="B12" s="1053">
        <v>6.086031204033311</v>
      </c>
      <c r="C12" s="1131">
        <v>187.57508456441673</v>
      </c>
      <c r="D12" s="1131">
        <v>380.5155173473386</v>
      </c>
      <c r="E12" s="1131">
        <v>405.646389115267</v>
      </c>
      <c r="F12" s="1131">
        <v>247.98079964083905</v>
      </c>
      <c r="G12" s="1131">
        <v>255.14013734101738</v>
      </c>
      <c r="H12" s="1132">
        <v>280.9409051658172</v>
      </c>
      <c r="I12" s="1054">
        <v>116.25814007081553</v>
      </c>
      <c r="J12" s="1054">
        <v>6.604427578439271</v>
      </c>
      <c r="K12" s="1054">
        <v>-30.742411937016882</v>
      </c>
      <c r="L12" s="1055">
        <v>10.112390819291122</v>
      </c>
    </row>
    <row r="13" spans="1:12" ht="21" customHeight="1">
      <c r="A13" s="1052" t="s">
        <v>1175</v>
      </c>
      <c r="B13" s="1053">
        <v>3.770519507075808</v>
      </c>
      <c r="C13" s="1131">
        <v>228.08346789407213</v>
      </c>
      <c r="D13" s="1131">
        <v>261.4228185903142</v>
      </c>
      <c r="E13" s="1131">
        <v>271.0925865909878</v>
      </c>
      <c r="F13" s="1131">
        <v>281.98866145484453</v>
      </c>
      <c r="G13" s="1131">
        <v>283.85175163569176</v>
      </c>
      <c r="H13" s="1132">
        <v>283.85175163569176</v>
      </c>
      <c r="I13" s="1054">
        <v>18.856745337145725</v>
      </c>
      <c r="J13" s="1054">
        <v>3.698899756653404</v>
      </c>
      <c r="K13" s="1054">
        <v>4.7065709930144095</v>
      </c>
      <c r="L13" s="1055">
        <v>0</v>
      </c>
    </row>
    <row r="14" spans="1:12" ht="21" customHeight="1">
      <c r="A14" s="1052" t="s">
        <v>1176</v>
      </c>
      <c r="B14" s="1053">
        <v>11.183012678383857</v>
      </c>
      <c r="C14" s="1131">
        <v>170.48227191040814</v>
      </c>
      <c r="D14" s="1131">
        <v>207.03174492876863</v>
      </c>
      <c r="E14" s="1131">
        <v>208.67050498089196</v>
      </c>
      <c r="F14" s="1131">
        <v>237.72869580897577</v>
      </c>
      <c r="G14" s="1131">
        <v>233.81350644990266</v>
      </c>
      <c r="H14" s="1132">
        <v>234.14746824839852</v>
      </c>
      <c r="I14" s="1054">
        <v>22.40011975588436</v>
      </c>
      <c r="J14" s="1054">
        <v>0.7915501328973278</v>
      </c>
      <c r="K14" s="1054">
        <v>12.209182735163978</v>
      </c>
      <c r="L14" s="1055">
        <v>0.14283255213376833</v>
      </c>
    </row>
    <row r="15" spans="1:12" ht="21" customHeight="1">
      <c r="A15" s="1052" t="s">
        <v>1177</v>
      </c>
      <c r="B15" s="1053">
        <v>1.9487350779721184</v>
      </c>
      <c r="C15" s="1131">
        <v>142.53277864655394</v>
      </c>
      <c r="D15" s="1131">
        <v>187.37150261981438</v>
      </c>
      <c r="E15" s="1131">
        <v>194.71205618219014</v>
      </c>
      <c r="F15" s="1131">
        <v>267.69936853564417</v>
      </c>
      <c r="G15" s="1131">
        <v>278.165466935501</v>
      </c>
      <c r="H15" s="1132">
        <v>278.165466935501</v>
      </c>
      <c r="I15" s="1054">
        <v>36.60861594863587</v>
      </c>
      <c r="J15" s="1054">
        <v>3.9176467390935557</v>
      </c>
      <c r="K15" s="1054">
        <v>42.85990933978135</v>
      </c>
      <c r="L15" s="1055">
        <v>0</v>
      </c>
    </row>
    <row r="16" spans="1:12" ht="21" customHeight="1">
      <c r="A16" s="1052" t="s">
        <v>1178</v>
      </c>
      <c r="B16" s="1053">
        <v>10.019129444140097</v>
      </c>
      <c r="C16" s="1131">
        <v>196.38640305780726</v>
      </c>
      <c r="D16" s="1131">
        <v>262.12062420967965</v>
      </c>
      <c r="E16" s="1131">
        <v>261.71159761658214</v>
      </c>
      <c r="F16" s="1131">
        <v>298.6814402500373</v>
      </c>
      <c r="G16" s="1131">
        <v>310.87751759027026</v>
      </c>
      <c r="H16" s="1132">
        <v>310.8898499351897</v>
      </c>
      <c r="I16" s="1054">
        <v>33.26360355994001</v>
      </c>
      <c r="J16" s="1054">
        <v>-0.15604517741813595</v>
      </c>
      <c r="K16" s="1054">
        <v>18.791009938602585</v>
      </c>
      <c r="L16" s="1055">
        <v>0.003966946537346416</v>
      </c>
    </row>
    <row r="17" spans="1:12" ht="21" customHeight="1">
      <c r="A17" s="1048" t="s">
        <v>1179</v>
      </c>
      <c r="B17" s="1056">
        <v>20.37273710722672</v>
      </c>
      <c r="C17" s="1128">
        <v>161.64840555677443</v>
      </c>
      <c r="D17" s="1129">
        <v>174.67764716068226</v>
      </c>
      <c r="E17" s="1129">
        <v>174.65509882777556</v>
      </c>
      <c r="F17" s="1129">
        <v>186.13290999272007</v>
      </c>
      <c r="G17" s="1129">
        <v>188.3450237712248</v>
      </c>
      <c r="H17" s="1130">
        <v>188.34329450960965</v>
      </c>
      <c r="I17" s="1050">
        <v>8.04628615185004</v>
      </c>
      <c r="J17" s="1050">
        <v>-0.012908539399987262</v>
      </c>
      <c r="K17" s="1050">
        <v>7.837272300496537</v>
      </c>
      <c r="L17" s="1051">
        <v>-0.0009181350165334834</v>
      </c>
    </row>
    <row r="18" spans="1:12" ht="21" customHeight="1">
      <c r="A18" s="1052" t="s">
        <v>1180</v>
      </c>
      <c r="B18" s="1053">
        <v>6.117694570987977</v>
      </c>
      <c r="C18" s="1131">
        <v>152.4719573160709</v>
      </c>
      <c r="D18" s="1131">
        <v>165.6611560781936</v>
      </c>
      <c r="E18" s="1131">
        <v>165.9845980999448</v>
      </c>
      <c r="F18" s="1131">
        <v>179.5526229478645</v>
      </c>
      <c r="G18" s="1131">
        <v>180.37749746859183</v>
      </c>
      <c r="H18" s="1132">
        <v>180.37173879727112</v>
      </c>
      <c r="I18" s="1054">
        <v>8.862377726195575</v>
      </c>
      <c r="J18" s="1054">
        <v>0.19524312724132642</v>
      </c>
      <c r="K18" s="1054">
        <v>8.667756443681213</v>
      </c>
      <c r="L18" s="1055">
        <v>-0.003192566368596772</v>
      </c>
    </row>
    <row r="19" spans="1:12" ht="21" customHeight="1">
      <c r="A19" s="1052" t="s">
        <v>1181</v>
      </c>
      <c r="B19" s="1053">
        <v>5.683628753648385</v>
      </c>
      <c r="C19" s="1131">
        <v>158.5478004337458</v>
      </c>
      <c r="D19" s="1131">
        <v>180.54550053811818</v>
      </c>
      <c r="E19" s="1131">
        <v>180.73917670440312</v>
      </c>
      <c r="F19" s="1131">
        <v>194.6006576613887</v>
      </c>
      <c r="G19" s="1131">
        <v>196.61987462942056</v>
      </c>
      <c r="H19" s="1132">
        <v>196.61987462942056</v>
      </c>
      <c r="I19" s="1054">
        <v>13.996647200369509</v>
      </c>
      <c r="J19" s="1054">
        <v>0.10727277373719346</v>
      </c>
      <c r="K19" s="1054">
        <v>8.78652775484872</v>
      </c>
      <c r="L19" s="1055">
        <v>0</v>
      </c>
    </row>
    <row r="20" spans="1:12" ht="21" customHeight="1">
      <c r="A20" s="1052" t="s">
        <v>1182</v>
      </c>
      <c r="B20" s="1053">
        <v>4.4957766210627</v>
      </c>
      <c r="C20" s="1131">
        <v>209.35310649257698</v>
      </c>
      <c r="D20" s="1131">
        <v>220.15815104597436</v>
      </c>
      <c r="E20" s="1131">
        <v>218.94504341197106</v>
      </c>
      <c r="F20" s="1131">
        <v>230.16225216561136</v>
      </c>
      <c r="G20" s="1131">
        <v>234.29434409400508</v>
      </c>
      <c r="H20" s="1132">
        <v>234.29434409400508</v>
      </c>
      <c r="I20" s="1054">
        <v>4.581702693642214</v>
      </c>
      <c r="J20" s="1054">
        <v>-0.5510164526000239</v>
      </c>
      <c r="K20" s="1054">
        <v>7.0105723531509625</v>
      </c>
      <c r="L20" s="1055">
        <v>0</v>
      </c>
    </row>
    <row r="21" spans="1:12" ht="21" customHeight="1">
      <c r="A21" s="1052" t="s">
        <v>1183</v>
      </c>
      <c r="B21" s="1053">
        <v>4.065637161527658</v>
      </c>
      <c r="C21" s="1131">
        <v>127.04687287503829</v>
      </c>
      <c r="D21" s="1131">
        <v>129.73526322688068</v>
      </c>
      <c r="E21" s="1131">
        <v>130.20580447675417</v>
      </c>
      <c r="F21" s="1131">
        <v>135.48842198843317</v>
      </c>
      <c r="G21" s="1131">
        <v>137.93498758481266</v>
      </c>
      <c r="H21" s="1132">
        <v>137.93498758481266</v>
      </c>
      <c r="I21" s="1054">
        <v>2.4864300318693893</v>
      </c>
      <c r="J21" s="1054">
        <v>0.36269340977142406</v>
      </c>
      <c r="K21" s="1054">
        <v>5.936127916200846</v>
      </c>
      <c r="L21" s="1055">
        <v>0</v>
      </c>
    </row>
    <row r="22" spans="1:12" s="1057" customFormat="1" ht="21" customHeight="1">
      <c r="A22" s="1048" t="s">
        <v>1184</v>
      </c>
      <c r="B22" s="1056">
        <v>30.044340897026256</v>
      </c>
      <c r="C22" s="1128">
        <v>192.94982583955553</v>
      </c>
      <c r="D22" s="1129">
        <v>182.25725741049794</v>
      </c>
      <c r="E22" s="1129">
        <v>182.3748102716052</v>
      </c>
      <c r="F22" s="1129">
        <v>195.1266842336208</v>
      </c>
      <c r="G22" s="1129">
        <v>196.02922529939678</v>
      </c>
      <c r="H22" s="1130">
        <v>196.02922529939678</v>
      </c>
      <c r="I22" s="1050">
        <v>-5.480707495814897</v>
      </c>
      <c r="J22" s="1050">
        <v>0.06449831561027963</v>
      </c>
      <c r="K22" s="1050">
        <v>7.487007118722417</v>
      </c>
      <c r="L22" s="1051">
        <v>0</v>
      </c>
    </row>
    <row r="23" spans="1:12" ht="21" customHeight="1">
      <c r="A23" s="1052" t="s">
        <v>1185</v>
      </c>
      <c r="B23" s="1053">
        <v>5.397977971447429</v>
      </c>
      <c r="C23" s="1131">
        <v>357.9667846286127</v>
      </c>
      <c r="D23" s="1131">
        <v>298.21588838117805</v>
      </c>
      <c r="E23" s="1131">
        <v>298.21588838117805</v>
      </c>
      <c r="F23" s="1131">
        <v>345.7372587735396</v>
      </c>
      <c r="G23" s="1131">
        <v>345.7372587735396</v>
      </c>
      <c r="H23" s="1132">
        <v>345.7372587735396</v>
      </c>
      <c r="I23" s="1054">
        <v>-16.691743148578894</v>
      </c>
      <c r="J23" s="1054">
        <v>0</v>
      </c>
      <c r="K23" s="1054">
        <v>15.935224192890757</v>
      </c>
      <c r="L23" s="1055">
        <v>0</v>
      </c>
    </row>
    <row r="24" spans="1:12" ht="21" customHeight="1">
      <c r="A24" s="1052" t="s">
        <v>1186</v>
      </c>
      <c r="B24" s="1053">
        <v>2.4560330063653932</v>
      </c>
      <c r="C24" s="1131">
        <v>207.6131787357387</v>
      </c>
      <c r="D24" s="1131">
        <v>191.20824883935003</v>
      </c>
      <c r="E24" s="1131">
        <v>191.20824883935003</v>
      </c>
      <c r="F24" s="1131">
        <v>187.8193462584117</v>
      </c>
      <c r="G24" s="1131">
        <v>198.299917364442</v>
      </c>
      <c r="H24" s="1132">
        <v>198.299917364442</v>
      </c>
      <c r="I24" s="1054">
        <v>-7.901680421390665</v>
      </c>
      <c r="J24" s="1054">
        <v>0</v>
      </c>
      <c r="K24" s="1054">
        <v>3.708871645516851</v>
      </c>
      <c r="L24" s="1055">
        <v>0</v>
      </c>
    </row>
    <row r="25" spans="1:12" ht="21" customHeight="1">
      <c r="A25" s="1052" t="s">
        <v>1187</v>
      </c>
      <c r="B25" s="1053">
        <v>6.973714820123034</v>
      </c>
      <c r="C25" s="1131">
        <v>162.6838800577396</v>
      </c>
      <c r="D25" s="1131">
        <v>162.02000286055747</v>
      </c>
      <c r="E25" s="1131">
        <v>162.02000286055747</v>
      </c>
      <c r="F25" s="1131">
        <v>166.44327788546494</v>
      </c>
      <c r="G25" s="1131">
        <v>166.50280817454887</v>
      </c>
      <c r="H25" s="1132">
        <v>166.50280817454887</v>
      </c>
      <c r="I25" s="1054">
        <v>-0.408078044946123</v>
      </c>
      <c r="J25" s="1054">
        <v>0</v>
      </c>
      <c r="K25" s="1054">
        <v>2.766822142232357</v>
      </c>
      <c r="L25" s="1055">
        <v>0</v>
      </c>
    </row>
    <row r="26" spans="1:12" ht="21" customHeight="1">
      <c r="A26" s="1052" t="s">
        <v>1194</v>
      </c>
      <c r="B26" s="1053">
        <v>1.8659527269142209</v>
      </c>
      <c r="C26" s="1131">
        <v>101.41457442144926</v>
      </c>
      <c r="D26" s="1131">
        <v>95.72135618125806</v>
      </c>
      <c r="E26" s="1131">
        <v>95.0862101301211</v>
      </c>
      <c r="F26" s="1131">
        <v>101.15113316160269</v>
      </c>
      <c r="G26" s="1131">
        <v>101.15113316160269</v>
      </c>
      <c r="H26" s="1132">
        <v>101.15113316160269</v>
      </c>
      <c r="I26" s="1054">
        <v>-6.240093524456682</v>
      </c>
      <c r="J26" s="1054">
        <v>-0.6635364107610826</v>
      </c>
      <c r="K26" s="1054">
        <v>6.378341321188444</v>
      </c>
      <c r="L26" s="1055">
        <v>0</v>
      </c>
    </row>
    <row r="27" spans="1:12" ht="21" customHeight="1">
      <c r="A27" s="1052" t="s">
        <v>1196</v>
      </c>
      <c r="B27" s="1053">
        <v>2.731641690470963</v>
      </c>
      <c r="C27" s="1131">
        <v>122.02405762904922</v>
      </c>
      <c r="D27" s="1131">
        <v>135.93523315542512</v>
      </c>
      <c r="E27" s="1131">
        <v>135.93523315542512</v>
      </c>
      <c r="F27" s="1131">
        <v>131.49509377962363</v>
      </c>
      <c r="G27" s="1131">
        <v>131.49509377962363</v>
      </c>
      <c r="H27" s="1132">
        <v>131.49509377962363</v>
      </c>
      <c r="I27" s="1054">
        <v>11.400354812544904</v>
      </c>
      <c r="J27" s="1054">
        <v>0</v>
      </c>
      <c r="K27" s="1054">
        <v>-3.266363894579669</v>
      </c>
      <c r="L27" s="1055">
        <v>0</v>
      </c>
    </row>
    <row r="28" spans="1:12" ht="21" customHeight="1">
      <c r="A28" s="1052" t="s">
        <v>1204</v>
      </c>
      <c r="B28" s="1053">
        <v>3.1001290737979397</v>
      </c>
      <c r="C28" s="1131">
        <v>122.99749227924514</v>
      </c>
      <c r="D28" s="1131">
        <v>129.24258907327942</v>
      </c>
      <c r="E28" s="1131">
        <v>128.301479757832</v>
      </c>
      <c r="F28" s="1131">
        <v>131.69873375413803</v>
      </c>
      <c r="G28" s="1131">
        <v>131.8148802467192</v>
      </c>
      <c r="H28" s="1132">
        <v>131.8148802467192</v>
      </c>
      <c r="I28" s="1054">
        <v>4.3122728604458445</v>
      </c>
      <c r="J28" s="1054">
        <v>-0.7281727503259958</v>
      </c>
      <c r="K28" s="1054">
        <v>2.738394362651732</v>
      </c>
      <c r="L28" s="1055">
        <v>0</v>
      </c>
    </row>
    <row r="29" spans="1:12" ht="21" customHeight="1" thickBot="1">
      <c r="A29" s="1058" t="s">
        <v>1205</v>
      </c>
      <c r="B29" s="1059">
        <v>7.508891607907275</v>
      </c>
      <c r="C29" s="1133">
        <v>175.06436163132946</v>
      </c>
      <c r="D29" s="1133">
        <v>175.00747426404402</v>
      </c>
      <c r="E29" s="1133">
        <v>176.02404714311268</v>
      </c>
      <c r="F29" s="1133">
        <v>188.57336950603775</v>
      </c>
      <c r="G29" s="1133">
        <v>188.6521269491185</v>
      </c>
      <c r="H29" s="1134">
        <v>188.6521269491185</v>
      </c>
      <c r="I29" s="1060">
        <v>0.5481901072499511</v>
      </c>
      <c r="J29" s="1060">
        <v>0.5808739788649717</v>
      </c>
      <c r="K29" s="1060">
        <v>7.174065141076326</v>
      </c>
      <c r="L29" s="1061">
        <v>0</v>
      </c>
    </row>
    <row r="30" ht="13.5" thickTop="1">
      <c r="A30" s="1043" t="s">
        <v>505</v>
      </c>
    </row>
    <row r="31" ht="12.75">
      <c r="E31" s="1043" t="s">
        <v>19</v>
      </c>
    </row>
  </sheetData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A1">
      <selection activeCell="A1" sqref="A1:G1"/>
    </sheetView>
  </sheetViews>
  <sheetFormatPr defaultColWidth="12.421875" defaultRowHeight="12.75"/>
  <cols>
    <col min="1" max="1" width="15.57421875" style="8" customWidth="1"/>
    <col min="2" max="2" width="12.421875" style="8" customWidth="1"/>
    <col min="3" max="3" width="14.00390625" style="8" customWidth="1"/>
    <col min="4" max="7" width="12.421875" style="8" customWidth="1"/>
    <col min="8" max="9" width="12.421875" style="8" hidden="1" customWidth="1"/>
    <col min="10" max="16384" width="12.421875" style="8" customWidth="1"/>
  </cols>
  <sheetData>
    <row r="1" spans="1:9" ht="12.75">
      <c r="A1" s="1513" t="s">
        <v>760</v>
      </c>
      <c r="B1" s="1513"/>
      <c r="C1" s="1513"/>
      <c r="D1" s="1513"/>
      <c r="E1" s="1513"/>
      <c r="F1" s="1513"/>
      <c r="G1" s="1513"/>
      <c r="H1" s="34"/>
      <c r="I1" s="34"/>
    </row>
    <row r="2" spans="1:10" ht="19.5" customHeight="1">
      <c r="A2" s="1514" t="s">
        <v>239</v>
      </c>
      <c r="B2" s="1514"/>
      <c r="C2" s="1514"/>
      <c r="D2" s="1514"/>
      <c r="E2" s="1514"/>
      <c r="F2" s="1514"/>
      <c r="G2" s="1514"/>
      <c r="H2" s="1514"/>
      <c r="I2" s="1514"/>
      <c r="J2" s="180"/>
    </row>
    <row r="3" spans="1:9" ht="14.25" customHeight="1">
      <c r="A3" s="1536" t="s">
        <v>1170</v>
      </c>
      <c r="B3" s="1536"/>
      <c r="C3" s="1536"/>
      <c r="D3" s="1536"/>
      <c r="E3" s="1536"/>
      <c r="F3" s="1536"/>
      <c r="G3" s="1536"/>
      <c r="H3" s="1536"/>
      <c r="I3" s="1536"/>
    </row>
    <row r="4" spans="1:9" ht="15.75" customHeight="1">
      <c r="A4" s="1515" t="s">
        <v>716</v>
      </c>
      <c r="B4" s="1516"/>
      <c r="C4" s="1516"/>
      <c r="D4" s="1516"/>
      <c r="E4" s="1516"/>
      <c r="F4" s="1516"/>
      <c r="G4" s="1516"/>
      <c r="H4" s="1516"/>
      <c r="I4" s="1516"/>
    </row>
    <row r="5" spans="1:13" ht="9.75" customHeight="1" thickBot="1">
      <c r="A5" s="9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24.75" customHeight="1" thickTop="1">
      <c r="A6" s="1517" t="s">
        <v>1598</v>
      </c>
      <c r="B6" s="1520" t="s">
        <v>487</v>
      </c>
      <c r="C6" s="1520"/>
      <c r="D6" s="1520" t="s">
        <v>1669</v>
      </c>
      <c r="E6" s="1520"/>
      <c r="F6" s="1520" t="s">
        <v>1281</v>
      </c>
      <c r="G6" s="1521"/>
      <c r="H6" s="10" t="s">
        <v>1162</v>
      </c>
      <c r="I6" s="11"/>
      <c r="J6" s="14"/>
      <c r="K6" s="14"/>
      <c r="L6" s="14"/>
      <c r="M6" s="14"/>
    </row>
    <row r="7" spans="1:13" ht="24.75" customHeight="1">
      <c r="A7" s="1519"/>
      <c r="B7" s="1135" t="s">
        <v>1544</v>
      </c>
      <c r="C7" s="1136" t="s">
        <v>1306</v>
      </c>
      <c r="D7" s="1136" t="s">
        <v>1544</v>
      </c>
      <c r="E7" s="1135" t="s">
        <v>1306</v>
      </c>
      <c r="F7" s="1135" t="s">
        <v>1544</v>
      </c>
      <c r="G7" s="1137" t="s">
        <v>1306</v>
      </c>
      <c r="H7" s="12" t="s">
        <v>1163</v>
      </c>
      <c r="I7" s="12" t="s">
        <v>1164</v>
      </c>
      <c r="J7" s="14"/>
      <c r="K7" s="14"/>
      <c r="L7" s="14"/>
      <c r="M7" s="14"/>
    </row>
    <row r="8" spans="1:16" ht="24.75" customHeight="1">
      <c r="A8" s="1138" t="s">
        <v>740</v>
      </c>
      <c r="B8" s="1139">
        <v>177.9</v>
      </c>
      <c r="C8" s="1139" t="s">
        <v>1074</v>
      </c>
      <c r="D8" s="1139">
        <v>201.4</v>
      </c>
      <c r="E8" s="1139" t="s">
        <v>1075</v>
      </c>
      <c r="F8" s="1139">
        <v>218.4</v>
      </c>
      <c r="G8" s="1140" t="s">
        <v>879</v>
      </c>
      <c r="H8" s="14"/>
      <c r="I8" s="14"/>
      <c r="J8" s="14"/>
      <c r="L8" s="14"/>
      <c r="M8" s="14"/>
      <c r="N8" s="14"/>
      <c r="O8" s="14"/>
      <c r="P8" s="14"/>
    </row>
    <row r="9" spans="1:16" ht="24.75" customHeight="1">
      <c r="A9" s="1138" t="s">
        <v>1294</v>
      </c>
      <c r="B9" s="1139">
        <v>180.3</v>
      </c>
      <c r="C9" s="1139" t="s">
        <v>1076</v>
      </c>
      <c r="D9" s="1139">
        <v>203</v>
      </c>
      <c r="E9" s="1139" t="s">
        <v>1077</v>
      </c>
      <c r="F9" s="1139">
        <v>219.63721036765662</v>
      </c>
      <c r="G9" s="1140" t="s">
        <v>880</v>
      </c>
      <c r="H9" s="14"/>
      <c r="I9" s="14"/>
      <c r="J9" s="14"/>
      <c r="L9" s="14"/>
      <c r="M9" s="14"/>
      <c r="N9" s="14"/>
      <c r="O9" s="14"/>
      <c r="P9" s="14"/>
    </row>
    <row r="10" spans="1:16" ht="24.75" customHeight="1">
      <c r="A10" s="1138" t="s">
        <v>1295</v>
      </c>
      <c r="B10" s="1139">
        <v>179.6</v>
      </c>
      <c r="C10" s="1139" t="s">
        <v>1078</v>
      </c>
      <c r="D10" s="1139">
        <v>206.1</v>
      </c>
      <c r="E10" s="1139" t="s">
        <v>1079</v>
      </c>
      <c r="F10" s="1139">
        <v>222.5</v>
      </c>
      <c r="G10" s="1140" t="s">
        <v>881</v>
      </c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24.75" customHeight="1">
      <c r="A11" s="1138" t="s">
        <v>1296</v>
      </c>
      <c r="B11" s="1139">
        <v>176.1</v>
      </c>
      <c r="C11" s="1139" t="s">
        <v>1080</v>
      </c>
      <c r="D11" s="1139">
        <v>208.7</v>
      </c>
      <c r="E11" s="1139" t="s">
        <v>1081</v>
      </c>
      <c r="F11" s="1139">
        <v>224.10413253043902</v>
      </c>
      <c r="G11" s="1140" t="s">
        <v>1082</v>
      </c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24.75" customHeight="1">
      <c r="A12" s="1138" t="s">
        <v>1297</v>
      </c>
      <c r="B12" s="1139">
        <v>170.9</v>
      </c>
      <c r="C12" s="1139" t="s">
        <v>1083</v>
      </c>
      <c r="D12" s="1139">
        <v>203.2</v>
      </c>
      <c r="E12" s="1139" t="s">
        <v>1084</v>
      </c>
      <c r="F12" s="1139"/>
      <c r="G12" s="1140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24.75" customHeight="1">
      <c r="A13" s="1138" t="s">
        <v>1298</v>
      </c>
      <c r="B13" s="1139">
        <v>172.9</v>
      </c>
      <c r="C13" s="1139" t="s">
        <v>1085</v>
      </c>
      <c r="D13" s="1139">
        <v>200.6</v>
      </c>
      <c r="E13" s="1139" t="s">
        <v>1086</v>
      </c>
      <c r="F13" s="1139"/>
      <c r="G13" s="1140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24.75" customHeight="1">
      <c r="A14" s="1138" t="s">
        <v>1299</v>
      </c>
      <c r="B14" s="1139">
        <v>174</v>
      </c>
      <c r="C14" s="1139" t="s">
        <v>1087</v>
      </c>
      <c r="D14" s="1139">
        <v>198.7</v>
      </c>
      <c r="E14" s="1139" t="s">
        <v>1088</v>
      </c>
      <c r="F14" s="1139"/>
      <c r="G14" s="1140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24.75" customHeight="1">
      <c r="A15" s="1138" t="s">
        <v>56</v>
      </c>
      <c r="B15" s="1139">
        <v>175.6</v>
      </c>
      <c r="C15" s="1139" t="s">
        <v>1073</v>
      </c>
      <c r="D15" s="1139">
        <v>197</v>
      </c>
      <c r="E15" s="1139" t="s">
        <v>1089</v>
      </c>
      <c r="F15" s="1139"/>
      <c r="G15" s="1140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24.75" customHeight="1">
      <c r="A16" s="1138" t="s">
        <v>1301</v>
      </c>
      <c r="B16" s="1139">
        <v>178.1</v>
      </c>
      <c r="C16" s="1139" t="s">
        <v>1070</v>
      </c>
      <c r="D16" s="1139">
        <v>197.6</v>
      </c>
      <c r="E16" s="1139" t="s">
        <v>1090</v>
      </c>
      <c r="F16" s="1139"/>
      <c r="G16" s="1140"/>
      <c r="K16" s="14"/>
      <c r="L16" s="14"/>
      <c r="M16" s="14"/>
      <c r="N16" s="14"/>
      <c r="O16" s="14"/>
      <c r="P16" s="14"/>
    </row>
    <row r="17" spans="1:16" ht="24.75" customHeight="1">
      <c r="A17" s="1138" t="s">
        <v>1302</v>
      </c>
      <c r="B17" s="1139">
        <v>184.9</v>
      </c>
      <c r="C17" s="1139" t="s">
        <v>1091</v>
      </c>
      <c r="D17" s="1139">
        <v>200.4</v>
      </c>
      <c r="E17" s="1139" t="s">
        <v>879</v>
      </c>
      <c r="F17" s="1139"/>
      <c r="G17" s="1140"/>
      <c r="K17" s="14"/>
      <c r="L17" s="14"/>
      <c r="M17" s="14"/>
      <c r="N17" s="14"/>
      <c r="O17" s="14"/>
      <c r="P17" s="14"/>
    </row>
    <row r="18" spans="1:16" ht="24.75" customHeight="1">
      <c r="A18" s="1138" t="s">
        <v>1303</v>
      </c>
      <c r="B18" s="1139">
        <v>193</v>
      </c>
      <c r="C18" s="1139">
        <v>17</v>
      </c>
      <c r="D18" s="1139">
        <v>205.2</v>
      </c>
      <c r="E18" s="1139" t="s">
        <v>1092</v>
      </c>
      <c r="F18" s="1139"/>
      <c r="G18" s="1140"/>
      <c r="K18" s="14"/>
      <c r="L18" s="14"/>
      <c r="M18" s="14"/>
      <c r="N18" s="14"/>
      <c r="O18" s="14"/>
      <c r="P18" s="14"/>
    </row>
    <row r="19" spans="1:16" ht="24.75" customHeight="1">
      <c r="A19" s="1138" t="s">
        <v>1304</v>
      </c>
      <c r="B19" s="1139">
        <v>198</v>
      </c>
      <c r="C19" s="1139" t="s">
        <v>1093</v>
      </c>
      <c r="D19" s="1139">
        <v>211.8</v>
      </c>
      <c r="E19" s="1139" t="s">
        <v>1094</v>
      </c>
      <c r="F19" s="1139"/>
      <c r="G19" s="1140"/>
      <c r="K19" s="14"/>
      <c r="L19" s="14"/>
      <c r="M19" s="14"/>
      <c r="N19" s="14"/>
      <c r="O19" s="14"/>
      <c r="P19" s="14"/>
    </row>
    <row r="20" spans="1:7" ht="24.75" customHeight="1" thickBot="1">
      <c r="A20" s="1141" t="s">
        <v>1165</v>
      </c>
      <c r="B20" s="1142">
        <f>AVERAGE(B8:B19)</f>
        <v>180.10833333333335</v>
      </c>
      <c r="C20" s="1142">
        <f>(C8+C9+C10+C11+C12+C13+C14+C15+C16+C17+C18+C19)/12</f>
        <v>12.800000000000002</v>
      </c>
      <c r="D20" s="1142">
        <f>AVERAGE(D8:D19)</f>
        <v>202.80833333333337</v>
      </c>
      <c r="E20" s="1142">
        <v>12.6</v>
      </c>
      <c r="F20" s="1142"/>
      <c r="G20" s="1143"/>
    </row>
    <row r="21" spans="1:4" ht="13.5" thickTop="1">
      <c r="A21" s="13" t="s">
        <v>1166</v>
      </c>
      <c r="D21" s="14"/>
    </row>
    <row r="22" spans="1:7" ht="19.5" customHeight="1">
      <c r="A22" s="13"/>
      <c r="G22" s="180"/>
    </row>
    <row r="24" spans="1:2" ht="12.75">
      <c r="A24" s="35"/>
      <c r="B24" s="35"/>
    </row>
    <row r="25" spans="1:2" ht="12.75">
      <c r="A25" s="21"/>
      <c r="B25" s="35"/>
    </row>
    <row r="26" spans="1:2" ht="12.75">
      <c r="A26" s="21"/>
      <c r="B26" s="35"/>
    </row>
    <row r="27" spans="1:2" ht="12.75">
      <c r="A27" s="21"/>
      <c r="B27" s="35"/>
    </row>
    <row r="28" spans="1:2" ht="12.75">
      <c r="A28" s="35"/>
      <c r="B28" s="35"/>
    </row>
  </sheetData>
  <mergeCells count="8">
    <mergeCell ref="A1:G1"/>
    <mergeCell ref="A2:I2"/>
    <mergeCell ref="A3:I3"/>
    <mergeCell ref="A4:I4"/>
    <mergeCell ref="A6:A7"/>
    <mergeCell ref="B6:C6"/>
    <mergeCell ref="D6:E6"/>
    <mergeCell ref="F6:G6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workbookViewId="0" topLeftCell="A1">
      <selection activeCell="A1" sqref="A1:M1"/>
    </sheetView>
  </sheetViews>
  <sheetFormatPr defaultColWidth="9.140625" defaultRowHeight="24.75" customHeight="1"/>
  <cols>
    <col min="1" max="1" width="6.28125" style="1057" customWidth="1"/>
    <col min="2" max="2" width="34.28125" style="1043" bestFit="1" customWidth="1"/>
    <col min="3" max="3" width="6.8515625" style="1043" bestFit="1" customWidth="1"/>
    <col min="4" max="4" width="8.140625" style="1043" bestFit="1" customWidth="1"/>
    <col min="5" max="5" width="8.28125" style="1043" bestFit="1" customWidth="1"/>
    <col min="6" max="6" width="8.140625" style="1043" bestFit="1" customWidth="1"/>
    <col min="7" max="7" width="8.7109375" style="1043" bestFit="1" customWidth="1"/>
    <col min="8" max="8" width="8.28125" style="1043" bestFit="1" customWidth="1"/>
    <col min="9" max="9" width="8.140625" style="1043" bestFit="1" customWidth="1"/>
    <col min="10" max="13" width="7.140625" style="1043" bestFit="1" customWidth="1"/>
    <col min="14" max="14" width="5.57421875" style="1043" customWidth="1"/>
    <col min="15" max="16384" width="9.140625" style="1043" customWidth="1"/>
  </cols>
  <sheetData>
    <row r="1" spans="1:13" ht="12.75">
      <c r="A1" s="1537" t="s">
        <v>220</v>
      </c>
      <c r="B1" s="1537"/>
      <c r="C1" s="1537"/>
      <c r="D1" s="1537"/>
      <c r="E1" s="1537"/>
      <c r="F1" s="1537"/>
      <c r="G1" s="1537"/>
      <c r="H1" s="1537"/>
      <c r="I1" s="1537"/>
      <c r="J1" s="1537"/>
      <c r="K1" s="1537"/>
      <c r="L1" s="1537"/>
      <c r="M1" s="1537"/>
    </row>
    <row r="2" spans="1:13" ht="12.75">
      <c r="A2" s="1537" t="s">
        <v>23</v>
      </c>
      <c r="B2" s="1537"/>
      <c r="C2" s="1537"/>
      <c r="D2" s="1537"/>
      <c r="E2" s="1537"/>
      <c r="F2" s="1537"/>
      <c r="G2" s="1537"/>
      <c r="H2" s="1537"/>
      <c r="I2" s="1537"/>
      <c r="J2" s="1537"/>
      <c r="K2" s="1537"/>
      <c r="L2" s="1537"/>
      <c r="M2" s="1537"/>
    </row>
    <row r="3" spans="1:13" ht="12.75">
      <c r="A3" s="1537" t="s">
        <v>1208</v>
      </c>
      <c r="B3" s="1537"/>
      <c r="C3" s="1537"/>
      <c r="D3" s="1537"/>
      <c r="E3" s="1537"/>
      <c r="F3" s="1537"/>
      <c r="G3" s="1537"/>
      <c r="H3" s="1537"/>
      <c r="I3" s="1537"/>
      <c r="J3" s="1537"/>
      <c r="K3" s="1537"/>
      <c r="L3" s="1537"/>
      <c r="M3" s="1537"/>
    </row>
    <row r="4" spans="1:13" ht="12.75">
      <c r="A4" s="1537" t="s">
        <v>753</v>
      </c>
      <c r="B4" s="1537"/>
      <c r="C4" s="1537"/>
      <c r="D4" s="1537"/>
      <c r="E4" s="1537"/>
      <c r="F4" s="1537"/>
      <c r="G4" s="1537"/>
      <c r="H4" s="1537"/>
      <c r="I4" s="1537"/>
      <c r="J4" s="1537"/>
      <c r="K4" s="1537"/>
      <c r="L4" s="1537"/>
      <c r="M4" s="1537"/>
    </row>
    <row r="5" spans="1:13" ht="12.75">
      <c r="A5" s="1537" t="s">
        <v>1062</v>
      </c>
      <c r="B5" s="1537"/>
      <c r="C5" s="1537"/>
      <c r="D5" s="1537"/>
      <c r="E5" s="1537"/>
      <c r="F5" s="1537"/>
      <c r="G5" s="1537"/>
      <c r="H5" s="1537"/>
      <c r="I5" s="1537"/>
      <c r="J5" s="1537"/>
      <c r="K5" s="1537"/>
      <c r="L5" s="1537"/>
      <c r="M5" s="1537"/>
    </row>
    <row r="6" spans="1:13" ht="13.5" thickBot="1">
      <c r="A6" s="1072"/>
      <c r="B6" s="1072"/>
      <c r="C6" s="1072"/>
      <c r="D6" s="1072"/>
      <c r="E6" s="1072"/>
      <c r="F6" s="1072"/>
      <c r="G6" s="1072"/>
      <c r="H6" s="1072"/>
      <c r="I6" s="1072"/>
      <c r="J6" s="1072"/>
      <c r="K6" s="1072"/>
      <c r="L6" s="1072"/>
      <c r="M6" s="1072"/>
    </row>
    <row r="7" spans="1:13" ht="16.5" thickTop="1">
      <c r="A7" s="1543" t="s">
        <v>1209</v>
      </c>
      <c r="B7" s="1538" t="s">
        <v>1210</v>
      </c>
      <c r="C7" s="1076" t="s">
        <v>893</v>
      </c>
      <c r="D7" s="1105" t="s">
        <v>487</v>
      </c>
      <c r="E7" s="1540" t="s">
        <v>1669</v>
      </c>
      <c r="F7" s="1541"/>
      <c r="G7" s="1542" t="s">
        <v>1280</v>
      </c>
      <c r="H7" s="1542"/>
      <c r="I7" s="1541"/>
      <c r="J7" s="1545" t="s">
        <v>1697</v>
      </c>
      <c r="K7" s="1546"/>
      <c r="L7" s="1546"/>
      <c r="M7" s="1547"/>
    </row>
    <row r="8" spans="1:13" ht="12.75">
      <c r="A8" s="1544"/>
      <c r="B8" s="1539"/>
      <c r="C8" s="1077" t="s">
        <v>894</v>
      </c>
      <c r="D8" s="1106" t="s">
        <v>1061</v>
      </c>
      <c r="E8" s="1106" t="s">
        <v>876</v>
      </c>
      <c r="F8" s="1106" t="s">
        <v>1061</v>
      </c>
      <c r="G8" s="1106" t="s">
        <v>1322</v>
      </c>
      <c r="H8" s="1106" t="s">
        <v>876</v>
      </c>
      <c r="I8" s="1106" t="s">
        <v>1061</v>
      </c>
      <c r="J8" s="1548" t="s">
        <v>1212</v>
      </c>
      <c r="K8" s="1548" t="s">
        <v>1213</v>
      </c>
      <c r="L8" s="1548" t="s">
        <v>1214</v>
      </c>
      <c r="M8" s="1550" t="s">
        <v>1215</v>
      </c>
    </row>
    <row r="9" spans="1:13" ht="12.75">
      <c r="A9" s="1544"/>
      <c r="B9" s="1107">
        <v>1</v>
      </c>
      <c r="C9" s="1108">
        <v>2</v>
      </c>
      <c r="D9" s="1107">
        <v>3</v>
      </c>
      <c r="E9" s="1107">
        <v>4</v>
      </c>
      <c r="F9" s="1107">
        <v>5</v>
      </c>
      <c r="G9" s="1109">
        <v>6</v>
      </c>
      <c r="H9" s="1110">
        <v>7</v>
      </c>
      <c r="I9" s="1110">
        <v>8</v>
      </c>
      <c r="J9" s="1549"/>
      <c r="K9" s="1549"/>
      <c r="L9" s="1549"/>
      <c r="M9" s="1551"/>
    </row>
    <row r="10" spans="1:13" ht="24.75" customHeight="1">
      <c r="A10" s="1078"/>
      <c r="B10" s="1079" t="s">
        <v>1216</v>
      </c>
      <c r="C10" s="1062">
        <v>100</v>
      </c>
      <c r="D10" s="1080">
        <v>135.8</v>
      </c>
      <c r="E10" s="1080">
        <v>164.5</v>
      </c>
      <c r="F10" s="1080">
        <v>165.9</v>
      </c>
      <c r="G10" s="1081">
        <v>187.9</v>
      </c>
      <c r="H10" s="1081">
        <v>190.2</v>
      </c>
      <c r="I10" s="1081">
        <v>190.6</v>
      </c>
      <c r="J10" s="1082">
        <v>22.164948453608233</v>
      </c>
      <c r="K10" s="1083">
        <v>0.8510638297872362</v>
      </c>
      <c r="L10" s="1083">
        <v>14.888487040385769</v>
      </c>
      <c r="M10" s="1084">
        <v>0.2103049421661467</v>
      </c>
    </row>
    <row r="11" spans="1:13" ht="14.25" customHeight="1">
      <c r="A11" s="1063"/>
      <c r="B11" s="1085"/>
      <c r="C11" s="1064"/>
      <c r="D11" s="1086"/>
      <c r="E11" s="1086"/>
      <c r="F11" s="1086"/>
      <c r="G11" s="1087"/>
      <c r="H11" s="1087"/>
      <c r="I11" s="1088"/>
      <c r="J11" s="1089"/>
      <c r="K11" s="1089"/>
      <c r="L11" s="1089"/>
      <c r="M11" s="1090"/>
    </row>
    <row r="12" spans="1:13" ht="24.75" customHeight="1">
      <c r="A12" s="1065">
        <v>1</v>
      </c>
      <c r="B12" s="1085" t="s">
        <v>1217</v>
      </c>
      <c r="C12" s="1064">
        <v>26.97</v>
      </c>
      <c r="D12" s="1091">
        <v>118.2</v>
      </c>
      <c r="E12" s="1091">
        <v>157</v>
      </c>
      <c r="F12" s="1091">
        <v>157</v>
      </c>
      <c r="G12" s="1092">
        <v>157</v>
      </c>
      <c r="H12" s="1092">
        <v>157</v>
      </c>
      <c r="I12" s="1093">
        <v>157</v>
      </c>
      <c r="J12" s="1089">
        <v>32.825719120135375</v>
      </c>
      <c r="K12" s="1089">
        <v>0</v>
      </c>
      <c r="L12" s="1089">
        <v>0</v>
      </c>
      <c r="M12" s="1090">
        <v>0</v>
      </c>
    </row>
    <row r="13" spans="1:13" ht="7.5" customHeight="1">
      <c r="A13" s="1065"/>
      <c r="B13" s="1085"/>
      <c r="C13" s="1064"/>
      <c r="D13" s="1094"/>
      <c r="E13" s="1094"/>
      <c r="F13" s="1094"/>
      <c r="G13" s="20"/>
      <c r="H13" s="20"/>
      <c r="I13" s="1095"/>
      <c r="J13" s="1089"/>
      <c r="K13" s="1089"/>
      <c r="L13" s="1089"/>
      <c r="M13" s="1090"/>
    </row>
    <row r="14" spans="1:13" ht="24.75" customHeight="1">
      <c r="A14" s="1063"/>
      <c r="B14" s="1096" t="s">
        <v>1218</v>
      </c>
      <c r="C14" s="1066">
        <v>9.8</v>
      </c>
      <c r="D14" s="1094">
        <v>121</v>
      </c>
      <c r="E14" s="1094">
        <v>150.2</v>
      </c>
      <c r="F14" s="1094">
        <v>150.2</v>
      </c>
      <c r="G14" s="20">
        <v>150.2</v>
      </c>
      <c r="H14" s="20">
        <v>150.2</v>
      </c>
      <c r="I14" s="1095">
        <v>150.2</v>
      </c>
      <c r="J14" s="1097">
        <v>24.13223140495866</v>
      </c>
      <c r="K14" s="1097">
        <v>0</v>
      </c>
      <c r="L14" s="1097">
        <v>0</v>
      </c>
      <c r="M14" s="1098">
        <v>0</v>
      </c>
    </row>
    <row r="15" spans="1:13" ht="27.75" customHeight="1">
      <c r="A15" s="1063"/>
      <c r="B15" s="1096" t="s">
        <v>1219</v>
      </c>
      <c r="C15" s="1066">
        <v>17.17</v>
      </c>
      <c r="D15" s="1094">
        <v>116.6</v>
      </c>
      <c r="E15" s="1094">
        <v>160.9</v>
      </c>
      <c r="F15" s="1094">
        <v>160.9</v>
      </c>
      <c r="G15" s="20">
        <v>160.9</v>
      </c>
      <c r="H15" s="20">
        <v>160.9</v>
      </c>
      <c r="I15" s="1095">
        <v>160.9</v>
      </c>
      <c r="J15" s="1097">
        <v>37.99313893653519</v>
      </c>
      <c r="K15" s="1097">
        <v>0</v>
      </c>
      <c r="L15" s="1097">
        <v>0</v>
      </c>
      <c r="M15" s="1098">
        <v>0</v>
      </c>
    </row>
    <row r="16" spans="1:13" ht="9" customHeight="1">
      <c r="A16" s="1063"/>
      <c r="B16" s="1096"/>
      <c r="C16" s="1066"/>
      <c r="D16" s="1094"/>
      <c r="E16" s="1094"/>
      <c r="F16" s="1094"/>
      <c r="G16" s="20"/>
      <c r="H16" s="20"/>
      <c r="I16" s="1095"/>
      <c r="J16" s="1097"/>
      <c r="K16" s="1097"/>
      <c r="L16" s="1097"/>
      <c r="M16" s="1098"/>
    </row>
    <row r="17" spans="1:13" ht="18.75" customHeight="1">
      <c r="A17" s="1065">
        <v>1.1</v>
      </c>
      <c r="B17" s="1085" t="s">
        <v>1220</v>
      </c>
      <c r="C17" s="1067">
        <v>2.82</v>
      </c>
      <c r="D17" s="1091">
        <v>135.8</v>
      </c>
      <c r="E17" s="1091">
        <v>199.3</v>
      </c>
      <c r="F17" s="1091">
        <v>199.3</v>
      </c>
      <c r="G17" s="1092">
        <v>199.3</v>
      </c>
      <c r="H17" s="1092">
        <v>199.3</v>
      </c>
      <c r="I17" s="1093">
        <v>199.3</v>
      </c>
      <c r="J17" s="1089">
        <v>46.75994108983798</v>
      </c>
      <c r="K17" s="1089">
        <v>0</v>
      </c>
      <c r="L17" s="1089">
        <v>0</v>
      </c>
      <c r="M17" s="1090">
        <v>0</v>
      </c>
    </row>
    <row r="18" spans="1:13" ht="24.75" customHeight="1">
      <c r="A18" s="1065"/>
      <c r="B18" s="1096" t="s">
        <v>1218</v>
      </c>
      <c r="C18" s="1068">
        <v>0.31</v>
      </c>
      <c r="D18" s="1094">
        <v>137.3</v>
      </c>
      <c r="E18" s="1094">
        <v>171.5</v>
      </c>
      <c r="F18" s="1094">
        <v>171.5</v>
      </c>
      <c r="G18" s="20">
        <v>171.5</v>
      </c>
      <c r="H18" s="20">
        <v>171.5</v>
      </c>
      <c r="I18" s="1095">
        <v>171.5</v>
      </c>
      <c r="J18" s="1097">
        <v>24.908958485069178</v>
      </c>
      <c r="K18" s="1097">
        <v>0</v>
      </c>
      <c r="L18" s="1097">
        <v>0</v>
      </c>
      <c r="M18" s="1098">
        <v>0</v>
      </c>
    </row>
    <row r="19" spans="1:13" ht="24.75" customHeight="1">
      <c r="A19" s="1065"/>
      <c r="B19" s="1096" t="s">
        <v>1219</v>
      </c>
      <c r="C19" s="1068">
        <v>2.51</v>
      </c>
      <c r="D19" s="1094">
        <v>135.6</v>
      </c>
      <c r="E19" s="1094">
        <v>202.7</v>
      </c>
      <c r="F19" s="1094">
        <v>202.7</v>
      </c>
      <c r="G19" s="20">
        <v>202.7</v>
      </c>
      <c r="H19" s="20">
        <v>202.7</v>
      </c>
      <c r="I19" s="1095">
        <v>202.7</v>
      </c>
      <c r="J19" s="1097">
        <v>49.483775811209455</v>
      </c>
      <c r="K19" s="1097">
        <v>0</v>
      </c>
      <c r="L19" s="1097">
        <v>0</v>
      </c>
      <c r="M19" s="1098">
        <v>0</v>
      </c>
    </row>
    <row r="20" spans="1:13" ht="24.75" customHeight="1">
      <c r="A20" s="1065">
        <v>1.2</v>
      </c>
      <c r="B20" s="1085" t="s">
        <v>1221</v>
      </c>
      <c r="C20" s="1067">
        <v>1.14</v>
      </c>
      <c r="D20" s="1091">
        <v>121.2</v>
      </c>
      <c r="E20" s="1091">
        <v>164.1</v>
      </c>
      <c r="F20" s="1091">
        <v>164.1</v>
      </c>
      <c r="G20" s="1092">
        <v>164.1</v>
      </c>
      <c r="H20" s="1092">
        <v>164.1</v>
      </c>
      <c r="I20" s="1093">
        <v>164.1</v>
      </c>
      <c r="J20" s="1089">
        <v>35.39603960396039</v>
      </c>
      <c r="K20" s="1089">
        <v>0</v>
      </c>
      <c r="L20" s="1089">
        <v>0</v>
      </c>
      <c r="M20" s="1090">
        <v>0</v>
      </c>
    </row>
    <row r="21" spans="1:13" ht="24.75" customHeight="1">
      <c r="A21" s="1065"/>
      <c r="B21" s="1096" t="s">
        <v>1218</v>
      </c>
      <c r="C21" s="1068">
        <v>0.19</v>
      </c>
      <c r="D21" s="1094">
        <v>132.1</v>
      </c>
      <c r="E21" s="1094">
        <v>161</v>
      </c>
      <c r="F21" s="1094">
        <v>161</v>
      </c>
      <c r="G21" s="20">
        <v>161</v>
      </c>
      <c r="H21" s="20">
        <v>161</v>
      </c>
      <c r="I21" s="1095">
        <v>161</v>
      </c>
      <c r="J21" s="1097">
        <v>21.877365632096897</v>
      </c>
      <c r="K21" s="1097">
        <v>0</v>
      </c>
      <c r="L21" s="1097">
        <v>0</v>
      </c>
      <c r="M21" s="1098">
        <v>0</v>
      </c>
    </row>
    <row r="22" spans="1:13" ht="24.75" customHeight="1">
      <c r="A22" s="1065"/>
      <c r="B22" s="1096" t="s">
        <v>1219</v>
      </c>
      <c r="C22" s="1068">
        <v>0.95</v>
      </c>
      <c r="D22" s="1094">
        <v>119</v>
      </c>
      <c r="E22" s="1094">
        <v>164.7</v>
      </c>
      <c r="F22" s="1094">
        <v>164.7</v>
      </c>
      <c r="G22" s="20">
        <v>164.7</v>
      </c>
      <c r="H22" s="20">
        <v>164.7</v>
      </c>
      <c r="I22" s="1095">
        <v>164.7</v>
      </c>
      <c r="J22" s="1097">
        <v>38.403361344537814</v>
      </c>
      <c r="K22" s="1097">
        <v>0</v>
      </c>
      <c r="L22" s="1097">
        <v>0</v>
      </c>
      <c r="M22" s="1098">
        <v>0</v>
      </c>
    </row>
    <row r="23" spans="1:13" ht="24.75" customHeight="1">
      <c r="A23" s="1065">
        <v>1.3</v>
      </c>
      <c r="B23" s="1085" t="s">
        <v>1222</v>
      </c>
      <c r="C23" s="1067">
        <v>0.55</v>
      </c>
      <c r="D23" s="1091">
        <v>170.5</v>
      </c>
      <c r="E23" s="1091">
        <v>204.1</v>
      </c>
      <c r="F23" s="1091">
        <v>204.1</v>
      </c>
      <c r="G23" s="1092">
        <v>204.1</v>
      </c>
      <c r="H23" s="1092">
        <v>204.1</v>
      </c>
      <c r="I23" s="1093">
        <v>204.1</v>
      </c>
      <c r="J23" s="1089">
        <v>19.706744868035187</v>
      </c>
      <c r="K23" s="1089">
        <v>0</v>
      </c>
      <c r="L23" s="1089">
        <v>0</v>
      </c>
      <c r="M23" s="1090">
        <v>0</v>
      </c>
    </row>
    <row r="24" spans="1:13" ht="24.75" customHeight="1">
      <c r="A24" s="1065"/>
      <c r="B24" s="1096" t="s">
        <v>1218</v>
      </c>
      <c r="C24" s="1068">
        <v>0.1</v>
      </c>
      <c r="D24" s="1094">
        <v>167.7</v>
      </c>
      <c r="E24" s="1094">
        <v>182.3</v>
      </c>
      <c r="F24" s="1094">
        <v>182.3</v>
      </c>
      <c r="G24" s="20">
        <v>182.3</v>
      </c>
      <c r="H24" s="20">
        <v>182.3</v>
      </c>
      <c r="I24" s="1095">
        <v>182.3</v>
      </c>
      <c r="J24" s="1097">
        <v>8.706022659511035</v>
      </c>
      <c r="K24" s="1097">
        <v>0</v>
      </c>
      <c r="L24" s="1097">
        <v>0</v>
      </c>
      <c r="M24" s="1098">
        <v>0</v>
      </c>
    </row>
    <row r="25" spans="1:13" ht="24.75" customHeight="1">
      <c r="A25" s="1065"/>
      <c r="B25" s="1096" t="s">
        <v>1219</v>
      </c>
      <c r="C25" s="1068">
        <v>0.45</v>
      </c>
      <c r="D25" s="1094">
        <v>171.2</v>
      </c>
      <c r="E25" s="1094">
        <v>209</v>
      </c>
      <c r="F25" s="1094">
        <v>209</v>
      </c>
      <c r="G25" s="20">
        <v>209</v>
      </c>
      <c r="H25" s="20">
        <v>209</v>
      </c>
      <c r="I25" s="1095">
        <v>209</v>
      </c>
      <c r="J25" s="1097">
        <v>22.07943925233647</v>
      </c>
      <c r="K25" s="1097">
        <v>0</v>
      </c>
      <c r="L25" s="1097">
        <v>0</v>
      </c>
      <c r="M25" s="1098">
        <v>0</v>
      </c>
    </row>
    <row r="26" spans="1:13" ht="24.75" customHeight="1">
      <c r="A26" s="1065">
        <v>1.4</v>
      </c>
      <c r="B26" s="1085" t="s">
        <v>20</v>
      </c>
      <c r="C26" s="1067">
        <v>4.01</v>
      </c>
      <c r="D26" s="1091">
        <v>121.8</v>
      </c>
      <c r="E26" s="1091">
        <v>180.2</v>
      </c>
      <c r="F26" s="1091">
        <v>180.2</v>
      </c>
      <c r="G26" s="1092">
        <v>180.2</v>
      </c>
      <c r="H26" s="1092">
        <v>180.2</v>
      </c>
      <c r="I26" s="1093">
        <v>180.2</v>
      </c>
      <c r="J26" s="1089">
        <v>47.94745484400656</v>
      </c>
      <c r="K26" s="1089">
        <v>0</v>
      </c>
      <c r="L26" s="1089">
        <v>0</v>
      </c>
      <c r="M26" s="1090">
        <v>0</v>
      </c>
    </row>
    <row r="27" spans="1:13" ht="24.75" customHeight="1">
      <c r="A27" s="1065"/>
      <c r="B27" s="1096" t="s">
        <v>1218</v>
      </c>
      <c r="C27" s="1068">
        <v>0.17</v>
      </c>
      <c r="D27" s="1094">
        <v>127.5</v>
      </c>
      <c r="E27" s="1094">
        <v>152.2</v>
      </c>
      <c r="F27" s="1094">
        <v>152.2</v>
      </c>
      <c r="G27" s="20">
        <v>152.2</v>
      </c>
      <c r="H27" s="20">
        <v>152.2</v>
      </c>
      <c r="I27" s="1095">
        <v>152.2</v>
      </c>
      <c r="J27" s="1097">
        <v>19.37254901960783</v>
      </c>
      <c r="K27" s="1097">
        <v>0</v>
      </c>
      <c r="L27" s="1097">
        <v>0</v>
      </c>
      <c r="M27" s="1098">
        <v>0</v>
      </c>
    </row>
    <row r="28" spans="1:13" ht="24.75" customHeight="1">
      <c r="A28" s="1065"/>
      <c r="B28" s="1096" t="s">
        <v>1219</v>
      </c>
      <c r="C28" s="1068">
        <v>3.84</v>
      </c>
      <c r="D28" s="1094">
        <v>121.5</v>
      </c>
      <c r="E28" s="1094">
        <v>181.5</v>
      </c>
      <c r="F28" s="1094">
        <v>181.5</v>
      </c>
      <c r="G28" s="20">
        <v>181.5</v>
      </c>
      <c r="H28" s="20">
        <v>181.5</v>
      </c>
      <c r="I28" s="1095">
        <v>181.5</v>
      </c>
      <c r="J28" s="1097">
        <v>49.38271604938271</v>
      </c>
      <c r="K28" s="1097">
        <v>0</v>
      </c>
      <c r="L28" s="1097">
        <v>0</v>
      </c>
      <c r="M28" s="1098">
        <v>0</v>
      </c>
    </row>
    <row r="29" spans="1:13" s="1057" customFormat="1" ht="24.75" customHeight="1">
      <c r="A29" s="1065">
        <v>1.5</v>
      </c>
      <c r="B29" s="1085" t="s">
        <v>1223</v>
      </c>
      <c r="C29" s="1067">
        <v>10.55</v>
      </c>
      <c r="D29" s="1091">
        <v>122.8</v>
      </c>
      <c r="E29" s="1091">
        <v>174.5</v>
      </c>
      <c r="F29" s="1091">
        <v>174.5</v>
      </c>
      <c r="G29" s="1092">
        <v>174.5</v>
      </c>
      <c r="H29" s="1092">
        <v>174.5</v>
      </c>
      <c r="I29" s="1093">
        <v>174.5</v>
      </c>
      <c r="J29" s="1089">
        <v>42.10097719869708</v>
      </c>
      <c r="K29" s="1089">
        <v>0</v>
      </c>
      <c r="L29" s="1089">
        <v>0</v>
      </c>
      <c r="M29" s="1090">
        <v>0</v>
      </c>
    </row>
    <row r="30" spans="1:13" ht="24.75" customHeight="1">
      <c r="A30" s="1065"/>
      <c r="B30" s="1096" t="s">
        <v>1218</v>
      </c>
      <c r="C30" s="1068">
        <v>6.8</v>
      </c>
      <c r="D30" s="1094">
        <v>125.7</v>
      </c>
      <c r="E30" s="1094">
        <v>164.5</v>
      </c>
      <c r="F30" s="1094">
        <v>164.5</v>
      </c>
      <c r="G30" s="20">
        <v>164.5</v>
      </c>
      <c r="H30" s="20">
        <v>164.5</v>
      </c>
      <c r="I30" s="1095">
        <v>164.5</v>
      </c>
      <c r="J30" s="1097">
        <v>30.867143993635636</v>
      </c>
      <c r="K30" s="1097">
        <v>0</v>
      </c>
      <c r="L30" s="1097">
        <v>0</v>
      </c>
      <c r="M30" s="1098">
        <v>0</v>
      </c>
    </row>
    <row r="31" spans="1:15" ht="24.75" customHeight="1">
      <c r="A31" s="1065"/>
      <c r="B31" s="1096" t="s">
        <v>1219</v>
      </c>
      <c r="C31" s="1068">
        <v>3.75</v>
      </c>
      <c r="D31" s="1094">
        <v>117.6</v>
      </c>
      <c r="E31" s="1094">
        <v>192.8</v>
      </c>
      <c r="F31" s="1094">
        <v>192.8</v>
      </c>
      <c r="G31" s="20">
        <v>192.8</v>
      </c>
      <c r="H31" s="20">
        <v>192.8</v>
      </c>
      <c r="I31" s="1095">
        <v>192.8</v>
      </c>
      <c r="J31" s="1097">
        <v>63.94557823129253</v>
      </c>
      <c r="K31" s="1097">
        <v>0</v>
      </c>
      <c r="L31" s="1097">
        <v>0</v>
      </c>
      <c r="M31" s="1098">
        <v>0</v>
      </c>
      <c r="O31" s="1073"/>
    </row>
    <row r="32" spans="1:13" s="1057" customFormat="1" ht="24.75" customHeight="1">
      <c r="A32" s="1065">
        <v>1.6</v>
      </c>
      <c r="B32" s="1085" t="s">
        <v>21</v>
      </c>
      <c r="C32" s="1067">
        <v>7.9</v>
      </c>
      <c r="D32" s="1091">
        <v>99.8</v>
      </c>
      <c r="E32" s="1091">
        <v>102.5</v>
      </c>
      <c r="F32" s="1091">
        <v>102.5</v>
      </c>
      <c r="G32" s="1092">
        <v>102.5</v>
      </c>
      <c r="H32" s="1092">
        <v>102.5</v>
      </c>
      <c r="I32" s="1093">
        <v>102.5</v>
      </c>
      <c r="J32" s="1089">
        <v>2.7054108216432837</v>
      </c>
      <c r="K32" s="1089">
        <v>0</v>
      </c>
      <c r="L32" s="1089">
        <v>0</v>
      </c>
      <c r="M32" s="1090">
        <v>0</v>
      </c>
    </row>
    <row r="33" spans="1:13" ht="24.75" customHeight="1">
      <c r="A33" s="1065"/>
      <c r="B33" s="1096" t="s">
        <v>1218</v>
      </c>
      <c r="C33" s="1068">
        <v>2.24</v>
      </c>
      <c r="D33" s="1094">
        <v>100.6</v>
      </c>
      <c r="E33" s="1094">
        <v>101.4</v>
      </c>
      <c r="F33" s="1094">
        <v>101.4</v>
      </c>
      <c r="G33" s="20">
        <v>101.4</v>
      </c>
      <c r="H33" s="20">
        <v>101.4</v>
      </c>
      <c r="I33" s="1095">
        <v>101.4</v>
      </c>
      <c r="J33" s="1097">
        <v>0.7952286282306318</v>
      </c>
      <c r="K33" s="1097">
        <v>0</v>
      </c>
      <c r="L33" s="1097">
        <v>0</v>
      </c>
      <c r="M33" s="1098">
        <v>0</v>
      </c>
    </row>
    <row r="34" spans="1:13" ht="24.75" customHeight="1">
      <c r="A34" s="1065"/>
      <c r="B34" s="1096" t="s">
        <v>1219</v>
      </c>
      <c r="C34" s="1068">
        <v>5.66</v>
      </c>
      <c r="D34" s="1094">
        <v>99.5</v>
      </c>
      <c r="E34" s="1094">
        <v>102.9</v>
      </c>
      <c r="F34" s="1094">
        <v>102.9</v>
      </c>
      <c r="G34" s="20">
        <v>102.9</v>
      </c>
      <c r="H34" s="20">
        <v>102.9</v>
      </c>
      <c r="I34" s="1095">
        <v>102.9</v>
      </c>
      <c r="J34" s="1097">
        <v>3.4170854271356745</v>
      </c>
      <c r="K34" s="1097">
        <v>0</v>
      </c>
      <c r="L34" s="1097">
        <v>0</v>
      </c>
      <c r="M34" s="1098">
        <v>0</v>
      </c>
    </row>
    <row r="35" spans="1:13" ht="13.5" customHeight="1">
      <c r="A35" s="1065"/>
      <c r="B35" s="1096"/>
      <c r="C35" s="1068"/>
      <c r="D35" s="1094"/>
      <c r="E35" s="1094"/>
      <c r="F35" s="1094"/>
      <c r="G35" s="20"/>
      <c r="H35" s="20"/>
      <c r="I35" s="1095"/>
      <c r="J35" s="1097"/>
      <c r="K35" s="1097"/>
      <c r="L35" s="1097"/>
      <c r="M35" s="1098"/>
    </row>
    <row r="36" spans="1:13" s="1057" customFormat="1" ht="18.75" customHeight="1">
      <c r="A36" s="1065">
        <v>2</v>
      </c>
      <c r="B36" s="1085" t="s">
        <v>1224</v>
      </c>
      <c r="C36" s="1067">
        <v>73.03</v>
      </c>
      <c r="D36" s="1091">
        <v>142.2</v>
      </c>
      <c r="E36" s="1091">
        <v>167.3</v>
      </c>
      <c r="F36" s="1091">
        <v>169.1</v>
      </c>
      <c r="G36" s="1092">
        <v>199.2</v>
      </c>
      <c r="H36" s="1092">
        <v>202.5</v>
      </c>
      <c r="I36" s="1093">
        <v>203</v>
      </c>
      <c r="J36" s="1089">
        <v>18.917018284106902</v>
      </c>
      <c r="K36" s="1089">
        <v>1.0759115361625788</v>
      </c>
      <c r="L36" s="1089">
        <v>20.047309284447067</v>
      </c>
      <c r="M36" s="1090">
        <v>0.24691358024691112</v>
      </c>
    </row>
    <row r="37" spans="1:13" s="1057" customFormat="1" ht="10.5" customHeight="1">
      <c r="A37" s="1065"/>
      <c r="B37" s="1085"/>
      <c r="C37" s="1067"/>
      <c r="D37" s="1094"/>
      <c r="E37" s="1094"/>
      <c r="F37" s="1094"/>
      <c r="G37" s="20"/>
      <c r="H37" s="20"/>
      <c r="I37" s="1095"/>
      <c r="J37" s="1089"/>
      <c r="K37" s="1089"/>
      <c r="L37" s="1089"/>
      <c r="M37" s="1090"/>
    </row>
    <row r="38" spans="1:13" ht="18" customHeight="1">
      <c r="A38" s="1065">
        <v>2.1</v>
      </c>
      <c r="B38" s="1085" t="s">
        <v>1225</v>
      </c>
      <c r="C38" s="1067">
        <v>39.49</v>
      </c>
      <c r="D38" s="1091">
        <v>148.5</v>
      </c>
      <c r="E38" s="1091">
        <v>177.7</v>
      </c>
      <c r="F38" s="1091">
        <v>180.7</v>
      </c>
      <c r="G38" s="1092">
        <v>226.7</v>
      </c>
      <c r="H38" s="1092">
        <v>230</v>
      </c>
      <c r="I38" s="1093">
        <v>230</v>
      </c>
      <c r="J38" s="1089">
        <v>21.68350168350169</v>
      </c>
      <c r="K38" s="1089">
        <v>1.6882386043894257</v>
      </c>
      <c r="L38" s="1089">
        <v>27.282789153292768</v>
      </c>
      <c r="M38" s="1090">
        <v>0</v>
      </c>
    </row>
    <row r="39" spans="1:13" ht="24.75" customHeight="1">
      <c r="A39" s="1065"/>
      <c r="B39" s="1096" t="s">
        <v>1226</v>
      </c>
      <c r="C39" s="1066">
        <v>20.49</v>
      </c>
      <c r="D39" s="1094">
        <v>146.6</v>
      </c>
      <c r="E39" s="1094">
        <v>182.3</v>
      </c>
      <c r="F39" s="1094">
        <v>185.3</v>
      </c>
      <c r="G39" s="20">
        <v>232.1</v>
      </c>
      <c r="H39" s="20">
        <v>234.5</v>
      </c>
      <c r="I39" s="1095">
        <v>234.5</v>
      </c>
      <c r="J39" s="1097">
        <v>26.398362892223744</v>
      </c>
      <c r="K39" s="1097">
        <v>1.6456390565002863</v>
      </c>
      <c r="L39" s="1097">
        <v>26.55153804641121</v>
      </c>
      <c r="M39" s="1098">
        <v>0</v>
      </c>
    </row>
    <row r="40" spans="1:13" ht="24.75" customHeight="1">
      <c r="A40" s="1065"/>
      <c r="B40" s="1096" t="s">
        <v>1227</v>
      </c>
      <c r="C40" s="1066">
        <v>19</v>
      </c>
      <c r="D40" s="1094">
        <v>150.6</v>
      </c>
      <c r="E40" s="1094">
        <v>172.9</v>
      </c>
      <c r="F40" s="1094">
        <v>175.7</v>
      </c>
      <c r="G40" s="20">
        <v>220.9</v>
      </c>
      <c r="H40" s="20">
        <v>225</v>
      </c>
      <c r="I40" s="1095">
        <v>225</v>
      </c>
      <c r="J40" s="1097">
        <v>16.66666666666667</v>
      </c>
      <c r="K40" s="1097">
        <v>1.6194331983805625</v>
      </c>
      <c r="L40" s="1097">
        <v>28.059191804211736</v>
      </c>
      <c r="M40" s="1098">
        <v>0</v>
      </c>
    </row>
    <row r="41" spans="1:13" ht="24.75" customHeight="1">
      <c r="A41" s="1065">
        <v>2.2</v>
      </c>
      <c r="B41" s="1085" t="s">
        <v>1228</v>
      </c>
      <c r="C41" s="1067">
        <v>25.25</v>
      </c>
      <c r="D41" s="1091">
        <v>134.2</v>
      </c>
      <c r="E41" s="1091">
        <v>156.4</v>
      </c>
      <c r="F41" s="1091">
        <v>156.4</v>
      </c>
      <c r="G41" s="1092">
        <v>164.1</v>
      </c>
      <c r="H41" s="1092">
        <v>167.1</v>
      </c>
      <c r="I41" s="1093">
        <v>168.5</v>
      </c>
      <c r="J41" s="1089">
        <v>16.542473919523104</v>
      </c>
      <c r="K41" s="1089">
        <v>0</v>
      </c>
      <c r="L41" s="1089">
        <v>7.736572890025556</v>
      </c>
      <c r="M41" s="1090">
        <v>0.8378216636744469</v>
      </c>
    </row>
    <row r="42" spans="1:13" ht="24.75" customHeight="1">
      <c r="A42" s="1065"/>
      <c r="B42" s="1096" t="s">
        <v>1229</v>
      </c>
      <c r="C42" s="1066">
        <v>6.31</v>
      </c>
      <c r="D42" s="1094">
        <v>124.4</v>
      </c>
      <c r="E42" s="1094">
        <v>142.5</v>
      </c>
      <c r="F42" s="1094">
        <v>142.5</v>
      </c>
      <c r="G42" s="20">
        <v>157.3</v>
      </c>
      <c r="H42" s="20">
        <v>166</v>
      </c>
      <c r="I42" s="1095">
        <v>166</v>
      </c>
      <c r="J42" s="1097">
        <v>14.549839228295824</v>
      </c>
      <c r="K42" s="1097">
        <v>0</v>
      </c>
      <c r="L42" s="1097">
        <v>16.491228070175453</v>
      </c>
      <c r="M42" s="1098">
        <v>0</v>
      </c>
    </row>
    <row r="43" spans="1:13" ht="24.75" customHeight="1">
      <c r="A43" s="1065"/>
      <c r="B43" s="1096" t="s">
        <v>1230</v>
      </c>
      <c r="C43" s="1066">
        <v>6.31</v>
      </c>
      <c r="D43" s="1094">
        <v>131.7</v>
      </c>
      <c r="E43" s="1094">
        <v>152.4</v>
      </c>
      <c r="F43" s="1094">
        <v>152.4</v>
      </c>
      <c r="G43" s="20">
        <v>161</v>
      </c>
      <c r="H43" s="20">
        <v>162.2</v>
      </c>
      <c r="I43" s="1095">
        <v>162.2</v>
      </c>
      <c r="J43" s="1097">
        <v>15.717539863325754</v>
      </c>
      <c r="K43" s="1097">
        <v>0</v>
      </c>
      <c r="L43" s="1097">
        <v>6.430446194225709</v>
      </c>
      <c r="M43" s="1098">
        <v>0</v>
      </c>
    </row>
    <row r="44" spans="1:13" ht="24.75" customHeight="1">
      <c r="A44" s="1065"/>
      <c r="B44" s="1096" t="s">
        <v>1231</v>
      </c>
      <c r="C44" s="1066">
        <v>6.31</v>
      </c>
      <c r="D44" s="1094">
        <v>136.6</v>
      </c>
      <c r="E44" s="1094">
        <v>160.3</v>
      </c>
      <c r="F44" s="1094">
        <v>160.3</v>
      </c>
      <c r="G44" s="20">
        <v>163.5</v>
      </c>
      <c r="H44" s="20">
        <v>164</v>
      </c>
      <c r="I44" s="1095">
        <v>164.1</v>
      </c>
      <c r="J44" s="1097">
        <v>17.34992679355784</v>
      </c>
      <c r="K44" s="1097">
        <v>0</v>
      </c>
      <c r="L44" s="1097">
        <v>2.3705552089831485</v>
      </c>
      <c r="M44" s="1098">
        <v>0.06097560975608474</v>
      </c>
    </row>
    <row r="45" spans="1:13" ht="24.75" customHeight="1">
      <c r="A45" s="1065"/>
      <c r="B45" s="1096" t="s">
        <v>1232</v>
      </c>
      <c r="C45" s="1066">
        <v>6.32</v>
      </c>
      <c r="D45" s="1094">
        <v>144.2</v>
      </c>
      <c r="E45" s="1094">
        <v>170.6</v>
      </c>
      <c r="F45" s="1094">
        <v>170.6</v>
      </c>
      <c r="G45" s="20">
        <v>174.7</v>
      </c>
      <c r="H45" s="20">
        <v>176</v>
      </c>
      <c r="I45" s="1095">
        <v>181.5</v>
      </c>
      <c r="J45" s="1097">
        <v>18.307905686546476</v>
      </c>
      <c r="K45" s="1097">
        <v>0</v>
      </c>
      <c r="L45" s="1097">
        <v>6.389214536928492</v>
      </c>
      <c r="M45" s="1098">
        <v>3.125</v>
      </c>
    </row>
    <row r="46" spans="1:13" ht="24.75" customHeight="1">
      <c r="A46" s="1065">
        <v>2.3</v>
      </c>
      <c r="B46" s="1085" t="s">
        <v>1233</v>
      </c>
      <c r="C46" s="1067">
        <v>8.29</v>
      </c>
      <c r="D46" s="1091">
        <v>136.8</v>
      </c>
      <c r="E46" s="1091">
        <v>150.5</v>
      </c>
      <c r="F46" s="1091">
        <v>153</v>
      </c>
      <c r="G46" s="1092">
        <v>175.3</v>
      </c>
      <c r="H46" s="1092">
        <v>179.2</v>
      </c>
      <c r="I46" s="1093">
        <v>179.6</v>
      </c>
      <c r="J46" s="1089">
        <v>11.842105263157876</v>
      </c>
      <c r="K46" s="1089">
        <v>1.6611295681063183</v>
      </c>
      <c r="L46" s="1089">
        <v>17.38562091503269</v>
      </c>
      <c r="M46" s="1090">
        <v>0.2232142857142776</v>
      </c>
    </row>
    <row r="47" spans="1:13" s="1057" customFormat="1" ht="24.75" customHeight="1">
      <c r="A47" s="1065"/>
      <c r="B47" s="1085" t="s">
        <v>1234</v>
      </c>
      <c r="C47" s="1067">
        <v>2.76</v>
      </c>
      <c r="D47" s="1091">
        <v>132.5</v>
      </c>
      <c r="E47" s="1091">
        <v>145.3</v>
      </c>
      <c r="F47" s="1091">
        <v>148</v>
      </c>
      <c r="G47" s="1092">
        <v>165.7</v>
      </c>
      <c r="H47" s="1092">
        <v>169.1</v>
      </c>
      <c r="I47" s="1093">
        <v>169.1</v>
      </c>
      <c r="J47" s="1089">
        <v>11.698113207547166</v>
      </c>
      <c r="K47" s="1089">
        <v>1.8582243633860998</v>
      </c>
      <c r="L47" s="1089">
        <v>14.256756756756744</v>
      </c>
      <c r="M47" s="1090">
        <v>0</v>
      </c>
    </row>
    <row r="48" spans="1:13" ht="24.75" customHeight="1">
      <c r="A48" s="1065"/>
      <c r="B48" s="1096" t="s">
        <v>1230</v>
      </c>
      <c r="C48" s="1066">
        <v>1.38</v>
      </c>
      <c r="D48" s="1094">
        <v>130.1</v>
      </c>
      <c r="E48" s="1094">
        <v>144.5</v>
      </c>
      <c r="F48" s="1094">
        <v>147.2</v>
      </c>
      <c r="G48" s="20">
        <v>165.1</v>
      </c>
      <c r="H48" s="20">
        <v>168</v>
      </c>
      <c r="I48" s="1095">
        <v>168</v>
      </c>
      <c r="J48" s="1097">
        <v>13.143735588009207</v>
      </c>
      <c r="K48" s="1097">
        <v>1.868512110726627</v>
      </c>
      <c r="L48" s="1097">
        <v>14.130434782608717</v>
      </c>
      <c r="M48" s="1098">
        <v>0</v>
      </c>
    </row>
    <row r="49" spans="1:13" ht="24.75" customHeight="1">
      <c r="A49" s="1069"/>
      <c r="B49" s="1096" t="s">
        <v>1232</v>
      </c>
      <c r="C49" s="1066">
        <v>1.38</v>
      </c>
      <c r="D49" s="1094">
        <v>134.9</v>
      </c>
      <c r="E49" s="1094">
        <v>146.2</v>
      </c>
      <c r="F49" s="1094">
        <v>148.7</v>
      </c>
      <c r="G49" s="20">
        <v>166.3</v>
      </c>
      <c r="H49" s="20">
        <v>170.2</v>
      </c>
      <c r="I49" s="1095">
        <v>170.2</v>
      </c>
      <c r="J49" s="1097">
        <v>10.229799851742015</v>
      </c>
      <c r="K49" s="1097">
        <v>1.7099863201094365</v>
      </c>
      <c r="L49" s="1097">
        <v>14.458641560188298</v>
      </c>
      <c r="M49" s="1098">
        <v>0</v>
      </c>
    </row>
    <row r="50" spans="1:13" ht="24.75" customHeight="1">
      <c r="A50" s="1065"/>
      <c r="B50" s="1085" t="s">
        <v>1235</v>
      </c>
      <c r="C50" s="1067">
        <v>2.76</v>
      </c>
      <c r="D50" s="1091">
        <v>128.7</v>
      </c>
      <c r="E50" s="1091">
        <v>140.1</v>
      </c>
      <c r="F50" s="1091">
        <v>142.8</v>
      </c>
      <c r="G50" s="1092">
        <v>157</v>
      </c>
      <c r="H50" s="1092">
        <v>160</v>
      </c>
      <c r="I50" s="1093">
        <v>160.3</v>
      </c>
      <c r="J50" s="1089">
        <v>10.95571095571097</v>
      </c>
      <c r="K50" s="1089">
        <v>1.9271948608137137</v>
      </c>
      <c r="L50" s="1089">
        <v>12.25490196078431</v>
      </c>
      <c r="M50" s="1090">
        <v>0.1875</v>
      </c>
    </row>
    <row r="51" spans="1:13" ht="24.75" customHeight="1">
      <c r="A51" s="1065"/>
      <c r="B51" s="1096" t="s">
        <v>1230</v>
      </c>
      <c r="C51" s="1066">
        <v>1.38</v>
      </c>
      <c r="D51" s="1094">
        <v>125.5</v>
      </c>
      <c r="E51" s="1094">
        <v>135.5</v>
      </c>
      <c r="F51" s="1094">
        <v>139.5</v>
      </c>
      <c r="G51" s="20">
        <v>155</v>
      </c>
      <c r="H51" s="20">
        <v>157.5</v>
      </c>
      <c r="I51" s="1095">
        <v>158.1</v>
      </c>
      <c r="J51" s="1097">
        <v>11.155378486055767</v>
      </c>
      <c r="K51" s="1097">
        <v>2.9520295202952127</v>
      </c>
      <c r="L51" s="1097">
        <v>13.333333333333329</v>
      </c>
      <c r="M51" s="1098">
        <v>0.3809523809523654</v>
      </c>
    </row>
    <row r="52" spans="1:13" ht="24.75" customHeight="1">
      <c r="A52" s="1065"/>
      <c r="B52" s="1096" t="s">
        <v>1232</v>
      </c>
      <c r="C52" s="1066">
        <v>1.38</v>
      </c>
      <c r="D52" s="1094">
        <v>131.9</v>
      </c>
      <c r="E52" s="1094">
        <v>144.6</v>
      </c>
      <c r="F52" s="1094">
        <v>146.1</v>
      </c>
      <c r="G52" s="20">
        <v>159.1</v>
      </c>
      <c r="H52" s="20">
        <v>162.5</v>
      </c>
      <c r="I52" s="1095">
        <v>162.5</v>
      </c>
      <c r="J52" s="1097">
        <v>10.765731614859746</v>
      </c>
      <c r="K52" s="1097">
        <v>1.0373443983402524</v>
      </c>
      <c r="L52" s="1097">
        <v>11.225188227241617</v>
      </c>
      <c r="M52" s="1098">
        <v>0</v>
      </c>
    </row>
    <row r="53" spans="1:13" ht="24.75" customHeight="1">
      <c r="A53" s="1065"/>
      <c r="B53" s="1085" t="s">
        <v>22</v>
      </c>
      <c r="C53" s="1067">
        <v>2.77</v>
      </c>
      <c r="D53" s="1091">
        <v>149.1</v>
      </c>
      <c r="E53" s="1091">
        <v>165.9</v>
      </c>
      <c r="F53" s="1091">
        <v>168.2</v>
      </c>
      <c r="G53" s="1092">
        <v>203.1</v>
      </c>
      <c r="H53" s="1092">
        <v>208.5</v>
      </c>
      <c r="I53" s="1093">
        <v>209.2</v>
      </c>
      <c r="J53" s="1089">
        <v>12.810194500335342</v>
      </c>
      <c r="K53" s="1089">
        <v>1.386377335744399</v>
      </c>
      <c r="L53" s="1089">
        <v>24.375743162901315</v>
      </c>
      <c r="M53" s="1090">
        <v>0.33573141486809277</v>
      </c>
    </row>
    <row r="54" spans="1:13" ht="24.75" customHeight="1">
      <c r="A54" s="1065"/>
      <c r="B54" s="1096" t="s">
        <v>1226</v>
      </c>
      <c r="C54" s="1066">
        <v>1.38</v>
      </c>
      <c r="D54" s="1094">
        <v>148.1</v>
      </c>
      <c r="E54" s="1094">
        <v>163.8</v>
      </c>
      <c r="F54" s="1094">
        <v>166.8</v>
      </c>
      <c r="G54" s="20">
        <v>203.2</v>
      </c>
      <c r="H54" s="20">
        <v>208.8</v>
      </c>
      <c r="I54" s="1095">
        <v>210.3</v>
      </c>
      <c r="J54" s="1097">
        <v>12.626603646185018</v>
      </c>
      <c r="K54" s="1097">
        <v>1.831501831501825</v>
      </c>
      <c r="L54" s="1097">
        <v>26.079136690647474</v>
      </c>
      <c r="M54" s="1098">
        <v>0.7183908045977034</v>
      </c>
    </row>
    <row r="55" spans="1:13" ht="24.75" customHeight="1" thickBot="1">
      <c r="A55" s="1070"/>
      <c r="B55" s="1099" t="s">
        <v>1227</v>
      </c>
      <c r="C55" s="1071">
        <v>1.39</v>
      </c>
      <c r="D55" s="1100">
        <v>150.1</v>
      </c>
      <c r="E55" s="1100">
        <v>168.1</v>
      </c>
      <c r="F55" s="1100">
        <v>169.6</v>
      </c>
      <c r="G55" s="1101">
        <v>203.1</v>
      </c>
      <c r="H55" s="1101">
        <v>208.1</v>
      </c>
      <c r="I55" s="1102">
        <v>208.1</v>
      </c>
      <c r="J55" s="1103">
        <v>12.991339107261823</v>
      </c>
      <c r="K55" s="1103">
        <v>0.8923259964306993</v>
      </c>
      <c r="L55" s="1103">
        <v>22.700471698113205</v>
      </c>
      <c r="M55" s="1104">
        <v>0</v>
      </c>
    </row>
    <row r="56" spans="2:13" ht="13.5" thickTop="1">
      <c r="B56" s="1074" t="s">
        <v>1236</v>
      </c>
      <c r="D56" s="1075"/>
      <c r="E56" s="1075"/>
      <c r="F56" s="1075"/>
      <c r="G56" s="1075"/>
      <c r="H56" s="1075"/>
      <c r="I56" s="1075"/>
      <c r="J56" s="1075"/>
      <c r="K56" s="1075"/>
      <c r="L56" s="1075"/>
      <c r="M56" s="1075"/>
    </row>
    <row r="57" spans="4:13" ht="24.75" customHeight="1">
      <c r="D57" s="1075"/>
      <c r="E57" s="1075"/>
      <c r="F57" s="1075"/>
      <c r="G57" s="1075"/>
      <c r="H57" s="1075"/>
      <c r="I57" s="1075"/>
      <c r="J57" s="1075"/>
      <c r="K57" s="1075"/>
      <c r="L57" s="1075"/>
      <c r="M57" s="1075"/>
    </row>
    <row r="58" spans="4:13" ht="24.75" customHeight="1">
      <c r="D58" s="1075"/>
      <c r="E58" s="1075"/>
      <c r="F58" s="1075"/>
      <c r="G58" s="1075"/>
      <c r="H58" s="1075"/>
      <c r="I58" s="1075"/>
      <c r="J58" s="1075"/>
      <c r="K58" s="1075"/>
      <c r="L58" s="1075"/>
      <c r="M58" s="1075"/>
    </row>
    <row r="59" spans="4:13" ht="24.75" customHeight="1">
      <c r="D59" s="1075"/>
      <c r="E59" s="1075"/>
      <c r="F59" s="1075"/>
      <c r="G59" s="1075"/>
      <c r="H59" s="1075"/>
      <c r="I59" s="1075"/>
      <c r="J59" s="1075"/>
      <c r="K59" s="1075"/>
      <c r="L59" s="1075"/>
      <c r="M59" s="1075"/>
    </row>
    <row r="60" spans="4:13" ht="24.75" customHeight="1">
      <c r="D60" s="1075"/>
      <c r="E60" s="1075"/>
      <c r="F60" s="1075"/>
      <c r="G60" s="1075"/>
      <c r="H60" s="1075"/>
      <c r="I60" s="1075"/>
      <c r="J60" s="1075"/>
      <c r="K60" s="1075"/>
      <c r="L60" s="1075"/>
      <c r="M60" s="1075"/>
    </row>
    <row r="61" spans="4:13" ht="24.75" customHeight="1">
      <c r="D61" s="1075"/>
      <c r="E61" s="1075"/>
      <c r="F61" s="1075"/>
      <c r="G61" s="1075"/>
      <c r="H61" s="1075"/>
      <c r="I61" s="1075"/>
      <c r="J61" s="1075"/>
      <c r="K61" s="1075"/>
      <c r="L61" s="1075"/>
      <c r="M61" s="1075"/>
    </row>
    <row r="62" spans="4:13" ht="24.75" customHeight="1">
      <c r="D62" s="1075"/>
      <c r="E62" s="1075"/>
      <c r="F62" s="1075"/>
      <c r="G62" s="1075"/>
      <c r="H62" s="1075"/>
      <c r="I62" s="1075"/>
      <c r="J62" s="1075"/>
      <c r="K62" s="1075"/>
      <c r="L62" s="1075"/>
      <c r="M62" s="1075"/>
    </row>
    <row r="63" spans="4:13" ht="24.75" customHeight="1">
      <c r="D63" s="1075"/>
      <c r="E63" s="1075"/>
      <c r="F63" s="1075"/>
      <c r="G63" s="1075"/>
      <c r="H63" s="1075"/>
      <c r="I63" s="1075"/>
      <c r="J63" s="1075"/>
      <c r="K63" s="1075"/>
      <c r="L63" s="1075"/>
      <c r="M63" s="1075"/>
    </row>
    <row r="64" spans="4:13" ht="24.75" customHeight="1">
      <c r="D64" s="1075"/>
      <c r="E64" s="1075"/>
      <c r="F64" s="1075"/>
      <c r="G64" s="1075"/>
      <c r="H64" s="1075"/>
      <c r="I64" s="1075"/>
      <c r="J64" s="1075"/>
      <c r="K64" s="1075"/>
      <c r="L64" s="1075"/>
      <c r="M64" s="1075"/>
    </row>
    <row r="65" spans="4:13" ht="24.75" customHeight="1">
      <c r="D65" s="1075"/>
      <c r="E65" s="1075"/>
      <c r="F65" s="1075"/>
      <c r="G65" s="1075"/>
      <c r="H65" s="1075"/>
      <c r="I65" s="1075"/>
      <c r="J65" s="1075"/>
      <c r="K65" s="1075"/>
      <c r="L65" s="1075"/>
      <c r="M65" s="1075"/>
    </row>
    <row r="66" spans="4:13" ht="24.75" customHeight="1">
      <c r="D66" s="1075"/>
      <c r="E66" s="1075"/>
      <c r="F66" s="1075"/>
      <c r="G66" s="1075"/>
      <c r="H66" s="1075"/>
      <c r="I66" s="1075"/>
      <c r="J66" s="1075"/>
      <c r="K66" s="1075"/>
      <c r="L66" s="1075"/>
      <c r="M66" s="1075"/>
    </row>
    <row r="67" spans="4:13" ht="24.75" customHeight="1">
      <c r="D67" s="1075"/>
      <c r="E67" s="1075"/>
      <c r="F67" s="1075"/>
      <c r="G67" s="1075"/>
      <c r="H67" s="1075"/>
      <c r="I67" s="1075"/>
      <c r="J67" s="1075"/>
      <c r="K67" s="1075"/>
      <c r="L67" s="1075"/>
      <c r="M67" s="1075"/>
    </row>
    <row r="68" spans="4:13" ht="24.75" customHeight="1">
      <c r="D68" s="1075"/>
      <c r="E68" s="1075"/>
      <c r="F68" s="1075"/>
      <c r="G68" s="1075"/>
      <c r="H68" s="1075"/>
      <c r="I68" s="1075"/>
      <c r="J68" s="1075"/>
      <c r="K68" s="1075"/>
      <c r="L68" s="1075"/>
      <c r="M68" s="1075"/>
    </row>
    <row r="69" spans="4:13" ht="24.75" customHeight="1">
      <c r="D69" s="1075"/>
      <c r="E69" s="1075"/>
      <c r="F69" s="1075"/>
      <c r="G69" s="1075"/>
      <c r="H69" s="1075"/>
      <c r="I69" s="1075"/>
      <c r="J69" s="1075"/>
      <c r="K69" s="1075"/>
      <c r="L69" s="1075"/>
      <c r="M69" s="1075"/>
    </row>
    <row r="70" spans="4:13" ht="24.75" customHeight="1">
      <c r="D70" s="1075"/>
      <c r="E70" s="1075"/>
      <c r="F70" s="1075"/>
      <c r="G70" s="1075"/>
      <c r="H70" s="1075"/>
      <c r="I70" s="1075"/>
      <c r="J70" s="1075"/>
      <c r="K70" s="1075"/>
      <c r="L70" s="1075"/>
      <c r="M70" s="1075"/>
    </row>
    <row r="71" spans="4:13" ht="24.75" customHeight="1">
      <c r="D71" s="1075"/>
      <c r="E71" s="1075"/>
      <c r="F71" s="1075"/>
      <c r="G71" s="1075"/>
      <c r="H71" s="1075"/>
      <c r="I71" s="1075"/>
      <c r="J71" s="1075"/>
      <c r="K71" s="1075"/>
      <c r="L71" s="1075"/>
      <c r="M71" s="1075"/>
    </row>
    <row r="72" spans="4:13" ht="24.75" customHeight="1">
      <c r="D72" s="1075"/>
      <c r="E72" s="1075"/>
      <c r="F72" s="1075"/>
      <c r="G72" s="1075"/>
      <c r="H72" s="1075"/>
      <c r="I72" s="1075"/>
      <c r="J72" s="1075"/>
      <c r="K72" s="1075"/>
      <c r="L72" s="1075"/>
      <c r="M72" s="1075"/>
    </row>
    <row r="73" spans="4:13" ht="24.75" customHeight="1">
      <c r="D73" s="1075"/>
      <c r="E73" s="1075"/>
      <c r="F73" s="1075"/>
      <c r="G73" s="1075"/>
      <c r="H73" s="1075"/>
      <c r="I73" s="1075"/>
      <c r="J73" s="1075"/>
      <c r="K73" s="1075"/>
      <c r="L73" s="1075"/>
      <c r="M73" s="1075"/>
    </row>
    <row r="74" spans="4:13" ht="24.75" customHeight="1">
      <c r="D74" s="1075"/>
      <c r="E74" s="1075"/>
      <c r="F74" s="1075"/>
      <c r="G74" s="1075"/>
      <c r="H74" s="1075"/>
      <c r="I74" s="1075"/>
      <c r="J74" s="1075"/>
      <c r="K74" s="1075"/>
      <c r="L74" s="1075"/>
      <c r="M74" s="1075"/>
    </row>
    <row r="75" spans="4:13" ht="24.75" customHeight="1">
      <c r="D75" s="1075"/>
      <c r="E75" s="1075"/>
      <c r="F75" s="1075"/>
      <c r="G75" s="1075"/>
      <c r="H75" s="1075"/>
      <c r="I75" s="1075"/>
      <c r="J75" s="1075"/>
      <c r="K75" s="1075"/>
      <c r="L75" s="1075"/>
      <c r="M75" s="1075"/>
    </row>
    <row r="76" spans="4:13" ht="24.75" customHeight="1">
      <c r="D76" s="1075"/>
      <c r="E76" s="1075"/>
      <c r="F76" s="1075"/>
      <c r="G76" s="1075"/>
      <c r="H76" s="1075"/>
      <c r="I76" s="1075"/>
      <c r="J76" s="1075"/>
      <c r="K76" s="1075"/>
      <c r="L76" s="1075"/>
      <c r="M76" s="1075"/>
    </row>
    <row r="77" spans="4:13" ht="24.75" customHeight="1">
      <c r="D77" s="1075"/>
      <c r="E77" s="1075"/>
      <c r="F77" s="1075"/>
      <c r="G77" s="1075"/>
      <c r="H77" s="1075"/>
      <c r="I77" s="1075"/>
      <c r="J77" s="1075"/>
      <c r="K77" s="1075"/>
      <c r="L77" s="1075"/>
      <c r="M77" s="1075"/>
    </row>
    <row r="78" spans="4:13" ht="24.75" customHeight="1">
      <c r="D78" s="1075"/>
      <c r="E78" s="1075"/>
      <c r="F78" s="1075"/>
      <c r="G78" s="1075"/>
      <c r="H78" s="1075"/>
      <c r="I78" s="1075"/>
      <c r="J78" s="1075"/>
      <c r="K78" s="1075"/>
      <c r="L78" s="1075"/>
      <c r="M78" s="1075"/>
    </row>
    <row r="79" spans="4:13" ht="24.75" customHeight="1">
      <c r="D79" s="1075"/>
      <c r="E79" s="1075"/>
      <c r="F79" s="1075"/>
      <c r="G79" s="1075"/>
      <c r="H79" s="1075"/>
      <c r="I79" s="1075"/>
      <c r="J79" s="1075"/>
      <c r="K79" s="1075"/>
      <c r="L79" s="1075"/>
      <c r="M79" s="1075"/>
    </row>
    <row r="80" spans="4:13" ht="24.75" customHeight="1">
      <c r="D80" s="1075"/>
      <c r="E80" s="1075"/>
      <c r="F80" s="1075"/>
      <c r="G80" s="1075"/>
      <c r="H80" s="1075"/>
      <c r="I80" s="1075"/>
      <c r="J80" s="1075"/>
      <c r="K80" s="1075"/>
      <c r="L80" s="1075"/>
      <c r="M80" s="1075"/>
    </row>
    <row r="81" spans="4:13" ht="24.75" customHeight="1">
      <c r="D81" s="1075"/>
      <c r="E81" s="1075"/>
      <c r="F81" s="1075"/>
      <c r="G81" s="1075"/>
      <c r="H81" s="1075"/>
      <c r="I81" s="1075"/>
      <c r="J81" s="1075"/>
      <c r="K81" s="1075"/>
      <c r="L81" s="1075"/>
      <c r="M81" s="1075"/>
    </row>
    <row r="82" spans="4:13" ht="24.75" customHeight="1">
      <c r="D82" s="1075"/>
      <c r="E82" s="1075"/>
      <c r="F82" s="1075"/>
      <c r="G82" s="1075"/>
      <c r="H82" s="1075"/>
      <c r="I82" s="1075"/>
      <c r="J82" s="1075"/>
      <c r="K82" s="1075"/>
      <c r="L82" s="1075"/>
      <c r="M82" s="1075"/>
    </row>
    <row r="83" spans="4:13" ht="24.75" customHeight="1">
      <c r="D83" s="1075"/>
      <c r="E83" s="1075"/>
      <c r="F83" s="1075"/>
      <c r="G83" s="1075"/>
      <c r="H83" s="1075"/>
      <c r="I83" s="1075"/>
      <c r="J83" s="1075"/>
      <c r="K83" s="1075"/>
      <c r="L83" s="1075"/>
      <c r="M83" s="1075"/>
    </row>
    <row r="84" spans="4:13" ht="24.75" customHeight="1">
      <c r="D84" s="1075"/>
      <c r="E84" s="1075"/>
      <c r="F84" s="1075"/>
      <c r="G84" s="1075"/>
      <c r="H84" s="1075"/>
      <c r="I84" s="1075"/>
      <c r="J84" s="1075"/>
      <c r="K84" s="1075"/>
      <c r="L84" s="1075"/>
      <c r="M84" s="1075"/>
    </row>
    <row r="85" spans="4:13" ht="24.75" customHeight="1">
      <c r="D85" s="1075"/>
      <c r="E85" s="1075"/>
      <c r="F85" s="1075"/>
      <c r="G85" s="1075"/>
      <c r="H85" s="1075"/>
      <c r="I85" s="1075"/>
      <c r="J85" s="1075"/>
      <c r="K85" s="1075"/>
      <c r="L85" s="1075"/>
      <c r="M85" s="1075"/>
    </row>
    <row r="86" spans="4:13" ht="24.75" customHeight="1">
      <c r="D86" s="1075"/>
      <c r="E86" s="1075"/>
      <c r="F86" s="1075"/>
      <c r="G86" s="1075"/>
      <c r="H86" s="1075"/>
      <c r="I86" s="1075"/>
      <c r="J86" s="1075"/>
      <c r="K86" s="1075"/>
      <c r="L86" s="1075"/>
      <c r="M86" s="1075"/>
    </row>
    <row r="87" spans="4:13" ht="24.75" customHeight="1">
      <c r="D87" s="1075"/>
      <c r="E87" s="1075"/>
      <c r="F87" s="1075"/>
      <c r="G87" s="1075"/>
      <c r="H87" s="1075"/>
      <c r="I87" s="1075"/>
      <c r="J87" s="1075"/>
      <c r="K87" s="1075"/>
      <c r="L87" s="1075"/>
      <c r="M87" s="1075"/>
    </row>
    <row r="88" spans="4:13" ht="24.75" customHeight="1">
      <c r="D88" s="1075"/>
      <c r="E88" s="1075"/>
      <c r="F88" s="1075"/>
      <c r="G88" s="1075"/>
      <c r="H88" s="1075"/>
      <c r="I88" s="1075"/>
      <c r="J88" s="1075"/>
      <c r="K88" s="1075"/>
      <c r="L88" s="1075"/>
      <c r="M88" s="1075"/>
    </row>
    <row r="89" spans="4:13" ht="24.75" customHeight="1">
      <c r="D89" s="1075"/>
      <c r="E89" s="1075"/>
      <c r="F89" s="1075"/>
      <c r="G89" s="1075"/>
      <c r="H89" s="1075"/>
      <c r="I89" s="1075"/>
      <c r="J89" s="1075"/>
      <c r="K89" s="1075"/>
      <c r="L89" s="1075"/>
      <c r="M89" s="1075"/>
    </row>
    <row r="90" spans="4:13" ht="24.75" customHeight="1">
      <c r="D90" s="1075"/>
      <c r="E90" s="1075"/>
      <c r="F90" s="1075"/>
      <c r="G90" s="1075"/>
      <c r="H90" s="1075"/>
      <c r="I90" s="1075"/>
      <c r="J90" s="1075"/>
      <c r="K90" s="1075"/>
      <c r="L90" s="1075"/>
      <c r="M90" s="1075"/>
    </row>
    <row r="91" spans="4:13" ht="24.75" customHeight="1">
      <c r="D91" s="1075"/>
      <c r="E91" s="1075"/>
      <c r="F91" s="1075"/>
      <c r="G91" s="1075"/>
      <c r="H91" s="1075"/>
      <c r="I91" s="1075"/>
      <c r="J91" s="1075"/>
      <c r="K91" s="1075"/>
      <c r="L91" s="1075"/>
      <c r="M91" s="1075"/>
    </row>
    <row r="92" spans="4:13" ht="24.75" customHeight="1">
      <c r="D92" s="1075"/>
      <c r="E92" s="1075"/>
      <c r="F92" s="1075"/>
      <c r="G92" s="1075"/>
      <c r="H92" s="1075"/>
      <c r="I92" s="1075"/>
      <c r="J92" s="1075"/>
      <c r="K92" s="1075"/>
      <c r="L92" s="1075"/>
      <c r="M92" s="1075"/>
    </row>
    <row r="93" spans="4:13" ht="24.75" customHeight="1">
      <c r="D93" s="1075"/>
      <c r="E93" s="1075"/>
      <c r="F93" s="1075"/>
      <c r="G93" s="1075"/>
      <c r="H93" s="1075"/>
      <c r="I93" s="1075"/>
      <c r="J93" s="1075"/>
      <c r="K93" s="1075"/>
      <c r="L93" s="1075"/>
      <c r="M93" s="1075"/>
    </row>
    <row r="94" spans="4:13" ht="24.75" customHeight="1">
      <c r="D94" s="1075"/>
      <c r="E94" s="1075"/>
      <c r="F94" s="1075"/>
      <c r="G94" s="1075"/>
      <c r="H94" s="1075"/>
      <c r="I94" s="1075"/>
      <c r="J94" s="1075"/>
      <c r="K94" s="1075"/>
      <c r="L94" s="1075"/>
      <c r="M94" s="1075"/>
    </row>
    <row r="95" spans="4:13" ht="24.75" customHeight="1">
      <c r="D95" s="1075"/>
      <c r="E95" s="1075"/>
      <c r="F95" s="1075"/>
      <c r="G95" s="1075"/>
      <c r="H95" s="1075"/>
      <c r="I95" s="1075"/>
      <c r="J95" s="1075"/>
      <c r="K95" s="1075"/>
      <c r="L95" s="1075"/>
      <c r="M95" s="1075"/>
    </row>
    <row r="96" spans="4:13" ht="24.75" customHeight="1">
      <c r="D96" s="1075"/>
      <c r="E96" s="1075"/>
      <c r="F96" s="1075"/>
      <c r="G96" s="1075"/>
      <c r="H96" s="1075"/>
      <c r="I96" s="1075"/>
      <c r="J96" s="1075"/>
      <c r="K96" s="1075"/>
      <c r="L96" s="1075"/>
      <c r="M96" s="1075"/>
    </row>
    <row r="97" spans="4:13" ht="24.75" customHeight="1">
      <c r="D97" s="1075"/>
      <c r="E97" s="1075"/>
      <c r="F97" s="1075"/>
      <c r="G97" s="1075"/>
      <c r="H97" s="1075"/>
      <c r="I97" s="1075"/>
      <c r="J97" s="1075"/>
      <c r="K97" s="1075"/>
      <c r="L97" s="1075"/>
      <c r="M97" s="1075"/>
    </row>
    <row r="98" spans="4:13" ht="24.75" customHeight="1">
      <c r="D98" s="1075"/>
      <c r="E98" s="1075"/>
      <c r="F98" s="1075"/>
      <c r="G98" s="1075"/>
      <c r="H98" s="1075"/>
      <c r="I98" s="1075"/>
      <c r="J98" s="1075"/>
      <c r="K98" s="1075"/>
      <c r="L98" s="1075"/>
      <c r="M98" s="1075"/>
    </row>
    <row r="99" spans="4:13" ht="24.75" customHeight="1">
      <c r="D99" s="1075"/>
      <c r="E99" s="1075"/>
      <c r="F99" s="1075"/>
      <c r="G99" s="1075"/>
      <c r="H99" s="1075"/>
      <c r="I99" s="1075"/>
      <c r="J99" s="1075"/>
      <c r="K99" s="1075"/>
      <c r="L99" s="1075"/>
      <c r="M99" s="1075"/>
    </row>
    <row r="100" spans="4:13" ht="24.75" customHeight="1">
      <c r="D100" s="1075"/>
      <c r="E100" s="1075"/>
      <c r="F100" s="1075"/>
      <c r="G100" s="1075"/>
      <c r="H100" s="1075"/>
      <c r="I100" s="1075"/>
      <c r="J100" s="1075"/>
      <c r="K100" s="1075"/>
      <c r="L100" s="1075"/>
      <c r="M100" s="1075"/>
    </row>
    <row r="101" spans="4:13" ht="24.75" customHeight="1">
      <c r="D101" s="1075"/>
      <c r="E101" s="1075"/>
      <c r="F101" s="1075"/>
      <c r="G101" s="1075"/>
      <c r="H101" s="1075"/>
      <c r="I101" s="1075"/>
      <c r="J101" s="1075"/>
      <c r="K101" s="1075"/>
      <c r="L101" s="1075"/>
      <c r="M101" s="1075"/>
    </row>
    <row r="102" spans="4:13" ht="24.75" customHeight="1">
      <c r="D102" s="1075"/>
      <c r="E102" s="1075"/>
      <c r="F102" s="1075"/>
      <c r="G102" s="1075"/>
      <c r="H102" s="1075"/>
      <c r="I102" s="1075"/>
      <c r="J102" s="1075"/>
      <c r="K102" s="1075"/>
      <c r="L102" s="1075"/>
      <c r="M102" s="1075"/>
    </row>
    <row r="103" spans="4:13" ht="24.75" customHeight="1">
      <c r="D103" s="1075"/>
      <c r="E103" s="1075"/>
      <c r="F103" s="1075"/>
      <c r="G103" s="1075"/>
      <c r="H103" s="1075"/>
      <c r="I103" s="1075"/>
      <c r="J103" s="1075"/>
      <c r="K103" s="1075"/>
      <c r="L103" s="1075"/>
      <c r="M103" s="1075"/>
    </row>
    <row r="104" spans="4:13" ht="24.75" customHeight="1">
      <c r="D104" s="1075"/>
      <c r="E104" s="1075"/>
      <c r="F104" s="1075"/>
      <c r="G104" s="1075"/>
      <c r="H104" s="1075"/>
      <c r="I104" s="1075"/>
      <c r="J104" s="1075"/>
      <c r="K104" s="1075"/>
      <c r="L104" s="1075"/>
      <c r="M104" s="1075"/>
    </row>
    <row r="105" spans="4:13" ht="24.75" customHeight="1">
      <c r="D105" s="1075"/>
      <c r="E105" s="1075"/>
      <c r="F105" s="1075"/>
      <c r="G105" s="1075"/>
      <c r="H105" s="1075"/>
      <c r="I105" s="1075"/>
      <c r="J105" s="1075"/>
      <c r="K105" s="1075"/>
      <c r="L105" s="1075"/>
      <c r="M105" s="1075"/>
    </row>
    <row r="106" spans="4:13" ht="24.75" customHeight="1">
      <c r="D106" s="1075"/>
      <c r="E106" s="1075"/>
      <c r="F106" s="1075"/>
      <c r="G106" s="1075"/>
      <c r="H106" s="1075"/>
      <c r="I106" s="1075"/>
      <c r="J106" s="1075"/>
      <c r="K106" s="1075"/>
      <c r="L106" s="1075"/>
      <c r="M106" s="1075"/>
    </row>
    <row r="107" spans="4:13" ht="24.75" customHeight="1">
      <c r="D107" s="1075"/>
      <c r="E107" s="1075"/>
      <c r="F107" s="1075"/>
      <c r="G107" s="1075"/>
      <c r="H107" s="1075"/>
      <c r="I107" s="1075"/>
      <c r="J107" s="1075"/>
      <c r="K107" s="1075"/>
      <c r="L107" s="1075"/>
      <c r="M107" s="1075"/>
    </row>
    <row r="108" spans="4:13" ht="24.75" customHeight="1">
      <c r="D108" s="1075"/>
      <c r="E108" s="1075"/>
      <c r="F108" s="1075"/>
      <c r="G108" s="1075"/>
      <c r="H108" s="1075"/>
      <c r="I108" s="1075"/>
      <c r="J108" s="1075"/>
      <c r="K108" s="1075"/>
      <c r="L108" s="1075"/>
      <c r="M108" s="1075"/>
    </row>
    <row r="109" spans="4:13" ht="24.75" customHeight="1">
      <c r="D109" s="1075"/>
      <c r="E109" s="1075"/>
      <c r="F109" s="1075"/>
      <c r="G109" s="1075"/>
      <c r="H109" s="1075"/>
      <c r="I109" s="1075"/>
      <c r="J109" s="1075"/>
      <c r="K109" s="1075"/>
      <c r="L109" s="1075"/>
      <c r="M109" s="1075"/>
    </row>
    <row r="110" spans="4:13" ht="24.75" customHeight="1">
      <c r="D110" s="1075"/>
      <c r="E110" s="1075"/>
      <c r="F110" s="1075"/>
      <c r="G110" s="1075"/>
      <c r="H110" s="1075"/>
      <c r="I110" s="1075"/>
      <c r="J110" s="1075"/>
      <c r="K110" s="1075"/>
      <c r="L110" s="1075"/>
      <c r="M110" s="1075"/>
    </row>
    <row r="111" spans="4:13" ht="24.75" customHeight="1">
      <c r="D111" s="1075"/>
      <c r="E111" s="1075"/>
      <c r="F111" s="1075"/>
      <c r="G111" s="1075"/>
      <c r="H111" s="1075"/>
      <c r="I111" s="1075"/>
      <c r="J111" s="1075"/>
      <c r="K111" s="1075"/>
      <c r="L111" s="1075"/>
      <c r="M111" s="1075"/>
    </row>
    <row r="112" spans="4:13" ht="24.75" customHeight="1">
      <c r="D112" s="1075"/>
      <c r="E112" s="1075"/>
      <c r="F112" s="1075"/>
      <c r="G112" s="1075"/>
      <c r="H112" s="1075"/>
      <c r="I112" s="1075"/>
      <c r="J112" s="1075"/>
      <c r="K112" s="1075"/>
      <c r="L112" s="1075"/>
      <c r="M112" s="1075"/>
    </row>
    <row r="113" spans="4:13" ht="24.75" customHeight="1">
      <c r="D113" s="1075"/>
      <c r="E113" s="1075"/>
      <c r="F113" s="1075"/>
      <c r="G113" s="1075"/>
      <c r="H113" s="1075"/>
      <c r="I113" s="1075"/>
      <c r="J113" s="1075"/>
      <c r="K113" s="1075"/>
      <c r="L113" s="1075"/>
      <c r="M113" s="1075"/>
    </row>
    <row r="114" spans="4:13" ht="24.75" customHeight="1">
      <c r="D114" s="1075"/>
      <c r="E114" s="1075"/>
      <c r="F114" s="1075"/>
      <c r="G114" s="1075"/>
      <c r="H114" s="1075"/>
      <c r="I114" s="1075"/>
      <c r="J114" s="1075"/>
      <c r="K114" s="1075"/>
      <c r="L114" s="1075"/>
      <c r="M114" s="1075"/>
    </row>
    <row r="115" spans="4:13" ht="24.75" customHeight="1">
      <c r="D115" s="1075"/>
      <c r="E115" s="1075"/>
      <c r="F115" s="1075"/>
      <c r="G115" s="1075"/>
      <c r="H115" s="1075"/>
      <c r="I115" s="1075"/>
      <c r="J115" s="1075"/>
      <c r="K115" s="1075"/>
      <c r="L115" s="1075"/>
      <c r="M115" s="1075"/>
    </row>
    <row r="116" spans="4:13" ht="24.75" customHeight="1">
      <c r="D116" s="1075"/>
      <c r="E116" s="1075"/>
      <c r="F116" s="1075"/>
      <c r="G116" s="1075"/>
      <c r="H116" s="1075"/>
      <c r="I116" s="1075"/>
      <c r="J116" s="1075"/>
      <c r="K116" s="1075"/>
      <c r="L116" s="1075"/>
      <c r="M116" s="1075"/>
    </row>
    <row r="117" spans="4:13" ht="24.75" customHeight="1">
      <c r="D117" s="1075"/>
      <c r="E117" s="1075"/>
      <c r="F117" s="1075"/>
      <c r="G117" s="1075"/>
      <c r="H117" s="1075"/>
      <c r="I117" s="1075"/>
      <c r="J117" s="1075"/>
      <c r="K117" s="1075"/>
      <c r="L117" s="1075"/>
      <c r="M117" s="1075"/>
    </row>
    <row r="118" spans="4:13" ht="24.75" customHeight="1">
      <c r="D118" s="1075"/>
      <c r="E118" s="1075"/>
      <c r="F118" s="1075"/>
      <c r="G118" s="1075"/>
      <c r="H118" s="1075"/>
      <c r="I118" s="1075"/>
      <c r="J118" s="1075"/>
      <c r="K118" s="1075"/>
      <c r="L118" s="1075"/>
      <c r="M118" s="1075"/>
    </row>
    <row r="119" spans="4:13" ht="24.75" customHeight="1">
      <c r="D119" s="1075"/>
      <c r="E119" s="1075"/>
      <c r="F119" s="1075"/>
      <c r="G119" s="1075"/>
      <c r="H119" s="1075"/>
      <c r="I119" s="1075"/>
      <c r="J119" s="1075"/>
      <c r="K119" s="1075"/>
      <c r="L119" s="1075"/>
      <c r="M119" s="1075"/>
    </row>
    <row r="120" spans="4:13" ht="24.75" customHeight="1">
      <c r="D120" s="1075"/>
      <c r="E120" s="1075"/>
      <c r="F120" s="1075"/>
      <c r="G120" s="1075"/>
      <c r="H120" s="1075"/>
      <c r="I120" s="1075"/>
      <c r="J120" s="1075"/>
      <c r="K120" s="1075"/>
      <c r="L120" s="1075"/>
      <c r="M120" s="1075"/>
    </row>
    <row r="121" spans="4:13" ht="24.75" customHeight="1">
      <c r="D121" s="1075"/>
      <c r="E121" s="1075"/>
      <c r="F121" s="1075"/>
      <c r="G121" s="1075"/>
      <c r="H121" s="1075"/>
      <c r="I121" s="1075"/>
      <c r="J121" s="1075"/>
      <c r="K121" s="1075"/>
      <c r="L121" s="1075"/>
      <c r="M121" s="1075"/>
    </row>
    <row r="122" spans="4:13" ht="24.75" customHeight="1">
      <c r="D122" s="1075"/>
      <c r="E122" s="1075"/>
      <c r="F122" s="1075"/>
      <c r="G122" s="1075"/>
      <c r="H122" s="1075"/>
      <c r="I122" s="1075"/>
      <c r="J122" s="1075"/>
      <c r="K122" s="1075"/>
      <c r="L122" s="1075"/>
      <c r="M122" s="1075"/>
    </row>
    <row r="123" spans="4:13" ht="24.75" customHeight="1">
      <c r="D123" s="1075"/>
      <c r="E123" s="1075"/>
      <c r="F123" s="1075"/>
      <c r="G123" s="1075"/>
      <c r="H123" s="1075"/>
      <c r="I123" s="1075"/>
      <c r="J123" s="1075"/>
      <c r="K123" s="1075"/>
      <c r="L123" s="1075"/>
      <c r="M123" s="1075"/>
    </row>
    <row r="124" spans="4:13" ht="24.75" customHeight="1">
      <c r="D124" s="1075"/>
      <c r="E124" s="1075"/>
      <c r="F124" s="1075"/>
      <c r="G124" s="1075"/>
      <c r="H124" s="1075"/>
      <c r="I124" s="1075"/>
      <c r="J124" s="1075"/>
      <c r="K124" s="1075"/>
      <c r="L124" s="1075"/>
      <c r="M124" s="1075"/>
    </row>
    <row r="125" spans="4:13" ht="24.75" customHeight="1">
      <c r="D125" s="1075"/>
      <c r="E125" s="1075"/>
      <c r="F125" s="1075"/>
      <c r="G125" s="1075"/>
      <c r="H125" s="1075"/>
      <c r="I125" s="1075"/>
      <c r="J125" s="1075"/>
      <c r="K125" s="1075"/>
      <c r="L125" s="1075"/>
      <c r="M125" s="1075"/>
    </row>
    <row r="126" spans="4:13" ht="24.75" customHeight="1">
      <c r="D126" s="1075"/>
      <c r="E126" s="1075"/>
      <c r="F126" s="1075"/>
      <c r="G126" s="1075"/>
      <c r="H126" s="1075"/>
      <c r="I126" s="1075"/>
      <c r="J126" s="1075"/>
      <c r="K126" s="1075"/>
      <c r="L126" s="1075"/>
      <c r="M126" s="1075"/>
    </row>
    <row r="127" spans="4:13" ht="24.75" customHeight="1">
      <c r="D127" s="1075"/>
      <c r="E127" s="1075"/>
      <c r="F127" s="1075"/>
      <c r="G127" s="1075"/>
      <c r="H127" s="1075"/>
      <c r="I127" s="1075"/>
      <c r="J127" s="1075"/>
      <c r="K127" s="1075"/>
      <c r="L127" s="1075"/>
      <c r="M127" s="1075"/>
    </row>
    <row r="128" spans="4:13" ht="24.75" customHeight="1">
      <c r="D128" s="1075"/>
      <c r="E128" s="1075"/>
      <c r="F128" s="1075"/>
      <c r="G128" s="1075"/>
      <c r="H128" s="1075"/>
      <c r="I128" s="1075"/>
      <c r="J128" s="1075"/>
      <c r="K128" s="1075"/>
      <c r="L128" s="1075"/>
      <c r="M128" s="1075"/>
    </row>
    <row r="129" spans="4:13" ht="24.75" customHeight="1">
      <c r="D129" s="1075"/>
      <c r="E129" s="1075"/>
      <c r="F129" s="1075"/>
      <c r="G129" s="1075"/>
      <c r="H129" s="1075"/>
      <c r="I129" s="1075"/>
      <c r="J129" s="1075"/>
      <c r="K129" s="1075"/>
      <c r="L129" s="1075"/>
      <c r="M129" s="1075"/>
    </row>
    <row r="130" spans="4:13" ht="24.75" customHeight="1">
      <c r="D130" s="1075"/>
      <c r="E130" s="1075"/>
      <c r="F130" s="1075"/>
      <c r="G130" s="1075"/>
      <c r="H130" s="1075"/>
      <c r="I130" s="1075"/>
      <c r="J130" s="1075"/>
      <c r="K130" s="1075"/>
      <c r="L130" s="1075"/>
      <c r="M130" s="1075"/>
    </row>
    <row r="131" spans="4:13" ht="24.75" customHeight="1">
      <c r="D131" s="1075"/>
      <c r="E131" s="1075"/>
      <c r="F131" s="1075"/>
      <c r="G131" s="1075"/>
      <c r="H131" s="1075"/>
      <c r="I131" s="1075"/>
      <c r="J131" s="1075"/>
      <c r="K131" s="1075"/>
      <c r="L131" s="1075"/>
      <c r="M131" s="1075"/>
    </row>
    <row r="132" spans="4:13" ht="24.75" customHeight="1">
      <c r="D132" s="1075"/>
      <c r="E132" s="1075"/>
      <c r="F132" s="1075"/>
      <c r="G132" s="1075"/>
      <c r="H132" s="1075"/>
      <c r="I132" s="1075"/>
      <c r="J132" s="1075"/>
      <c r="K132" s="1075"/>
      <c r="L132" s="1075"/>
      <c r="M132" s="1075"/>
    </row>
    <row r="133" spans="4:13" ht="24.75" customHeight="1">
      <c r="D133" s="1075"/>
      <c r="E133" s="1075"/>
      <c r="F133" s="1075"/>
      <c r="G133" s="1075"/>
      <c r="H133" s="1075"/>
      <c r="I133" s="1075"/>
      <c r="J133" s="1075"/>
      <c r="K133" s="1075"/>
      <c r="L133" s="1075"/>
      <c r="M133" s="1075"/>
    </row>
    <row r="134" spans="4:13" ht="24.75" customHeight="1">
      <c r="D134" s="1075"/>
      <c r="E134" s="1075"/>
      <c r="F134" s="1075"/>
      <c r="G134" s="1075"/>
      <c r="H134" s="1075"/>
      <c r="I134" s="1075"/>
      <c r="J134" s="1075"/>
      <c r="K134" s="1075"/>
      <c r="L134" s="1075"/>
      <c r="M134" s="1075"/>
    </row>
    <row r="135" spans="4:13" ht="24.75" customHeight="1">
      <c r="D135" s="1075"/>
      <c r="E135" s="1075"/>
      <c r="F135" s="1075"/>
      <c r="G135" s="1075"/>
      <c r="H135" s="1075"/>
      <c r="I135" s="1075"/>
      <c r="J135" s="1075"/>
      <c r="K135" s="1075"/>
      <c r="L135" s="1075"/>
      <c r="M135" s="1075"/>
    </row>
    <row r="136" spans="4:13" ht="24.75" customHeight="1">
      <c r="D136" s="1075"/>
      <c r="E136" s="1075"/>
      <c r="F136" s="1075"/>
      <c r="G136" s="1075"/>
      <c r="H136" s="1075"/>
      <c r="I136" s="1075"/>
      <c r="J136" s="1075"/>
      <c r="K136" s="1075"/>
      <c r="L136" s="1075"/>
      <c r="M136" s="1075"/>
    </row>
    <row r="137" spans="4:13" ht="24.75" customHeight="1">
      <c r="D137" s="1075"/>
      <c r="E137" s="1075"/>
      <c r="F137" s="1075"/>
      <c r="G137" s="1075"/>
      <c r="H137" s="1075"/>
      <c r="I137" s="1075"/>
      <c r="J137" s="1075"/>
      <c r="K137" s="1075"/>
      <c r="L137" s="1075"/>
      <c r="M137" s="1075"/>
    </row>
  </sheetData>
  <mergeCells count="14">
    <mergeCell ref="J7:M7"/>
    <mergeCell ref="J8:J9"/>
    <mergeCell ref="K8:K9"/>
    <mergeCell ref="L8:L9"/>
    <mergeCell ref="M8:M9"/>
    <mergeCell ref="B7:B8"/>
    <mergeCell ref="E7:F7"/>
    <mergeCell ref="G7:I7"/>
    <mergeCell ref="A7:A9"/>
    <mergeCell ref="A5:M5"/>
    <mergeCell ref="A1:M1"/>
    <mergeCell ref="A3:M3"/>
    <mergeCell ref="A4:M4"/>
    <mergeCell ref="A2:M2"/>
  </mergeCells>
  <printOptions horizontalCentered="1"/>
  <pageMargins left="0.75" right="0.75" top="1" bottom="1" header="0.5" footer="0.5"/>
  <pageSetup fitToHeight="1" fitToWidth="1" horizontalDpi="600" verticalDpi="600" orientation="portrait" scale="5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0"/>
  <sheetViews>
    <sheetView workbookViewId="0" topLeftCell="A1">
      <selection activeCell="B1" sqref="B1:G1"/>
    </sheetView>
  </sheetViews>
  <sheetFormatPr defaultColWidth="9.140625" defaultRowHeight="12.75"/>
  <cols>
    <col min="1" max="1" width="4.140625" style="15" customWidth="1"/>
    <col min="2" max="2" width="32.28125" style="15" customWidth="1"/>
    <col min="3" max="16384" width="9.140625" style="15" customWidth="1"/>
  </cols>
  <sheetData>
    <row r="1" spans="2:8" ht="12.75">
      <c r="B1" s="1424" t="s">
        <v>221</v>
      </c>
      <c r="C1" s="1424"/>
      <c r="D1" s="1424"/>
      <c r="E1" s="1424"/>
      <c r="F1" s="1424"/>
      <c r="G1" s="1424"/>
      <c r="H1" s="49"/>
    </row>
    <row r="2" spans="2:8" ht="15.75">
      <c r="B2" s="1553" t="s">
        <v>1743</v>
      </c>
      <c r="C2" s="1553"/>
      <c r="D2" s="1553"/>
      <c r="E2" s="1553"/>
      <c r="F2" s="1553"/>
      <c r="G2" s="1553"/>
      <c r="H2" s="49"/>
    </row>
    <row r="3" spans="2:7" ht="15.75">
      <c r="B3" s="1553" t="s">
        <v>1239</v>
      </c>
      <c r="C3" s="1553"/>
      <c r="D3" s="1553"/>
      <c r="E3" s="1553"/>
      <c r="F3" s="1553"/>
      <c r="G3" s="1553"/>
    </row>
    <row r="4" spans="2:7" ht="12.75">
      <c r="B4" s="1424" t="s">
        <v>920</v>
      </c>
      <c r="C4" s="1424"/>
      <c r="D4" s="1424"/>
      <c r="E4" s="1424"/>
      <c r="F4" s="1424"/>
      <c r="G4" s="1424"/>
    </row>
    <row r="5" spans="5:7" ht="13.5" thickBot="1">
      <c r="E5" s="49"/>
      <c r="F5" s="1554" t="s">
        <v>609</v>
      </c>
      <c r="G5" s="1554"/>
    </row>
    <row r="6" spans="2:7" ht="13.5" thickTop="1">
      <c r="B6" s="205"/>
      <c r="C6" s="1399" t="s">
        <v>741</v>
      </c>
      <c r="D6" s="1400"/>
      <c r="E6" s="1555"/>
      <c r="F6" s="1556" t="s">
        <v>1697</v>
      </c>
      <c r="G6" s="1557"/>
    </row>
    <row r="7" spans="2:7" ht="14.25">
      <c r="B7" s="206" t="s">
        <v>1240</v>
      </c>
      <c r="C7" s="1294" t="s">
        <v>487</v>
      </c>
      <c r="D7" s="1294" t="s">
        <v>1669</v>
      </c>
      <c r="E7" s="1295" t="s">
        <v>1281</v>
      </c>
      <c r="F7" s="1296" t="s">
        <v>1669</v>
      </c>
      <c r="G7" s="1299" t="s">
        <v>1537</v>
      </c>
    </row>
    <row r="8" spans="2:7" ht="12.75">
      <c r="B8" s="207" t="s">
        <v>1241</v>
      </c>
      <c r="C8" s="1297">
        <v>42863.7</v>
      </c>
      <c r="D8" s="1298">
        <v>59912</v>
      </c>
      <c r="E8" s="1298">
        <v>58920.3</v>
      </c>
      <c r="F8" s="181">
        <v>39.77328135461944</v>
      </c>
      <c r="G8" s="182">
        <v>-1.6552610495393316</v>
      </c>
    </row>
    <row r="9" spans="2:12" ht="12.75">
      <c r="B9" s="208" t="s">
        <v>1242</v>
      </c>
      <c r="C9" s="196">
        <v>28842.7</v>
      </c>
      <c r="D9" s="196">
        <v>41087.4</v>
      </c>
      <c r="E9" s="196">
        <v>41508</v>
      </c>
      <c r="F9" s="183">
        <v>42.45337641760307</v>
      </c>
      <c r="G9" s="184">
        <v>1.02367149052994</v>
      </c>
      <c r="J9" s="17"/>
      <c r="K9" s="17"/>
      <c r="L9" s="17"/>
    </row>
    <row r="10" spans="2:12" ht="12.75">
      <c r="B10" s="208" t="s">
        <v>1243</v>
      </c>
      <c r="C10" s="196">
        <v>3498.2</v>
      </c>
      <c r="D10" s="196">
        <v>6745.3</v>
      </c>
      <c r="E10" s="196">
        <v>5519.3</v>
      </c>
      <c r="F10" s="183">
        <v>92.82202275455951</v>
      </c>
      <c r="G10" s="184">
        <v>-18.17561857886232</v>
      </c>
      <c r="J10" s="17"/>
      <c r="K10" s="17"/>
      <c r="L10" s="17"/>
    </row>
    <row r="11" spans="2:12" ht="12.75">
      <c r="B11" s="209" t="s">
        <v>1244</v>
      </c>
      <c r="C11" s="196">
        <v>2521.4</v>
      </c>
      <c r="D11" s="196">
        <v>5910.4</v>
      </c>
      <c r="E11" s="196">
        <v>5504.5</v>
      </c>
      <c r="F11" s="183">
        <v>134.40945506464664</v>
      </c>
      <c r="G11" s="184">
        <v>-6.8675554953979505</v>
      </c>
      <c r="J11" s="17"/>
      <c r="K11" s="17"/>
      <c r="L11" s="17"/>
    </row>
    <row r="12" spans="2:12" ht="12.75">
      <c r="B12" s="209" t="s">
        <v>1737</v>
      </c>
      <c r="C12" s="196">
        <v>976.8</v>
      </c>
      <c r="D12" s="196">
        <v>834.9</v>
      </c>
      <c r="E12" s="196">
        <v>14.8</v>
      </c>
      <c r="F12" s="183" t="s">
        <v>1639</v>
      </c>
      <c r="G12" s="184" t="s">
        <v>1639</v>
      </c>
      <c r="J12" s="17"/>
      <c r="K12" s="17"/>
      <c r="L12" s="17"/>
    </row>
    <row r="13" spans="2:12" ht="12.75">
      <c r="B13" s="208" t="s">
        <v>1256</v>
      </c>
      <c r="C13" s="196">
        <v>5606.7</v>
      </c>
      <c r="D13" s="196">
        <v>4025</v>
      </c>
      <c r="E13" s="196">
        <v>4133</v>
      </c>
      <c r="F13" s="183">
        <v>-28.21089054167335</v>
      </c>
      <c r="G13" s="184">
        <v>2.6832298136645965</v>
      </c>
      <c r="J13" s="17"/>
      <c r="K13" s="17"/>
      <c r="L13" s="17"/>
    </row>
    <row r="14" spans="2:12" ht="12.75">
      <c r="B14" s="210" t="s">
        <v>1599</v>
      </c>
      <c r="C14" s="197">
        <v>4916.1</v>
      </c>
      <c r="D14" s="197">
        <v>8054.3</v>
      </c>
      <c r="E14" s="197">
        <v>7760</v>
      </c>
      <c r="F14" s="185">
        <v>63.835153882142336</v>
      </c>
      <c r="G14" s="186">
        <v>-3.653948822368178</v>
      </c>
      <c r="J14" s="17"/>
      <c r="K14" s="17"/>
      <c r="L14" s="17"/>
    </row>
    <row r="15" spans="2:12" ht="12.75">
      <c r="B15" s="207" t="s">
        <v>1257</v>
      </c>
      <c r="C15" s="195">
        <v>5794.5</v>
      </c>
      <c r="D15" s="195">
        <v>9302.1</v>
      </c>
      <c r="E15" s="195">
        <v>7377.3</v>
      </c>
      <c r="F15" s="187">
        <v>60.5332643023557</v>
      </c>
      <c r="G15" s="188">
        <v>-20.69210178346825</v>
      </c>
      <c r="J15" s="17"/>
      <c r="K15" s="17"/>
      <c r="L15" s="17"/>
    </row>
    <row r="16" spans="2:12" ht="12.75">
      <c r="B16" s="208" t="s">
        <v>1242</v>
      </c>
      <c r="C16" s="196">
        <v>5031.4</v>
      </c>
      <c r="D16" s="196">
        <v>5233.9</v>
      </c>
      <c r="E16" s="196">
        <v>5347.8</v>
      </c>
      <c r="F16" s="183">
        <v>4.024724728703741</v>
      </c>
      <c r="G16" s="184">
        <v>2.1761974818013443</v>
      </c>
      <c r="J16" s="17"/>
      <c r="K16" s="17"/>
      <c r="L16" s="17"/>
    </row>
    <row r="17" spans="2:12" ht="12.75">
      <c r="B17" s="208" t="s">
        <v>1243</v>
      </c>
      <c r="C17" s="196">
        <v>723.6</v>
      </c>
      <c r="D17" s="196">
        <v>2679.8</v>
      </c>
      <c r="E17" s="196">
        <v>1606.7</v>
      </c>
      <c r="F17" s="183">
        <v>270.342730790492</v>
      </c>
      <c r="G17" s="184">
        <v>-40.044033136801254</v>
      </c>
      <c r="J17" s="17"/>
      <c r="K17" s="17"/>
      <c r="L17" s="17"/>
    </row>
    <row r="18" spans="2:12" ht="12.75">
      <c r="B18" s="210" t="s">
        <v>1256</v>
      </c>
      <c r="C18" s="197">
        <v>39.5</v>
      </c>
      <c r="D18" s="197">
        <v>1388.4</v>
      </c>
      <c r="E18" s="197">
        <v>422.8</v>
      </c>
      <c r="F18" s="185">
        <v>3414.9367088607596</v>
      </c>
      <c r="G18" s="186">
        <v>-69.54768078363584</v>
      </c>
      <c r="J18" s="17"/>
      <c r="K18" s="17"/>
      <c r="L18" s="17"/>
    </row>
    <row r="19" spans="2:12" ht="12.75">
      <c r="B19" s="207" t="s">
        <v>1738</v>
      </c>
      <c r="C19" s="198">
        <v>37069.2</v>
      </c>
      <c r="D19" s="198">
        <v>50609.9</v>
      </c>
      <c r="E19" s="198">
        <v>51543</v>
      </c>
      <c r="F19" s="187">
        <v>36.528168938094176</v>
      </c>
      <c r="G19" s="188">
        <v>1.8437104202932455</v>
      </c>
      <c r="J19" s="17"/>
      <c r="K19" s="17"/>
      <c r="L19" s="17"/>
    </row>
    <row r="20" spans="2:12" ht="12.75">
      <c r="B20" s="208" t="s">
        <v>1242</v>
      </c>
      <c r="C20" s="199">
        <v>23811.3</v>
      </c>
      <c r="D20" s="199">
        <v>35853.5</v>
      </c>
      <c r="E20" s="199">
        <v>36160.2</v>
      </c>
      <c r="F20" s="183">
        <v>50.57346721934544</v>
      </c>
      <c r="G20" s="184">
        <v>0.8554255512014087</v>
      </c>
      <c r="J20" s="17"/>
      <c r="K20" s="17"/>
      <c r="L20" s="17"/>
    </row>
    <row r="21" spans="2:12" ht="12.75">
      <c r="B21" s="208" t="s">
        <v>1243</v>
      </c>
      <c r="C21" s="199">
        <v>2774.6</v>
      </c>
      <c r="D21" s="199">
        <v>4065.5</v>
      </c>
      <c r="E21" s="199">
        <v>3912.6</v>
      </c>
      <c r="F21" s="183">
        <v>46.52562531536078</v>
      </c>
      <c r="G21" s="184">
        <v>-3.7609150166031147</v>
      </c>
      <c r="J21" s="17"/>
      <c r="K21" s="17"/>
      <c r="L21" s="17"/>
    </row>
    <row r="22" spans="2:12" ht="12.75">
      <c r="B22" s="208" t="s">
        <v>1256</v>
      </c>
      <c r="C22" s="196">
        <v>5567.2</v>
      </c>
      <c r="D22" s="196">
        <v>2636.6</v>
      </c>
      <c r="E22" s="196">
        <v>3710.2</v>
      </c>
      <c r="F22" s="183">
        <v>-52.640465584135654</v>
      </c>
      <c r="G22" s="184">
        <v>40.71910794204657</v>
      </c>
      <c r="J22" s="17"/>
      <c r="K22" s="17"/>
      <c r="L22" s="17"/>
    </row>
    <row r="23" spans="2:12" ht="12.75">
      <c r="B23" s="210" t="s">
        <v>1599</v>
      </c>
      <c r="C23" s="197">
        <v>4916.1</v>
      </c>
      <c r="D23" s="197">
        <v>8054.3</v>
      </c>
      <c r="E23" s="197">
        <v>7760</v>
      </c>
      <c r="F23" s="185">
        <v>63.835153882142336</v>
      </c>
      <c r="G23" s="186">
        <v>-3.653948822368178</v>
      </c>
      <c r="J23" s="17"/>
      <c r="K23" s="17"/>
      <c r="L23" s="17"/>
    </row>
    <row r="24" spans="2:7" ht="12.75">
      <c r="B24" s="207" t="s">
        <v>1545</v>
      </c>
      <c r="C24" s="195">
        <v>38324.8</v>
      </c>
      <c r="D24" s="195">
        <v>54005</v>
      </c>
      <c r="E24" s="195">
        <v>56179.3</v>
      </c>
      <c r="F24" s="187">
        <v>40.91397737235418</v>
      </c>
      <c r="G24" s="188">
        <v>4.026108693639483</v>
      </c>
    </row>
    <row r="25" spans="2:7" ht="12.75">
      <c r="B25" s="208" t="s">
        <v>1258</v>
      </c>
      <c r="C25" s="196">
        <v>32975.2</v>
      </c>
      <c r="D25" s="196">
        <v>46692</v>
      </c>
      <c r="E25" s="196">
        <v>51249.3</v>
      </c>
      <c r="F25" s="183">
        <v>41.59732162352314</v>
      </c>
      <c r="G25" s="184">
        <v>9.760344384477005</v>
      </c>
    </row>
    <row r="26" spans="2:7" ht="12.75">
      <c r="B26" s="208" t="s">
        <v>666</v>
      </c>
      <c r="C26" s="196">
        <v>3441.9</v>
      </c>
      <c r="D26" s="196">
        <v>4859.1</v>
      </c>
      <c r="E26" s="196">
        <v>5535</v>
      </c>
      <c r="F26" s="183">
        <v>41.17493245010024</v>
      </c>
      <c r="G26" s="184">
        <v>13.909983330246334</v>
      </c>
    </row>
    <row r="27" spans="2:7" ht="12.75">
      <c r="B27" s="208" t="s">
        <v>1259</v>
      </c>
      <c r="C27" s="196">
        <v>1665.6</v>
      </c>
      <c r="D27" s="196">
        <v>3494.3</v>
      </c>
      <c r="E27" s="196">
        <v>786.5</v>
      </c>
      <c r="F27" s="183">
        <v>109.79226705091259</v>
      </c>
      <c r="G27" s="184">
        <v>-77.49191540508829</v>
      </c>
    </row>
    <row r="28" spans="2:7" ht="12.75">
      <c r="B28" s="208" t="s">
        <v>263</v>
      </c>
      <c r="C28" s="196">
        <v>43.7</v>
      </c>
      <c r="D28" s="196">
        <v>47.9</v>
      </c>
      <c r="E28" s="196">
        <v>32.7</v>
      </c>
      <c r="F28" s="183">
        <v>9.610983981693353</v>
      </c>
      <c r="G28" s="184">
        <v>-31.732776617954077</v>
      </c>
    </row>
    <row r="29" spans="2:7" ht="12.75">
      <c r="B29" s="211" t="s">
        <v>1260</v>
      </c>
      <c r="C29" s="196">
        <v>656.5</v>
      </c>
      <c r="D29" s="196">
        <v>222.5</v>
      </c>
      <c r="E29" s="196">
        <v>461.4</v>
      </c>
      <c r="F29" s="183">
        <v>-66.10814927646611</v>
      </c>
      <c r="G29" s="184">
        <v>107.37078651685393</v>
      </c>
    </row>
    <row r="30" spans="2:7" ht="12.75">
      <c r="B30" s="208" t="s">
        <v>264</v>
      </c>
      <c r="C30" s="196">
        <v>-458.1</v>
      </c>
      <c r="D30" s="196">
        <v>-1310.8</v>
      </c>
      <c r="E30" s="196">
        <v>-1885.6</v>
      </c>
      <c r="F30" s="183">
        <v>186.1383977297533</v>
      </c>
      <c r="G30" s="184">
        <v>43.85108330790357</v>
      </c>
    </row>
    <row r="31" spans="2:7" ht="12.75">
      <c r="B31" s="212" t="s">
        <v>265</v>
      </c>
      <c r="C31" s="189">
        <v>1255.5999999999913</v>
      </c>
      <c r="D31" s="189">
        <v>3395.1</v>
      </c>
      <c r="E31" s="189">
        <v>4636.30000000001</v>
      </c>
      <c r="F31" s="190">
        <v>170.39662312838658</v>
      </c>
      <c r="G31" s="191">
        <v>36.55856970339643</v>
      </c>
    </row>
    <row r="32" spans="2:7" ht="12.75">
      <c r="B32" s="207" t="s">
        <v>1261</v>
      </c>
      <c r="C32" s="200">
        <v>-1255.6</v>
      </c>
      <c r="D32" s="200">
        <v>-3395.1</v>
      </c>
      <c r="E32" s="200">
        <v>-4636.3</v>
      </c>
      <c r="F32" s="187">
        <v>170.39662312838487</v>
      </c>
      <c r="G32" s="188">
        <v>36.55856970339603</v>
      </c>
    </row>
    <row r="33" spans="2:7" ht="12.75">
      <c r="B33" s="208" t="s">
        <v>1262</v>
      </c>
      <c r="C33" s="201">
        <v>-2458.5</v>
      </c>
      <c r="D33" s="201">
        <v>-4500.6</v>
      </c>
      <c r="E33" s="201">
        <v>-5935.4</v>
      </c>
      <c r="F33" s="183">
        <v>83.0628431970714</v>
      </c>
      <c r="G33" s="184">
        <v>31.88019375194417</v>
      </c>
    </row>
    <row r="34" spans="2:7" ht="12.75">
      <c r="B34" s="208" t="s">
        <v>1263</v>
      </c>
      <c r="C34" s="201">
        <v>0</v>
      </c>
      <c r="D34" s="201">
        <v>0</v>
      </c>
      <c r="E34" s="201">
        <v>0</v>
      </c>
      <c r="F34" s="183" t="s">
        <v>1639</v>
      </c>
      <c r="G34" s="184" t="s">
        <v>1639</v>
      </c>
    </row>
    <row r="35" spans="2:7" ht="12.75">
      <c r="B35" s="209" t="s">
        <v>1739</v>
      </c>
      <c r="C35" s="202">
        <v>0</v>
      </c>
      <c r="D35" s="202">
        <v>0</v>
      </c>
      <c r="E35" s="202">
        <v>0</v>
      </c>
      <c r="F35" s="183" t="s">
        <v>1639</v>
      </c>
      <c r="G35" s="184" t="s">
        <v>1639</v>
      </c>
    </row>
    <row r="36" spans="2:7" ht="12.75">
      <c r="B36" s="209" t="s">
        <v>1740</v>
      </c>
      <c r="C36" s="201">
        <v>0</v>
      </c>
      <c r="D36" s="201">
        <v>0</v>
      </c>
      <c r="E36" s="201">
        <v>0</v>
      </c>
      <c r="F36" s="183" t="s">
        <v>1639</v>
      </c>
      <c r="G36" s="184" t="s">
        <v>1639</v>
      </c>
    </row>
    <row r="37" spans="2:7" ht="12.75">
      <c r="B37" s="209" t="s">
        <v>1741</v>
      </c>
      <c r="C37" s="201">
        <v>0</v>
      </c>
      <c r="D37" s="201">
        <v>0</v>
      </c>
      <c r="E37" s="201">
        <v>0</v>
      </c>
      <c r="F37" s="183" t="s">
        <v>1639</v>
      </c>
      <c r="G37" s="184" t="s">
        <v>1639</v>
      </c>
    </row>
    <row r="38" spans="2:7" ht="12.75">
      <c r="B38" s="209" t="s">
        <v>1264</v>
      </c>
      <c r="C38" s="201">
        <v>0</v>
      </c>
      <c r="D38" s="201">
        <v>0</v>
      </c>
      <c r="E38" s="201">
        <v>0</v>
      </c>
      <c r="F38" s="183" t="s">
        <v>1639</v>
      </c>
      <c r="G38" s="184" t="s">
        <v>1639</v>
      </c>
    </row>
    <row r="39" spans="2:7" ht="12.75">
      <c r="B39" s="209" t="s">
        <v>266</v>
      </c>
      <c r="C39" s="202">
        <v>-2358.7</v>
      </c>
      <c r="D39" s="202">
        <v>-4659.6</v>
      </c>
      <c r="E39" s="202">
        <v>-5966.7</v>
      </c>
      <c r="F39" s="183">
        <v>97.54949760461274</v>
      </c>
      <c r="G39" s="184">
        <v>28.05176409992273</v>
      </c>
    </row>
    <row r="40" spans="2:7" ht="12.75">
      <c r="B40" s="209" t="s">
        <v>267</v>
      </c>
      <c r="C40" s="202">
        <v>-99.8</v>
      </c>
      <c r="D40" s="202">
        <v>159</v>
      </c>
      <c r="E40" s="202">
        <v>31.3</v>
      </c>
      <c r="F40" s="183">
        <v>-259.31863727454913</v>
      </c>
      <c r="G40" s="184">
        <v>-80.31446540880503</v>
      </c>
    </row>
    <row r="41" spans="2:7" ht="13.5" thickBot="1">
      <c r="B41" s="213" t="s">
        <v>1742</v>
      </c>
      <c r="C41" s="203">
        <v>1202.9</v>
      </c>
      <c r="D41" s="203">
        <v>1105.5</v>
      </c>
      <c r="E41" s="203">
        <v>1299.1</v>
      </c>
      <c r="F41" s="192">
        <v>-8.09709867819437</v>
      </c>
      <c r="G41" s="193">
        <v>17.512437810945265</v>
      </c>
    </row>
    <row r="42" spans="2:7" ht="13.5" thickTop="1">
      <c r="B42" s="1354"/>
      <c r="C42" s="1355"/>
      <c r="D42" s="1355"/>
      <c r="E42" s="1355"/>
      <c r="F42" s="1356"/>
      <c r="G42" s="1356"/>
    </row>
    <row r="43" spans="2:14" ht="15" customHeight="1">
      <c r="B43" s="1552" t="s">
        <v>1396</v>
      </c>
      <c r="C43" s="1552"/>
      <c r="D43" s="1552"/>
      <c r="E43" s="1552"/>
      <c r="F43" s="1552"/>
      <c r="G43" s="1552"/>
      <c r="H43" s="1348"/>
      <c r="I43" s="1348"/>
      <c r="J43" s="1348"/>
      <c r="K43" s="1348"/>
      <c r="L43" s="1348"/>
      <c r="M43" s="1348"/>
      <c r="N43" s="1348"/>
    </row>
    <row r="44" spans="2:14" ht="12.75">
      <c r="B44" s="1552"/>
      <c r="C44" s="1552"/>
      <c r="D44" s="1552"/>
      <c r="E44" s="1552"/>
      <c r="F44" s="1552"/>
      <c r="G44" s="1552"/>
      <c r="H44" s="1349"/>
      <c r="I44" s="1349"/>
      <c r="J44" s="1349"/>
      <c r="K44" s="1349"/>
      <c r="L44" s="1349"/>
      <c r="M44" s="1349"/>
      <c r="N44" s="1349"/>
    </row>
    <row r="45" spans="2:14" ht="12.75">
      <c r="B45" s="1552"/>
      <c r="C45" s="1552"/>
      <c r="D45" s="1552"/>
      <c r="E45" s="1552"/>
      <c r="F45" s="1552"/>
      <c r="G45" s="1552"/>
      <c r="H45" s="1349"/>
      <c r="I45" s="1349"/>
      <c r="J45" s="1349"/>
      <c r="K45" s="1349"/>
      <c r="L45" s="1349"/>
      <c r="M45" s="1349"/>
      <c r="N45" s="1349"/>
    </row>
    <row r="46" spans="2:10" ht="12.75">
      <c r="B46" s="1351" t="s">
        <v>1691</v>
      </c>
      <c r="C46" s="1352"/>
      <c r="D46" s="1352"/>
      <c r="E46" s="1352"/>
      <c r="F46" s="1352"/>
      <c r="G46" s="1350"/>
      <c r="H46" s="1350"/>
      <c r="I46" s="1350"/>
      <c r="J46" s="1350"/>
    </row>
    <row r="47" spans="2:10" ht="12.75">
      <c r="B47" s="1351" t="s">
        <v>1692</v>
      </c>
      <c r="C47" s="1352"/>
      <c r="D47" s="1352"/>
      <c r="E47" s="1352"/>
      <c r="F47" s="1352"/>
      <c r="G47" s="1350"/>
      <c r="H47" s="1350"/>
      <c r="I47" s="1350"/>
      <c r="J47" s="1350"/>
    </row>
    <row r="48" spans="2:10" ht="12.75">
      <c r="B48" s="1351" t="s">
        <v>1265</v>
      </c>
      <c r="C48" s="1352"/>
      <c r="D48" s="1352"/>
      <c r="E48" s="1352"/>
      <c r="F48" s="1352"/>
      <c r="G48" s="1350"/>
      <c r="H48" s="1350"/>
      <c r="I48" s="1350"/>
      <c r="J48" s="1350"/>
    </row>
    <row r="49" spans="2:10" ht="12.75">
      <c r="B49" s="1351" t="s">
        <v>1142</v>
      </c>
      <c r="C49" s="1352"/>
      <c r="D49" s="1352"/>
      <c r="E49" s="1352"/>
      <c r="F49" s="1352"/>
      <c r="G49" s="1350"/>
      <c r="H49" s="1350"/>
      <c r="I49" s="1350"/>
      <c r="J49" s="1350"/>
    </row>
    <row r="50" spans="2:10" ht="12.75">
      <c r="B50" s="1353" t="s">
        <v>1693</v>
      </c>
      <c r="C50" s="1352"/>
      <c r="D50" s="1352"/>
      <c r="E50" s="1352"/>
      <c r="F50" s="1352"/>
      <c r="G50" s="1350"/>
      <c r="H50" s="1350"/>
      <c r="I50" s="1350"/>
      <c r="J50" s="1350"/>
    </row>
  </sheetData>
  <mergeCells count="8">
    <mergeCell ref="B43:G45"/>
    <mergeCell ref="B1:G1"/>
    <mergeCell ref="B2:G2"/>
    <mergeCell ref="B3:G3"/>
    <mergeCell ref="B4:G4"/>
    <mergeCell ref="F5:G5"/>
    <mergeCell ref="C6:E6"/>
    <mergeCell ref="F6:G6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workbookViewId="0" topLeftCell="A1">
      <selection activeCell="A1" sqref="A1:K1"/>
    </sheetView>
  </sheetViews>
  <sheetFormatPr defaultColWidth="9.140625" defaultRowHeight="12.75"/>
  <cols>
    <col min="1" max="1" width="37.421875" style="1" customWidth="1"/>
    <col min="2" max="2" width="8.28125" style="1" customWidth="1"/>
    <col min="3" max="3" width="9.28125" style="1" customWidth="1"/>
    <col min="4" max="4" width="9.8515625" style="1" customWidth="1"/>
    <col min="5" max="5" width="7.421875" style="1" bestFit="1" customWidth="1"/>
    <col min="6" max="6" width="8.140625" style="1" customWidth="1"/>
    <col min="7" max="7" width="2.28125" style="1" customWidth="1"/>
    <col min="8" max="8" width="7.8515625" style="1" customWidth="1"/>
    <col min="9" max="9" width="10.140625" style="1" customWidth="1"/>
    <col min="10" max="10" width="3.8515625" style="1" customWidth="1"/>
    <col min="11" max="11" width="10.7109375" style="81" customWidth="1"/>
    <col min="12" max="12" width="10.00390625" style="1" hidden="1" customWidth="1"/>
    <col min="13" max="13" width="18.7109375" style="1" hidden="1" customWidth="1"/>
    <col min="14" max="14" width="11.421875" style="1" hidden="1" customWidth="1"/>
    <col min="15" max="15" width="9.28125" style="1" hidden="1" customWidth="1"/>
    <col min="16" max="16" width="22.421875" style="1" hidden="1" customWidth="1"/>
    <col min="17" max="17" width="7.00390625" style="1" hidden="1" customWidth="1"/>
    <col min="18" max="18" width="5.57421875" style="1" hidden="1" customWidth="1"/>
    <col min="19" max="19" width="9.140625" style="1" hidden="1" customWidth="1"/>
    <col min="20" max="20" width="10.28125" style="1" hidden="1" customWidth="1"/>
    <col min="21" max="21" width="5.57421875" style="1" hidden="1" customWidth="1"/>
    <col min="22" max="22" width="10.7109375" style="1" hidden="1" customWidth="1"/>
    <col min="23" max="23" width="8.00390625" style="1" hidden="1" customWidth="1"/>
    <col min="24" max="24" width="7.140625" style="1" bestFit="1" customWidth="1"/>
    <col min="25" max="16384" width="22.421875" style="1" customWidth="1"/>
  </cols>
  <sheetData>
    <row r="1" spans="1:11" ht="12.75">
      <c r="A1" s="1412" t="s">
        <v>891</v>
      </c>
      <c r="B1" s="1412"/>
      <c r="C1" s="1412"/>
      <c r="D1" s="1412"/>
      <c r="E1" s="1412"/>
      <c r="F1" s="1412"/>
      <c r="G1" s="1412"/>
      <c r="H1" s="1412"/>
      <c r="I1" s="1412"/>
      <c r="J1" s="1412"/>
      <c r="K1" s="1412"/>
    </row>
    <row r="2" spans="1:12" ht="15.75">
      <c r="A2" s="1413" t="s">
        <v>1358</v>
      </c>
      <c r="B2" s="1413"/>
      <c r="C2" s="1413"/>
      <c r="D2" s="1413"/>
      <c r="E2" s="1413"/>
      <c r="F2" s="1413"/>
      <c r="G2" s="1413"/>
      <c r="H2" s="1413"/>
      <c r="I2" s="1413"/>
      <c r="J2" s="1413"/>
      <c r="K2" s="1413"/>
      <c r="L2" s="82"/>
    </row>
    <row r="3" spans="1:11" ht="13.5" thickBot="1">
      <c r="A3" s="23"/>
      <c r="B3" s="22"/>
      <c r="C3" s="22"/>
      <c r="D3" s="22"/>
      <c r="E3" s="22"/>
      <c r="F3" s="22"/>
      <c r="G3" s="22"/>
      <c r="H3" s="22"/>
      <c r="J3" s="1420" t="s">
        <v>609</v>
      </c>
      <c r="K3" s="1420"/>
    </row>
    <row r="4" spans="1:11" ht="13.5" thickTop="1">
      <c r="A4" s="296"/>
      <c r="B4" s="321"/>
      <c r="C4" s="321"/>
      <c r="D4" s="321"/>
      <c r="E4" s="321"/>
      <c r="F4" s="1414" t="s">
        <v>1491</v>
      </c>
      <c r="G4" s="1415"/>
      <c r="H4" s="1415"/>
      <c r="I4" s="1415"/>
      <c r="J4" s="1415"/>
      <c r="K4" s="1416"/>
    </row>
    <row r="5" spans="1:11" ht="12.75">
      <c r="A5" s="298"/>
      <c r="B5" s="222">
        <v>2009</v>
      </c>
      <c r="C5" s="222">
        <v>2009</v>
      </c>
      <c r="D5" s="222">
        <v>2010</v>
      </c>
      <c r="E5" s="222">
        <v>2010</v>
      </c>
      <c r="F5" s="1418" t="s">
        <v>1669</v>
      </c>
      <c r="G5" s="1418">
        <v>0</v>
      </c>
      <c r="H5" s="1418">
        <v>0</v>
      </c>
      <c r="I5" s="1421" t="s">
        <v>1537</v>
      </c>
      <c r="J5" s="1422"/>
      <c r="K5" s="1423"/>
    </row>
    <row r="6" spans="1:11" ht="12.75">
      <c r="A6" s="322"/>
      <c r="B6" s="222" t="s">
        <v>1503</v>
      </c>
      <c r="C6" s="222" t="s">
        <v>1296</v>
      </c>
      <c r="D6" s="222" t="s">
        <v>793</v>
      </c>
      <c r="E6" s="222" t="s">
        <v>1492</v>
      </c>
      <c r="F6" s="1173" t="s">
        <v>741</v>
      </c>
      <c r="G6" s="215" t="s">
        <v>737</v>
      </c>
      <c r="H6" s="215" t="s">
        <v>715</v>
      </c>
      <c r="I6" s="1173" t="s">
        <v>741</v>
      </c>
      <c r="J6" s="1174" t="s">
        <v>737</v>
      </c>
      <c r="K6" s="1175" t="s">
        <v>715</v>
      </c>
    </row>
    <row r="7" spans="1:23" ht="15" customHeight="1">
      <c r="A7" s="323" t="s">
        <v>742</v>
      </c>
      <c r="B7" s="216">
        <v>224745.60136872003</v>
      </c>
      <c r="C7" s="216">
        <v>205026.38475999</v>
      </c>
      <c r="D7" s="216">
        <v>211686.664160922</v>
      </c>
      <c r="E7" s="216">
        <v>211466.94002638</v>
      </c>
      <c r="F7" s="223">
        <v>-19719.21660873003</v>
      </c>
      <c r="G7" s="3"/>
      <c r="H7" s="223">
        <v>-8.774016705394146</v>
      </c>
      <c r="I7" s="223">
        <v>-219.72413454198977</v>
      </c>
      <c r="J7" s="25"/>
      <c r="K7" s="324">
        <v>-0.10379687138673874</v>
      </c>
      <c r="L7" s="1">
        <v>54431.384802326036</v>
      </c>
      <c r="M7" s="1182"/>
      <c r="N7" s="1">
        <v>31.95939006131465</v>
      </c>
      <c r="O7" s="1">
        <v>-13058.937207798037</v>
      </c>
      <c r="Q7" s="1">
        <v>-5.810541842985129</v>
      </c>
      <c r="R7" s="1">
        <v>56724.43664355605</v>
      </c>
      <c r="S7" s="1">
        <v>0</v>
      </c>
      <c r="T7" s="1">
        <v>32.97967781211606</v>
      </c>
      <c r="U7" s="1">
        <v>-8090.16236991703</v>
      </c>
      <c r="V7" s="1">
        <v>0</v>
      </c>
      <c r="W7" s="1">
        <v>-3.463310921483246</v>
      </c>
    </row>
    <row r="8" spans="1:23" ht="15" customHeight="1">
      <c r="A8" s="325" t="s">
        <v>743</v>
      </c>
      <c r="B8" s="217">
        <v>0</v>
      </c>
      <c r="C8" s="217">
        <v>0</v>
      </c>
      <c r="D8" s="217">
        <v>0</v>
      </c>
      <c r="E8" s="217">
        <v>0</v>
      </c>
      <c r="F8" s="45">
        <v>0</v>
      </c>
      <c r="G8" s="4"/>
      <c r="H8" s="1243" t="s">
        <v>1639</v>
      </c>
      <c r="I8" s="45">
        <v>0</v>
      </c>
      <c r="J8" s="22"/>
      <c r="K8" s="937" t="s">
        <v>877</v>
      </c>
      <c r="L8" s="1">
        <v>0</v>
      </c>
      <c r="M8" s="1183"/>
      <c r="N8" s="1" t="e">
        <v>#DIV/0!</v>
      </c>
      <c r="O8" s="1">
        <v>0</v>
      </c>
      <c r="Q8" s="1" t="e">
        <v>#DIV/0!</v>
      </c>
      <c r="R8" s="1">
        <v>0</v>
      </c>
      <c r="S8" s="1">
        <v>0</v>
      </c>
      <c r="T8" s="1" t="e">
        <v>#DIV/0!</v>
      </c>
      <c r="U8" s="1">
        <v>0</v>
      </c>
      <c r="V8" s="1">
        <v>0</v>
      </c>
      <c r="W8" s="1" t="e">
        <v>#DIV/0!</v>
      </c>
    </row>
    <row r="9" spans="1:23" ht="15" customHeight="1">
      <c r="A9" s="325" t="s">
        <v>744</v>
      </c>
      <c r="B9" s="217">
        <v>555.33498775</v>
      </c>
      <c r="C9" s="217">
        <v>6834.25808936</v>
      </c>
      <c r="D9" s="217">
        <v>6315.334968132</v>
      </c>
      <c r="E9" s="217">
        <v>6920.03468464</v>
      </c>
      <c r="F9" s="45">
        <v>6278.92310161</v>
      </c>
      <c r="G9" s="4"/>
      <c r="H9" s="45">
        <v>1130.655053276895</v>
      </c>
      <c r="I9" s="45">
        <v>604.6997165080002</v>
      </c>
      <c r="J9" s="22"/>
      <c r="K9" s="303">
        <v>9.575101234683409</v>
      </c>
      <c r="L9" s="1">
        <v>-75.309390614</v>
      </c>
      <c r="M9" s="1183"/>
      <c r="N9" s="1">
        <v>-11.941657326648263</v>
      </c>
      <c r="O9" s="1">
        <v>5759.999980381999</v>
      </c>
      <c r="Q9" s="1">
        <v>1037.211792420871</v>
      </c>
      <c r="R9" s="1">
        <v>-6606.5098711440005</v>
      </c>
      <c r="S9" s="1">
        <v>0</v>
      </c>
      <c r="T9" s="1">
        <v>-1188.0246747125811</v>
      </c>
      <c r="U9" s="1">
        <v>5756.909978422998</v>
      </c>
      <c r="V9" s="1">
        <v>0</v>
      </c>
      <c r="W9" s="1">
        <v>1037.1628638687896</v>
      </c>
    </row>
    <row r="10" spans="1:23" ht="15" customHeight="1">
      <c r="A10" s="325" t="s">
        <v>745</v>
      </c>
      <c r="B10" s="217">
        <v>0</v>
      </c>
      <c r="C10" s="217">
        <v>0</v>
      </c>
      <c r="D10" s="217">
        <v>0</v>
      </c>
      <c r="E10" s="217">
        <v>0</v>
      </c>
      <c r="F10" s="45">
        <v>0</v>
      </c>
      <c r="G10" s="4"/>
      <c r="H10" s="1243" t="s">
        <v>1639</v>
      </c>
      <c r="I10" s="45">
        <v>0</v>
      </c>
      <c r="J10" s="22"/>
      <c r="K10" s="937" t="s">
        <v>1639</v>
      </c>
      <c r="L10" s="1">
        <v>0</v>
      </c>
      <c r="M10" s="1183"/>
      <c r="N10" s="1" t="e">
        <v>#DIV/0!</v>
      </c>
      <c r="O10" s="1">
        <v>0</v>
      </c>
      <c r="Q10" s="1">
        <v>0</v>
      </c>
      <c r="R10" s="1">
        <v>0</v>
      </c>
      <c r="S10" s="1">
        <v>0</v>
      </c>
      <c r="T10" s="1" t="e">
        <v>#DIV/0!</v>
      </c>
      <c r="U10" s="1">
        <v>0</v>
      </c>
      <c r="V10" s="1">
        <v>0</v>
      </c>
      <c r="W10" s="1" t="e">
        <v>#VALUE!</v>
      </c>
    </row>
    <row r="11" spans="1:23" ht="15" customHeight="1">
      <c r="A11" s="326" t="s">
        <v>746</v>
      </c>
      <c r="B11" s="218">
        <v>224190.26638097005</v>
      </c>
      <c r="C11" s="218">
        <v>198192.12667063</v>
      </c>
      <c r="D11" s="218">
        <v>205371.32919279</v>
      </c>
      <c r="E11" s="218">
        <v>204546.90534174</v>
      </c>
      <c r="F11" s="110">
        <v>-25998.139710340038</v>
      </c>
      <c r="G11" s="5"/>
      <c r="H11" s="110">
        <v>-11.596462295183231</v>
      </c>
      <c r="I11" s="110">
        <v>-824.4238510499999</v>
      </c>
      <c r="J11" s="2"/>
      <c r="K11" s="306">
        <v>-0.40143083958719544</v>
      </c>
      <c r="L11" s="1">
        <v>54506.69419294005</v>
      </c>
      <c r="M11" s="1182"/>
      <c r="N11" s="1">
        <v>32.122552283694276</v>
      </c>
      <c r="O11" s="1">
        <v>-18818.937188180047</v>
      </c>
      <c r="Q11" s="1">
        <v>-8.394181197947608</v>
      </c>
      <c r="R11" s="1">
        <v>63330.946514700074</v>
      </c>
      <c r="S11" s="1">
        <v>0</v>
      </c>
      <c r="T11" s="1">
        <v>36.058607342732756</v>
      </c>
      <c r="U11" s="1">
        <v>-13847.072348340036</v>
      </c>
      <c r="V11" s="1">
        <v>0</v>
      </c>
      <c r="W11" s="1">
        <v>-5.973266428889104</v>
      </c>
    </row>
    <row r="12" spans="1:23" ht="15" customHeight="1">
      <c r="A12" s="325" t="s">
        <v>747</v>
      </c>
      <c r="B12" s="217">
        <v>32918.61281465</v>
      </c>
      <c r="C12" s="217">
        <v>27496.420009039994</v>
      </c>
      <c r="D12" s="217">
        <v>48421.479461920004</v>
      </c>
      <c r="E12" s="217">
        <v>41279.05057631</v>
      </c>
      <c r="F12" s="45">
        <v>-5422.192805610004</v>
      </c>
      <c r="G12" s="4"/>
      <c r="H12" s="45">
        <v>-16.471510619660524</v>
      </c>
      <c r="I12" s="45">
        <v>-7142.428885610003</v>
      </c>
      <c r="J12" s="22"/>
      <c r="K12" s="303">
        <v>-14.750538325098075</v>
      </c>
      <c r="L12" s="1">
        <v>13992.834712129996</v>
      </c>
      <c r="M12" s="1182"/>
      <c r="N12" s="1">
        <v>73.93532057879736</v>
      </c>
      <c r="O12" s="1">
        <v>15502.866647270006</v>
      </c>
      <c r="Q12" s="1">
        <v>47.09453200400552</v>
      </c>
      <c r="R12" s="1">
        <v>22700.13860663999</v>
      </c>
      <c r="S12" s="1">
        <v>0</v>
      </c>
      <c r="T12" s="1">
        <v>100.38632549670484</v>
      </c>
      <c r="U12" s="1">
        <v>25241.253562810016</v>
      </c>
      <c r="V12" s="1">
        <v>0</v>
      </c>
      <c r="W12" s="1">
        <v>67.2062407410311</v>
      </c>
    </row>
    <row r="13" spans="1:23" ht="15" customHeight="1">
      <c r="A13" s="325" t="s">
        <v>748</v>
      </c>
      <c r="B13" s="217">
        <v>22173.5490793</v>
      </c>
      <c r="C13" s="217">
        <v>22108.7760193</v>
      </c>
      <c r="D13" s="217">
        <v>30477.38946425</v>
      </c>
      <c r="E13" s="217">
        <v>29064.90046925</v>
      </c>
      <c r="F13" s="45">
        <v>-64.77305999999953</v>
      </c>
      <c r="G13" s="4"/>
      <c r="H13" s="45">
        <v>-0.29211859485529124</v>
      </c>
      <c r="I13" s="45">
        <v>-1412.4889950000033</v>
      </c>
      <c r="J13" s="22"/>
      <c r="K13" s="303">
        <v>-4.634547183435293</v>
      </c>
      <c r="L13" s="1">
        <v>4617.616822669999</v>
      </c>
      <c r="M13" s="1183"/>
      <c r="N13" s="1">
        <v>26.302316249404278</v>
      </c>
      <c r="O13" s="1">
        <v>8303.840384950003</v>
      </c>
      <c r="Q13" s="1">
        <v>37.449306627697275</v>
      </c>
      <c r="R13" s="1">
        <v>11822.58988267</v>
      </c>
      <c r="S13" s="1">
        <v>0</v>
      </c>
      <c r="T13" s="1">
        <v>58.79586536160375</v>
      </c>
      <c r="U13" s="1">
        <v>9272.818640950001</v>
      </c>
      <c r="V13" s="1">
        <v>0</v>
      </c>
      <c r="W13" s="1">
        <v>40.62864144945624</v>
      </c>
    </row>
    <row r="14" spans="1:23" ht="15" customHeight="1">
      <c r="A14" s="325" t="s">
        <v>749</v>
      </c>
      <c r="B14" s="217">
        <v>0</v>
      </c>
      <c r="C14" s="217">
        <v>0</v>
      </c>
      <c r="D14" s="217">
        <v>0</v>
      </c>
      <c r="E14" s="217">
        <v>0</v>
      </c>
      <c r="F14" s="45">
        <v>0</v>
      </c>
      <c r="G14" s="4"/>
      <c r="H14" s="1243" t="s">
        <v>1639</v>
      </c>
      <c r="I14" s="45">
        <v>0</v>
      </c>
      <c r="J14" s="22"/>
      <c r="K14" s="937" t="s">
        <v>1639</v>
      </c>
      <c r="L14" s="1">
        <v>-6.932845889999999</v>
      </c>
      <c r="M14" s="1183"/>
      <c r="N14" s="1">
        <v>-100</v>
      </c>
      <c r="O14" s="1">
        <v>0</v>
      </c>
      <c r="Q14" s="1" t="e">
        <v>#DIV/0!</v>
      </c>
      <c r="R14" s="1">
        <v>-6.932845889999999</v>
      </c>
      <c r="S14" s="1">
        <v>0</v>
      </c>
      <c r="T14" s="1" t="e">
        <v>#VALUE!</v>
      </c>
      <c r="U14" s="1">
        <v>0</v>
      </c>
      <c r="V14" s="1">
        <v>0</v>
      </c>
      <c r="W14" s="1" t="e">
        <v>#DIV/0!</v>
      </c>
    </row>
    <row r="15" spans="1:23" ht="15" customHeight="1">
      <c r="A15" s="325" t="s">
        <v>750</v>
      </c>
      <c r="B15" s="217">
        <v>1909.2559999999994</v>
      </c>
      <c r="C15" s="217">
        <v>2059.755</v>
      </c>
      <c r="D15" s="217">
        <v>2944.0740000000005</v>
      </c>
      <c r="E15" s="217">
        <v>3180.831</v>
      </c>
      <c r="F15" s="45">
        <v>150.4990000000007</v>
      </c>
      <c r="G15" s="4"/>
      <c r="H15" s="45">
        <v>7.8825992952228905</v>
      </c>
      <c r="I15" s="45">
        <v>236.7569999999996</v>
      </c>
      <c r="J15" s="22">
        <v>0</v>
      </c>
      <c r="K15" s="303">
        <v>8.041815525017359</v>
      </c>
      <c r="L15" s="1">
        <v>546.3429999999994</v>
      </c>
      <c r="M15" s="1183"/>
      <c r="N15" s="1">
        <v>40.086417841784424</v>
      </c>
      <c r="O15" s="1">
        <v>1034.8180000000011</v>
      </c>
      <c r="Q15" s="1">
        <v>54.20006536577606</v>
      </c>
      <c r="R15" s="1">
        <v>418.70499999999856</v>
      </c>
      <c r="S15" s="1">
        <v>0</v>
      </c>
      <c r="T15" s="1">
        <v>33.40119595430569</v>
      </c>
      <c r="U15" s="1">
        <v>923.7710000000025</v>
      </c>
      <c r="V15" s="1">
        <v>0</v>
      </c>
      <c r="W15" s="1">
        <v>50.428183273138494</v>
      </c>
    </row>
    <row r="16" spans="1:23" ht="15" customHeight="1">
      <c r="A16" s="325" t="s">
        <v>754</v>
      </c>
      <c r="B16" s="217">
        <v>8835.807735349998</v>
      </c>
      <c r="C16" s="217">
        <v>3327.888989739993</v>
      </c>
      <c r="D16" s="217">
        <v>15000.015997670002</v>
      </c>
      <c r="E16" s="217">
        <v>9033.31910706</v>
      </c>
      <c r="F16" s="45">
        <v>-5507.918745610004</v>
      </c>
      <c r="G16" s="4"/>
      <c r="H16" s="45">
        <v>-62.33633540456196</v>
      </c>
      <c r="I16" s="45">
        <v>-5966.696890610001</v>
      </c>
      <c r="J16" s="22"/>
      <c r="K16" s="303">
        <v>-39.77793684711287</v>
      </c>
      <c r="L16" s="1">
        <v>8835.807735349998</v>
      </c>
      <c r="M16" s="1182"/>
      <c r="N16" s="1" t="e">
        <v>#DIV/0!</v>
      </c>
      <c r="O16" s="1">
        <v>6164.208262320004</v>
      </c>
      <c r="Q16" s="1">
        <v>69.76394741658366</v>
      </c>
      <c r="R16" s="1">
        <v>10465.77656985999</v>
      </c>
      <c r="S16" s="1">
        <v>0</v>
      </c>
      <c r="T16" s="1" t="e">
        <v>#DIV/0!</v>
      </c>
      <c r="U16" s="1">
        <v>15044.66392186001</v>
      </c>
      <c r="V16" s="1">
        <v>0</v>
      </c>
      <c r="W16" s="1">
        <v>128.966922006207</v>
      </c>
    </row>
    <row r="17" spans="1:23" ht="15" customHeight="1">
      <c r="A17" s="327" t="s">
        <v>755</v>
      </c>
      <c r="B17" s="220">
        <v>11.449995</v>
      </c>
      <c r="C17" s="220">
        <v>11.449995</v>
      </c>
      <c r="D17" s="220">
        <v>11.449995</v>
      </c>
      <c r="E17" s="220">
        <v>11.449995</v>
      </c>
      <c r="F17" s="219">
        <v>0</v>
      </c>
      <c r="G17" s="7"/>
      <c r="H17" s="219">
        <v>0</v>
      </c>
      <c r="I17" s="219">
        <v>0</v>
      </c>
      <c r="J17" s="6"/>
      <c r="K17" s="328">
        <v>0</v>
      </c>
      <c r="L17" s="1">
        <v>0.4499949999999995</v>
      </c>
      <c r="M17" s="1184"/>
      <c r="N17" s="1">
        <v>4.090863636363632</v>
      </c>
      <c r="O17" s="1">
        <v>0</v>
      </c>
      <c r="Q17" s="1">
        <v>0</v>
      </c>
      <c r="R17" s="1">
        <v>0.4499949999999995</v>
      </c>
      <c r="S17" s="1">
        <v>0</v>
      </c>
      <c r="T17" s="1">
        <v>4.090863636363632</v>
      </c>
      <c r="U17" s="1">
        <v>0</v>
      </c>
      <c r="V17" s="1">
        <v>0</v>
      </c>
      <c r="W17" s="1">
        <v>0</v>
      </c>
    </row>
    <row r="18" spans="1:23" ht="15" customHeight="1">
      <c r="A18" s="323" t="s">
        <v>756</v>
      </c>
      <c r="B18" s="216">
        <v>230.42287871000002</v>
      </c>
      <c r="C18" s="216">
        <v>230.42287871000002</v>
      </c>
      <c r="D18" s="216">
        <v>719.9333687099999</v>
      </c>
      <c r="E18" s="216">
        <v>728.53327371</v>
      </c>
      <c r="F18" s="223">
        <v>0</v>
      </c>
      <c r="G18" s="3"/>
      <c r="H18" s="223">
        <v>0</v>
      </c>
      <c r="I18" s="223">
        <v>8.599905000000149</v>
      </c>
      <c r="J18" s="25"/>
      <c r="K18" s="324">
        <v>1.1945417970290417</v>
      </c>
      <c r="L18" s="1">
        <v>-233.67613129000006</v>
      </c>
      <c r="M18" s="1185"/>
      <c r="N18" s="1">
        <v>-50.350491221689964</v>
      </c>
      <c r="O18" s="1">
        <v>489.51048999999983</v>
      </c>
      <c r="Q18" s="1">
        <v>212.44005488538141</v>
      </c>
      <c r="R18" s="1">
        <v>-233.67613129000006</v>
      </c>
      <c r="S18" s="1">
        <v>0</v>
      </c>
      <c r="T18" s="1">
        <v>-50.350491221689964</v>
      </c>
      <c r="U18" s="1">
        <v>486.71058399999976</v>
      </c>
      <c r="V18" s="1">
        <v>0</v>
      </c>
      <c r="W18" s="1">
        <v>212.05114306080284</v>
      </c>
    </row>
    <row r="19" spans="1:23" ht="15" customHeight="1">
      <c r="A19" s="325" t="s">
        <v>757</v>
      </c>
      <c r="B19" s="217">
        <v>198.42287871000002</v>
      </c>
      <c r="C19" s="217">
        <v>198.42287871000002</v>
      </c>
      <c r="D19" s="217">
        <v>703.9333687099999</v>
      </c>
      <c r="E19" s="217">
        <v>712.53327371</v>
      </c>
      <c r="F19" s="45">
        <v>0</v>
      </c>
      <c r="G19" s="4"/>
      <c r="H19" s="45">
        <v>0</v>
      </c>
      <c r="I19" s="45">
        <v>8.599905000000149</v>
      </c>
      <c r="J19" s="22"/>
      <c r="K19" s="303">
        <v>1.2216930440106841</v>
      </c>
      <c r="L19" s="1">
        <v>0</v>
      </c>
      <c r="M19" s="1185"/>
      <c r="N19" s="1" t="e">
        <v>#DIV/0!</v>
      </c>
      <c r="O19" s="1">
        <v>0</v>
      </c>
      <c r="Q19" s="1" t="e">
        <v>#DIV/0!</v>
      </c>
      <c r="R19" s="1">
        <v>0</v>
      </c>
      <c r="S19" s="1">
        <v>0</v>
      </c>
      <c r="T19" s="1" t="e">
        <v>#DIV/0!</v>
      </c>
      <c r="U19" s="1186">
        <v>-2.799906000000078</v>
      </c>
      <c r="V19" s="1">
        <v>0</v>
      </c>
      <c r="W19" s="1" t="e">
        <v>#DIV/0!</v>
      </c>
    </row>
    <row r="20" spans="1:23" ht="15" customHeight="1" hidden="1">
      <c r="A20" s="325"/>
      <c r="B20" s="217">
        <v>198.42287871000002</v>
      </c>
      <c r="C20" s="217">
        <v>198.42287871000002</v>
      </c>
      <c r="D20" s="217">
        <v>703.9333687099999</v>
      </c>
      <c r="E20" s="217">
        <v>712.53327371</v>
      </c>
      <c r="F20" s="45">
        <v>0</v>
      </c>
      <c r="G20" s="4"/>
      <c r="H20" s="45">
        <v>0</v>
      </c>
      <c r="I20" s="45"/>
      <c r="J20" s="22"/>
      <c r="K20" s="303">
        <v>0</v>
      </c>
      <c r="L20" s="1">
        <v>-233.67613129000006</v>
      </c>
      <c r="M20" s="1187"/>
      <c r="N20" s="1">
        <v>-54.07930263251471</v>
      </c>
      <c r="O20" s="1">
        <v>505.51048999999983</v>
      </c>
      <c r="Q20" s="1">
        <v>254.7642153397119</v>
      </c>
      <c r="R20" s="1">
        <v>-233.67613129000006</v>
      </c>
      <c r="S20" s="1">
        <v>0</v>
      </c>
      <c r="T20" s="1">
        <v>-54.07930263251471</v>
      </c>
      <c r="U20" s="1">
        <v>505.51048999999983</v>
      </c>
      <c r="V20" s="1">
        <v>0</v>
      </c>
      <c r="W20" s="1">
        <v>254.7642153397119</v>
      </c>
    </row>
    <row r="21" spans="1:23" ht="15" customHeight="1">
      <c r="A21" s="326" t="s">
        <v>761</v>
      </c>
      <c r="B21" s="218">
        <v>32</v>
      </c>
      <c r="C21" s="218">
        <v>32</v>
      </c>
      <c r="D21" s="218">
        <v>16</v>
      </c>
      <c r="E21" s="218">
        <v>16</v>
      </c>
      <c r="F21" s="110">
        <v>0</v>
      </c>
      <c r="G21" s="5"/>
      <c r="H21" s="110">
        <v>0</v>
      </c>
      <c r="I21" s="110">
        <v>0</v>
      </c>
      <c r="J21" s="2"/>
      <c r="K21" s="306">
        <v>0</v>
      </c>
      <c r="L21" s="1">
        <v>0</v>
      </c>
      <c r="M21" s="1182"/>
      <c r="N21" s="1">
        <v>0</v>
      </c>
      <c r="O21" s="1">
        <v>-16</v>
      </c>
      <c r="Q21" s="1">
        <v>-50</v>
      </c>
      <c r="R21" s="1">
        <v>0</v>
      </c>
      <c r="S21" s="1">
        <v>0</v>
      </c>
      <c r="T21" s="1">
        <v>0</v>
      </c>
      <c r="U21" s="1">
        <v>-16</v>
      </c>
      <c r="V21" s="1">
        <v>0</v>
      </c>
      <c r="W21" s="1">
        <v>-50</v>
      </c>
    </row>
    <row r="22" spans="1:23" ht="15" customHeight="1">
      <c r="A22" s="325" t="s">
        <v>762</v>
      </c>
      <c r="B22" s="217">
        <v>0</v>
      </c>
      <c r="C22" s="217">
        <v>1729</v>
      </c>
      <c r="D22" s="217">
        <v>4783.251</v>
      </c>
      <c r="E22" s="217">
        <v>8596.100999999999</v>
      </c>
      <c r="F22" s="45">
        <v>1729</v>
      </c>
      <c r="G22" s="4"/>
      <c r="H22" s="1243" t="s">
        <v>1639</v>
      </c>
      <c r="I22" s="45">
        <v>3812.85</v>
      </c>
      <c r="J22" s="22"/>
      <c r="K22" s="303">
        <v>79.71252188103861</v>
      </c>
      <c r="L22" s="1">
        <v>-660.655</v>
      </c>
      <c r="M22" s="1185"/>
      <c r="N22" s="1">
        <v>-100</v>
      </c>
      <c r="O22" s="1">
        <v>4783.251</v>
      </c>
      <c r="Q22" s="1" t="e">
        <v>#DIV/0!</v>
      </c>
      <c r="R22" s="1">
        <v>-660.655</v>
      </c>
      <c r="S22" s="1">
        <v>0</v>
      </c>
      <c r="T22" s="1" t="e">
        <v>#VALUE!</v>
      </c>
      <c r="U22" s="1">
        <v>6075.451000000001</v>
      </c>
      <c r="V22" s="1">
        <v>0</v>
      </c>
      <c r="W22" s="1" t="e">
        <v>#DIV/0!</v>
      </c>
    </row>
    <row r="23" spans="1:23" ht="15" customHeight="1">
      <c r="A23" s="325" t="s">
        <v>763</v>
      </c>
      <c r="B23" s="217">
        <v>0</v>
      </c>
      <c r="C23" s="217">
        <v>0</v>
      </c>
      <c r="D23" s="217">
        <v>2758.251</v>
      </c>
      <c r="E23" s="217">
        <v>4131.601</v>
      </c>
      <c r="F23" s="45">
        <v>0</v>
      </c>
      <c r="G23" s="4"/>
      <c r="H23" s="1243" t="s">
        <v>1639</v>
      </c>
      <c r="I23" s="45">
        <v>1373.35</v>
      </c>
      <c r="J23" s="22"/>
      <c r="K23" s="303">
        <v>49.790610064131194</v>
      </c>
      <c r="L23" s="1">
        <v>-60.655</v>
      </c>
      <c r="M23" s="1187"/>
      <c r="N23" s="1">
        <v>-100</v>
      </c>
      <c r="O23" s="1">
        <v>2758.251</v>
      </c>
      <c r="Q23" s="1" t="e">
        <v>#DIV/0!</v>
      </c>
      <c r="R23" s="1">
        <v>-60.655</v>
      </c>
      <c r="S23" s="1">
        <v>0</v>
      </c>
      <c r="T23" s="1" t="e">
        <v>#VALUE!</v>
      </c>
      <c r="U23" s="1">
        <v>2025.4510000000005</v>
      </c>
      <c r="V23" s="1">
        <v>0</v>
      </c>
      <c r="W23" s="1" t="e">
        <v>#DIV/0!</v>
      </c>
    </row>
    <row r="24" spans="1:23" ht="15" customHeight="1">
      <c r="A24" s="325" t="s">
        <v>765</v>
      </c>
      <c r="B24" s="217">
        <v>0</v>
      </c>
      <c r="C24" s="217">
        <v>1729</v>
      </c>
      <c r="D24" s="217">
        <v>2025</v>
      </c>
      <c r="E24" s="217">
        <v>4464.5</v>
      </c>
      <c r="F24" s="45">
        <v>1729</v>
      </c>
      <c r="G24" s="4"/>
      <c r="H24" s="1243" t="s">
        <v>1639</v>
      </c>
      <c r="I24" s="45">
        <v>2439.5</v>
      </c>
      <c r="J24" s="2"/>
      <c r="K24" s="303">
        <v>120.46913580246914</v>
      </c>
      <c r="L24" s="1">
        <v>-600</v>
      </c>
      <c r="M24" s="1182"/>
      <c r="N24" s="1">
        <v>-100</v>
      </c>
      <c r="O24" s="1">
        <v>2025</v>
      </c>
      <c r="Q24" s="1" t="e">
        <v>#DIV/0!</v>
      </c>
      <c r="R24" s="1">
        <v>-600</v>
      </c>
      <c r="S24" s="1">
        <v>0</v>
      </c>
      <c r="T24" s="1" t="e">
        <v>#VALUE!</v>
      </c>
      <c r="U24" s="1">
        <v>4050</v>
      </c>
      <c r="V24" s="1">
        <v>0</v>
      </c>
      <c r="W24" s="1" t="e">
        <v>#DIV/0!</v>
      </c>
    </row>
    <row r="25" spans="1:23" ht="15" customHeight="1">
      <c r="A25" s="327" t="s">
        <v>766</v>
      </c>
      <c r="B25" s="220">
        <v>3441.6908481500004</v>
      </c>
      <c r="C25" s="220">
        <v>2526.08976689</v>
      </c>
      <c r="D25" s="220">
        <v>3510.7378481700002</v>
      </c>
      <c r="E25" s="220">
        <v>2939.66155673</v>
      </c>
      <c r="F25" s="219">
        <v>-915.6010812600002</v>
      </c>
      <c r="G25" s="7"/>
      <c r="H25" s="219">
        <v>-26.603234330362934</v>
      </c>
      <c r="I25" s="219">
        <v>-571.0762914400002</v>
      </c>
      <c r="J25" s="6"/>
      <c r="K25" s="328">
        <v>-16.266560368148202</v>
      </c>
      <c r="L25" s="1">
        <v>388.5158116900002</v>
      </c>
      <c r="M25" s="1185"/>
      <c r="N25" s="1">
        <v>12.724976689854781</v>
      </c>
      <c r="O25" s="1">
        <v>69.04700001999981</v>
      </c>
      <c r="Q25" s="1">
        <v>2.0061941373123156</v>
      </c>
      <c r="R25" s="1">
        <v>1345.423433410001</v>
      </c>
      <c r="S25" s="1">
        <v>0</v>
      </c>
      <c r="T25" s="1">
        <v>40.52839262520423</v>
      </c>
      <c r="U25" s="1">
        <v>569.35531786</v>
      </c>
      <c r="V25" s="1">
        <v>0</v>
      </c>
      <c r="W25" s="1">
        <v>16.256996660228967</v>
      </c>
    </row>
    <row r="26" spans="1:23" ht="15" customHeight="1">
      <c r="A26" s="327" t="s">
        <v>767</v>
      </c>
      <c r="B26" s="220">
        <v>20980.67132724</v>
      </c>
      <c r="C26" s="220">
        <v>23436.304180659998</v>
      </c>
      <c r="D26" s="220">
        <v>27492.043578448003</v>
      </c>
      <c r="E26" s="220">
        <v>31586.147452969995</v>
      </c>
      <c r="F26" s="219">
        <v>2455.6328534199965</v>
      </c>
      <c r="G26" s="7"/>
      <c r="H26" s="219">
        <v>11.704262533447894</v>
      </c>
      <c r="I26" s="219">
        <v>4094.103874521992</v>
      </c>
      <c r="J26" s="6"/>
      <c r="K26" s="328">
        <v>14.891959060226089</v>
      </c>
      <c r="L26" s="1">
        <v>1959.8357884940015</v>
      </c>
      <c r="M26" s="1187"/>
      <c r="N26" s="1">
        <v>10.303626170899582</v>
      </c>
      <c r="O26" s="1">
        <v>6511.372251208002</v>
      </c>
      <c r="Q26" s="1">
        <v>31.035099638370678</v>
      </c>
      <c r="R26" s="1">
        <v>1162.2352199040033</v>
      </c>
      <c r="S26" s="1">
        <v>0</v>
      </c>
      <c r="T26" s="1">
        <v>6.5020291859907005</v>
      </c>
      <c r="U26" s="1">
        <v>3726.5599107370035</v>
      </c>
      <c r="V26" s="1">
        <v>0</v>
      </c>
      <c r="W26" s="1">
        <v>20.905578591582753</v>
      </c>
    </row>
    <row r="27" spans="1:23" ht="15" customHeight="1">
      <c r="A27" s="325" t="s">
        <v>768</v>
      </c>
      <c r="B27" s="220">
        <v>282328.44923247</v>
      </c>
      <c r="C27" s="220">
        <v>260456.07159029</v>
      </c>
      <c r="D27" s="220">
        <v>296625.55941317</v>
      </c>
      <c r="E27" s="220">
        <v>296607.8838811</v>
      </c>
      <c r="F27" s="219">
        <v>-21872.377642180014</v>
      </c>
      <c r="G27" s="7"/>
      <c r="H27" s="219">
        <v>-7.747139086281113</v>
      </c>
      <c r="I27" s="219">
        <v>-17.67553206998855</v>
      </c>
      <c r="J27" s="22"/>
      <c r="K27" s="328">
        <v>-0.005958870201528482</v>
      </c>
      <c r="L27" s="1">
        <v>69878.68997835001</v>
      </c>
      <c r="M27" s="1188"/>
      <c r="N27" s="1">
        <v>32.891865928059346</v>
      </c>
      <c r="O27" s="1">
        <v>14297.110180699965</v>
      </c>
      <c r="Q27" s="1">
        <v>5.063999118603767</v>
      </c>
      <c r="R27" s="1">
        <v>81038.35276722</v>
      </c>
      <c r="S27" s="1">
        <v>0</v>
      </c>
      <c r="T27" s="1">
        <v>36.84458936744646</v>
      </c>
      <c r="U27" s="1">
        <v>28009.168005489977</v>
      </c>
      <c r="V27" s="1">
        <v>0</v>
      </c>
      <c r="W27" s="1">
        <v>9.686681618357767</v>
      </c>
    </row>
    <row r="28" spans="1:23" ht="15" customHeight="1">
      <c r="A28" s="323" t="s">
        <v>769</v>
      </c>
      <c r="B28" s="217">
        <v>195574.80385723</v>
      </c>
      <c r="C28" s="217">
        <v>182913.57936388</v>
      </c>
      <c r="D28" s="217">
        <v>218547.13747756998</v>
      </c>
      <c r="E28" s="217">
        <v>214158.64545635998</v>
      </c>
      <c r="F28" s="45">
        <v>-12661.22449334999</v>
      </c>
      <c r="G28" s="4"/>
      <c r="H28" s="45">
        <v>-6.473852584094988</v>
      </c>
      <c r="I28" s="45">
        <v>-4388.492021209997</v>
      </c>
      <c r="J28" s="25"/>
      <c r="K28" s="303">
        <v>-2.008029970953245</v>
      </c>
      <c r="L28" s="1">
        <v>50983.18924901</v>
      </c>
      <c r="M28" s="1182"/>
      <c r="N28" s="1">
        <v>35.26012859539063</v>
      </c>
      <c r="O28" s="1">
        <v>22972.33362033998</v>
      </c>
      <c r="Q28" s="1">
        <v>11.746059905093825</v>
      </c>
      <c r="R28" s="1">
        <v>59683.98556254999</v>
      </c>
      <c r="S28" s="1">
        <v>0</v>
      </c>
      <c r="T28" s="1">
        <v>39.70896154418479</v>
      </c>
      <c r="U28" s="1">
        <v>39757.625988909975</v>
      </c>
      <c r="V28" s="1">
        <v>0</v>
      </c>
      <c r="W28" s="1">
        <v>19.426458999908192</v>
      </c>
    </row>
    <row r="29" spans="1:23" ht="15" customHeight="1">
      <c r="A29" s="325" t="s">
        <v>770</v>
      </c>
      <c r="B29" s="217">
        <v>125758.48538</v>
      </c>
      <c r="C29" s="217">
        <v>132414.875281</v>
      </c>
      <c r="D29" s="217">
        <v>142114.54343735002</v>
      </c>
      <c r="E29" s="217">
        <v>145217.47612255998</v>
      </c>
      <c r="F29" s="45">
        <v>6656.389900999988</v>
      </c>
      <c r="G29" s="4"/>
      <c r="H29" s="45">
        <v>5.292994648342502</v>
      </c>
      <c r="I29" s="45">
        <v>3102.932685209962</v>
      </c>
      <c r="J29" s="22"/>
      <c r="K29" s="303">
        <v>2.1834026343530866</v>
      </c>
      <c r="L29" s="1">
        <v>25583.257452000005</v>
      </c>
      <c r="M29" s="1183"/>
      <c r="N29" s="1">
        <v>25.53850685559481</v>
      </c>
      <c r="O29" s="1">
        <v>16356.05805735002</v>
      </c>
      <c r="Q29" s="1">
        <v>13.005927995973785</v>
      </c>
      <c r="R29" s="1">
        <v>21130.915101050006</v>
      </c>
      <c r="S29" s="1">
        <v>0</v>
      </c>
      <c r="T29" s="1">
        <v>21.998115654558546</v>
      </c>
      <c r="U29" s="1">
        <v>23035.36861975005</v>
      </c>
      <c r="V29" s="1">
        <v>0</v>
      </c>
      <c r="W29" s="1">
        <v>17.705876643625423</v>
      </c>
    </row>
    <row r="30" spans="1:23" ht="15" customHeight="1">
      <c r="A30" s="325" t="s">
        <v>772</v>
      </c>
      <c r="B30" s="217">
        <v>15016.052</v>
      </c>
      <c r="C30" s="217">
        <v>15362.263</v>
      </c>
      <c r="D30" s="217">
        <v>16863.662199649996</v>
      </c>
      <c r="E30" s="217">
        <v>16894.10727244</v>
      </c>
      <c r="F30" s="45">
        <v>346.21100000000115</v>
      </c>
      <c r="G30" s="4"/>
      <c r="H30" s="45">
        <v>2.3056060274698114</v>
      </c>
      <c r="I30" s="45">
        <v>30.445072790003906</v>
      </c>
      <c r="J30" s="22"/>
      <c r="K30" s="303">
        <v>0.18053654318713638</v>
      </c>
      <c r="L30" s="1">
        <v>2364.195</v>
      </c>
      <c r="M30" s="1183"/>
      <c r="N30" s="1">
        <v>18.68654538223124</v>
      </c>
      <c r="O30" s="1">
        <v>1847.6101996499965</v>
      </c>
      <c r="Q30" s="1">
        <v>12.304234159884347</v>
      </c>
      <c r="R30" s="1">
        <v>3334.944880950003</v>
      </c>
      <c r="S30" s="1">
        <v>0</v>
      </c>
      <c r="T30" s="1">
        <v>25.151293113192768</v>
      </c>
      <c r="U30" s="1">
        <v>4051.283148249995</v>
      </c>
      <c r="V30" s="1">
        <v>0</v>
      </c>
      <c r="W30" s="1">
        <v>25.371816530253078</v>
      </c>
    </row>
    <row r="31" spans="1:23" ht="15" customHeight="1">
      <c r="A31" s="325" t="s">
        <v>773</v>
      </c>
      <c r="B31" s="217">
        <v>45848.69630186</v>
      </c>
      <c r="C31" s="217">
        <v>26667.53992407</v>
      </c>
      <c r="D31" s="217">
        <v>51113.72049142</v>
      </c>
      <c r="E31" s="217">
        <v>40640.51694503</v>
      </c>
      <c r="F31" s="45">
        <v>-19181.15637779</v>
      </c>
      <c r="G31" s="4"/>
      <c r="H31" s="45">
        <v>-41.83577271533423</v>
      </c>
      <c r="I31" s="45">
        <v>-10473.203546389996</v>
      </c>
      <c r="J31" s="22"/>
      <c r="K31" s="303">
        <v>-20.490004338752914</v>
      </c>
      <c r="L31" s="1">
        <v>21991.43437528</v>
      </c>
      <c r="M31" s="1183"/>
      <c r="N31" s="1">
        <v>92.17920498571033</v>
      </c>
      <c r="O31" s="1">
        <v>5265.0241895599975</v>
      </c>
      <c r="Q31" s="1">
        <v>11.483476334628962</v>
      </c>
      <c r="R31" s="1">
        <v>32818.70745618999</v>
      </c>
      <c r="S31" s="1">
        <v>0</v>
      </c>
      <c r="T31" s="1">
        <v>115.794430617482</v>
      </c>
      <c r="U31" s="1">
        <v>16507.161222649993</v>
      </c>
      <c r="V31" s="1">
        <v>0</v>
      </c>
      <c r="W31" s="1">
        <v>33.47783895391259</v>
      </c>
    </row>
    <row r="32" spans="1:23" ht="15" customHeight="1">
      <c r="A32" s="325" t="s">
        <v>774</v>
      </c>
      <c r="B32" s="217">
        <v>8951.570175370001</v>
      </c>
      <c r="C32" s="217">
        <v>8468.90115881</v>
      </c>
      <c r="D32" s="217">
        <v>8455.21134915</v>
      </c>
      <c r="E32" s="217">
        <v>11406.545116329999</v>
      </c>
      <c r="F32" s="45">
        <v>-482.6690165600012</v>
      </c>
      <c r="G32" s="4"/>
      <c r="H32" s="45">
        <v>-5.39200394013613</v>
      </c>
      <c r="I32" s="45">
        <v>2951.333767179998</v>
      </c>
      <c r="J32" s="22"/>
      <c r="K32" s="303">
        <v>34.90549964167004</v>
      </c>
      <c r="L32" s="1">
        <v>1044.3024217299999</v>
      </c>
      <c r="M32" s="1182"/>
      <c r="N32" s="1">
        <v>13.206868089793339</v>
      </c>
      <c r="O32" s="1">
        <v>-496.358826220001</v>
      </c>
      <c r="Q32" s="1">
        <v>-5.544935877123755</v>
      </c>
      <c r="R32" s="1">
        <v>2399.4181243599996</v>
      </c>
      <c r="S32" s="1">
        <v>0</v>
      </c>
      <c r="T32" s="1">
        <v>28.34516981878568</v>
      </c>
      <c r="U32" s="1">
        <v>-3836.1870017400033</v>
      </c>
      <c r="V32" s="1">
        <v>0</v>
      </c>
      <c r="W32" s="1">
        <v>-45.0451687820736</v>
      </c>
    </row>
    <row r="33" spans="1:23" ht="15" customHeight="1">
      <c r="A33" s="327" t="s">
        <v>775</v>
      </c>
      <c r="B33" s="220">
        <v>0</v>
      </c>
      <c r="C33" s="220">
        <v>0</v>
      </c>
      <c r="D33" s="220">
        <v>0</v>
      </c>
      <c r="E33" s="220">
        <v>0</v>
      </c>
      <c r="F33" s="219">
        <v>0</v>
      </c>
      <c r="G33" s="7"/>
      <c r="H33" s="1244" t="s">
        <v>1639</v>
      </c>
      <c r="I33" s="219">
        <v>0</v>
      </c>
      <c r="J33" s="6"/>
      <c r="K33" s="1245" t="s">
        <v>1639</v>
      </c>
      <c r="L33" s="1">
        <v>-3946.383837849993</v>
      </c>
      <c r="M33" s="1182"/>
      <c r="O33" s="1">
        <v>0</v>
      </c>
      <c r="Q33" s="1" t="e">
        <v>#DIV/0!</v>
      </c>
      <c r="R33" s="1">
        <v>-3946.383837849993</v>
      </c>
      <c r="S33" s="1">
        <v>0</v>
      </c>
      <c r="T33" s="1186" t="e">
        <v>#VALUE!</v>
      </c>
      <c r="U33" s="1">
        <v>0</v>
      </c>
      <c r="V33" s="1">
        <v>0</v>
      </c>
      <c r="W33" s="1" t="e">
        <v>#DIV/0!</v>
      </c>
    </row>
    <row r="34" spans="1:23" ht="15" customHeight="1">
      <c r="A34" s="323" t="s">
        <v>776</v>
      </c>
      <c r="B34" s="217">
        <v>5991.7748791799995</v>
      </c>
      <c r="C34" s="217">
        <v>5860.606360309999</v>
      </c>
      <c r="D34" s="217">
        <v>8673.747712519998</v>
      </c>
      <c r="E34" s="217">
        <v>8450.382965859999</v>
      </c>
      <c r="F34" s="45">
        <v>-131.1685188700003</v>
      </c>
      <c r="G34" s="4"/>
      <c r="H34" s="45">
        <v>-2.1891429754108396</v>
      </c>
      <c r="I34" s="45">
        <v>-223.36474665999958</v>
      </c>
      <c r="J34" s="22"/>
      <c r="K34" s="303">
        <v>-2.575181502426995</v>
      </c>
      <c r="L34" s="1">
        <v>334.2047851799998</v>
      </c>
      <c r="M34" s="1183"/>
      <c r="N34" s="1">
        <v>5.907214221427546</v>
      </c>
      <c r="O34" s="1">
        <v>2681.972833339999</v>
      </c>
      <c r="Q34" s="1">
        <v>44.7609078682048</v>
      </c>
      <c r="R34" s="1">
        <v>248.2759456799995</v>
      </c>
      <c r="S34" s="1">
        <v>0</v>
      </c>
      <c r="T34" s="1">
        <v>4.473100937255561</v>
      </c>
      <c r="U34" s="1">
        <v>2685.141550039997</v>
      </c>
      <c r="V34" s="1">
        <v>0</v>
      </c>
      <c r="W34" s="1">
        <v>44.79744013551324</v>
      </c>
    </row>
    <row r="35" spans="1:23" ht="15" customHeight="1">
      <c r="A35" s="325" t="s">
        <v>777</v>
      </c>
      <c r="B35" s="217">
        <v>3.2576291799993515</v>
      </c>
      <c r="C35" s="217">
        <v>5.336693309999466</v>
      </c>
      <c r="D35" s="217">
        <v>48.1973565199995</v>
      </c>
      <c r="E35" s="217">
        <v>35.150139859999655</v>
      </c>
      <c r="F35" s="45">
        <v>2.079064130000114</v>
      </c>
      <c r="G35" s="4"/>
      <c r="H35" s="45">
        <v>63.82138712302816</v>
      </c>
      <c r="I35" s="45">
        <v>-13.047216659999847</v>
      </c>
      <c r="J35" s="22"/>
      <c r="K35" s="303">
        <v>-27.07039888087203</v>
      </c>
      <c r="L35" s="1">
        <v>-3.4867648200009325</v>
      </c>
      <c r="M35" s="1187"/>
      <c r="N35" s="1">
        <v>-51.69871184869665</v>
      </c>
      <c r="O35" s="1">
        <v>44.939727340000154</v>
      </c>
      <c r="Q35" s="1">
        <v>1379.5224949455144</v>
      </c>
      <c r="R35" s="1">
        <v>-6.781444320000932</v>
      </c>
      <c r="S35" s="1">
        <v>0</v>
      </c>
      <c r="T35" s="1">
        <v>-152.8360518574405</v>
      </c>
      <c r="U35" s="1">
        <v>52.91414703999996</v>
      </c>
      <c r="V35" s="1">
        <v>0</v>
      </c>
      <c r="W35" s="1">
        <v>1396.067841569848</v>
      </c>
    </row>
    <row r="36" spans="1:23" ht="15" customHeight="1" hidden="1">
      <c r="A36" s="325" t="s">
        <v>426</v>
      </c>
      <c r="B36" s="217">
        <v>0</v>
      </c>
      <c r="C36" s="217">
        <v>0</v>
      </c>
      <c r="D36" s="217">
        <v>0</v>
      </c>
      <c r="E36" s="217">
        <v>0</v>
      </c>
      <c r="F36" s="45">
        <v>0</v>
      </c>
      <c r="G36" s="4"/>
      <c r="H36" s="45" t="e">
        <v>#DIV/0!</v>
      </c>
      <c r="I36" s="45">
        <v>0</v>
      </c>
      <c r="J36" s="22"/>
      <c r="K36" s="303" t="e">
        <v>#DIV/0!</v>
      </c>
      <c r="L36" s="1">
        <v>0</v>
      </c>
      <c r="M36" s="1183"/>
      <c r="O36" s="1">
        <v>0</v>
      </c>
      <c r="R36" s="1">
        <v>0</v>
      </c>
      <c r="S36" s="1">
        <v>0</v>
      </c>
      <c r="T36" s="1" t="e">
        <v>#DIV/0!</v>
      </c>
      <c r="U36" s="1">
        <v>0</v>
      </c>
      <c r="V36" s="1">
        <v>0</v>
      </c>
      <c r="W36" s="1" t="e">
        <v>#DIV/0!</v>
      </c>
    </row>
    <row r="37" spans="1:23" ht="15" customHeight="1" hidden="1">
      <c r="A37" s="325" t="s">
        <v>427</v>
      </c>
      <c r="B37" s="217">
        <v>0</v>
      </c>
      <c r="C37" s="217">
        <v>0</v>
      </c>
      <c r="D37" s="217">
        <v>0</v>
      </c>
      <c r="E37" s="217">
        <v>0</v>
      </c>
      <c r="F37" s="45">
        <v>0</v>
      </c>
      <c r="G37" s="4"/>
      <c r="H37" s="45" t="e">
        <v>#DIV/0!</v>
      </c>
      <c r="I37" s="45">
        <v>0</v>
      </c>
      <c r="J37" s="22"/>
      <c r="K37" s="303" t="e">
        <v>#DIV/0!</v>
      </c>
      <c r="L37" s="1">
        <v>0</v>
      </c>
      <c r="M37" s="1183"/>
      <c r="O37" s="1">
        <v>0</v>
      </c>
      <c r="R37" s="1">
        <v>0</v>
      </c>
      <c r="S37" s="1">
        <v>0</v>
      </c>
      <c r="T37" s="1" t="e">
        <v>#DIV/0!</v>
      </c>
      <c r="U37" s="1">
        <v>0</v>
      </c>
      <c r="V37" s="1">
        <v>0</v>
      </c>
      <c r="W37" s="1" t="e">
        <v>#DIV/0!</v>
      </c>
    </row>
    <row r="38" spans="1:23" ht="15" customHeight="1" hidden="1">
      <c r="A38" s="325" t="s">
        <v>428</v>
      </c>
      <c r="B38" s="217">
        <v>0</v>
      </c>
      <c r="C38" s="217">
        <v>0</v>
      </c>
      <c r="D38" s="217">
        <v>0</v>
      </c>
      <c r="E38" s="217">
        <v>0</v>
      </c>
      <c r="F38" s="45">
        <v>0</v>
      </c>
      <c r="G38" s="4"/>
      <c r="H38" s="45" t="e">
        <v>#DIV/0!</v>
      </c>
      <c r="I38" s="45">
        <v>0</v>
      </c>
      <c r="J38" s="22"/>
      <c r="K38" s="303" t="e">
        <v>#DIV/0!</v>
      </c>
      <c r="L38" s="1">
        <v>0</v>
      </c>
      <c r="M38" s="1183"/>
      <c r="O38" s="1">
        <v>0</v>
      </c>
      <c r="R38" s="1">
        <v>0</v>
      </c>
      <c r="S38" s="1">
        <v>0</v>
      </c>
      <c r="T38" s="1" t="e">
        <v>#DIV/0!</v>
      </c>
      <c r="U38" s="1">
        <v>0</v>
      </c>
      <c r="V38" s="1">
        <v>0</v>
      </c>
      <c r="W38" s="1" t="e">
        <v>#DIV/0!</v>
      </c>
    </row>
    <row r="39" spans="1:23" ht="15" customHeight="1" hidden="1">
      <c r="A39" s="325" t="s">
        <v>429</v>
      </c>
      <c r="B39" s="217">
        <v>0</v>
      </c>
      <c r="C39" s="217">
        <v>0</v>
      </c>
      <c r="D39" s="217">
        <v>0</v>
      </c>
      <c r="E39" s="217">
        <v>0</v>
      </c>
      <c r="F39" s="45">
        <v>0</v>
      </c>
      <c r="G39" s="4"/>
      <c r="H39" s="45" t="e">
        <v>#DIV/0!</v>
      </c>
      <c r="I39" s="45">
        <v>0</v>
      </c>
      <c r="J39" s="22"/>
      <c r="K39" s="303" t="e">
        <v>#DIV/0!</v>
      </c>
      <c r="L39" s="1">
        <v>0</v>
      </c>
      <c r="M39" s="1183"/>
      <c r="O39" s="1">
        <v>0</v>
      </c>
      <c r="R39" s="1">
        <v>0</v>
      </c>
      <c r="S39" s="1">
        <v>0</v>
      </c>
      <c r="T39" s="1" t="e">
        <v>#DIV/0!</v>
      </c>
      <c r="U39" s="1">
        <v>0</v>
      </c>
      <c r="V39" s="1">
        <v>0</v>
      </c>
      <c r="W39" s="1" t="e">
        <v>#DIV/0!</v>
      </c>
    </row>
    <row r="40" spans="1:23" ht="15" customHeight="1">
      <c r="A40" s="325" t="s">
        <v>1515</v>
      </c>
      <c r="B40" s="217">
        <v>5988.51725</v>
      </c>
      <c r="C40" s="217">
        <v>5855.269667</v>
      </c>
      <c r="D40" s="217">
        <v>8625.550356</v>
      </c>
      <c r="E40" s="217">
        <v>8415.232826</v>
      </c>
      <c r="F40" s="45">
        <v>-133.2475830000003</v>
      </c>
      <c r="G40" s="4"/>
      <c r="H40" s="45">
        <v>-2.225051334702264</v>
      </c>
      <c r="I40" s="45">
        <v>-210.31753000000026</v>
      </c>
      <c r="J40" s="22"/>
      <c r="K40" s="303">
        <v>-2.438308528958987</v>
      </c>
      <c r="L40" s="1">
        <v>337.69155000000046</v>
      </c>
      <c r="M40" s="1183"/>
      <c r="N40" s="1">
        <v>5.975968255400277</v>
      </c>
      <c r="O40" s="1">
        <v>2637.033106</v>
      </c>
      <c r="Q40" s="1">
        <v>44.034825248269925</v>
      </c>
      <c r="R40" s="1">
        <v>255.05738999999994</v>
      </c>
      <c r="S40" s="1">
        <v>0</v>
      </c>
      <c r="T40" s="1">
        <v>4.596091458685689</v>
      </c>
      <c r="U40" s="1">
        <v>2632.227403</v>
      </c>
      <c r="V40" s="1">
        <v>0</v>
      </c>
      <c r="W40" s="1">
        <v>43.97911050774143</v>
      </c>
    </row>
    <row r="41" spans="1:23" ht="15" customHeight="1" hidden="1">
      <c r="A41" s="325" t="s">
        <v>430</v>
      </c>
      <c r="B41" s="217">
        <v>0</v>
      </c>
      <c r="C41" s="217">
        <v>0</v>
      </c>
      <c r="D41" s="217">
        <v>0</v>
      </c>
      <c r="E41" s="217">
        <v>0</v>
      </c>
      <c r="F41" s="45">
        <v>0</v>
      </c>
      <c r="G41" s="4"/>
      <c r="H41" s="45" t="e">
        <v>#DIV/0!</v>
      </c>
      <c r="I41" s="45">
        <v>0</v>
      </c>
      <c r="J41" s="22"/>
      <c r="K41" s="303" t="e">
        <v>#DIV/0!</v>
      </c>
      <c r="L41" s="1">
        <v>0</v>
      </c>
      <c r="M41" s="1182"/>
      <c r="O41" s="1">
        <v>0</v>
      </c>
      <c r="R41" s="1">
        <v>0</v>
      </c>
      <c r="S41" s="1">
        <v>0</v>
      </c>
      <c r="T41" s="1" t="e">
        <v>#DIV/0!</v>
      </c>
      <c r="U41" s="1">
        <v>0</v>
      </c>
      <c r="V41" s="1">
        <v>0</v>
      </c>
      <c r="W41" s="1" t="e">
        <v>#DIV/0!</v>
      </c>
    </row>
    <row r="42" spans="1:23" ht="15" customHeight="1">
      <c r="A42" s="327" t="s">
        <v>778</v>
      </c>
      <c r="B42" s="220">
        <v>46708.21402597</v>
      </c>
      <c r="C42" s="220">
        <v>49449.93391385</v>
      </c>
      <c r="D42" s="220">
        <v>45061.5707518</v>
      </c>
      <c r="E42" s="220">
        <v>46086.37134492</v>
      </c>
      <c r="F42" s="219">
        <v>2741.7198878799973</v>
      </c>
      <c r="G42" s="7"/>
      <c r="H42" s="219">
        <v>5.86988808083218</v>
      </c>
      <c r="I42" s="219">
        <v>1024.8005931200023</v>
      </c>
      <c r="J42" s="6"/>
      <c r="K42" s="328">
        <v>2.2742229709759205</v>
      </c>
      <c r="L42" s="1">
        <v>10977.575231890005</v>
      </c>
      <c r="M42" s="1185"/>
      <c r="N42" s="1">
        <v>30.723142945064886</v>
      </c>
      <c r="O42" s="1">
        <v>-1646.6432741700046</v>
      </c>
      <c r="Q42" s="1">
        <v>-3.525382651656222</v>
      </c>
      <c r="R42" s="1">
        <v>2212.1620558300056</v>
      </c>
      <c r="S42" s="1">
        <v>0</v>
      </c>
      <c r="T42" s="1">
        <v>11.956822376296433</v>
      </c>
      <c r="U42" s="1">
        <v>-3720.475391330001</v>
      </c>
      <c r="V42" s="1">
        <v>0</v>
      </c>
      <c r="W42" s="1">
        <v>-8.12760153253524</v>
      </c>
    </row>
    <row r="43" spans="1:23" ht="15" customHeight="1">
      <c r="A43" s="327" t="s">
        <v>779</v>
      </c>
      <c r="B43" s="220">
        <v>34053.612470089996</v>
      </c>
      <c r="C43" s="220">
        <v>22231.951952249998</v>
      </c>
      <c r="D43" s="220">
        <v>24343.103471280003</v>
      </c>
      <c r="E43" s="220">
        <v>27912.584113959994</v>
      </c>
      <c r="F43" s="219">
        <v>-11821.660517839999</v>
      </c>
      <c r="G43" s="7"/>
      <c r="H43" s="219">
        <v>-34.71485008594378</v>
      </c>
      <c r="I43" s="219">
        <v>3569.4806426799914</v>
      </c>
      <c r="J43" s="6"/>
      <c r="K43" s="328">
        <v>14.663211068758203</v>
      </c>
      <c r="L43" s="1">
        <v>11530.060550119997</v>
      </c>
      <c r="M43" s="1185"/>
      <c r="N43" s="1">
        <v>51.191129139348256</v>
      </c>
      <c r="O43" s="1">
        <v>-9710.508998809993</v>
      </c>
      <c r="Q43" s="1">
        <v>-28.515356505389665</v>
      </c>
      <c r="R43" s="1">
        <v>22840.225041009995</v>
      </c>
      <c r="S43" s="1">
        <v>0</v>
      </c>
      <c r="T43" s="1">
        <v>84.40394760559454</v>
      </c>
      <c r="U43" s="1">
        <v>-10713.080141129998</v>
      </c>
      <c r="V43" s="1">
        <v>0</v>
      </c>
      <c r="W43" s="1">
        <v>-32.63385825477769</v>
      </c>
    </row>
    <row r="44" spans="1:23" ht="15" customHeight="1">
      <c r="A44" s="325" t="s">
        <v>780</v>
      </c>
      <c r="B44" s="217">
        <v>218753.82648954002</v>
      </c>
      <c r="C44" s="217">
        <v>199165.77839968</v>
      </c>
      <c r="D44" s="217">
        <v>203012.916448402</v>
      </c>
      <c r="E44" s="217">
        <v>203016.55706052002</v>
      </c>
      <c r="F44" s="329">
        <v>-15521.470943680008</v>
      </c>
      <c r="G44" s="330" t="s">
        <v>684</v>
      </c>
      <c r="H44" s="329">
        <v>-7.095405457706215</v>
      </c>
      <c r="I44" s="329">
        <v>663.4943109000327</v>
      </c>
      <c r="J44" s="47" t="s">
        <v>685</v>
      </c>
      <c r="K44" s="331">
        <v>0.3268236930474654</v>
      </c>
      <c r="L44" s="1">
        <v>45835.39001714602</v>
      </c>
      <c r="M44" s="1189"/>
      <c r="N44" s="1">
        <v>27.836951012378776</v>
      </c>
      <c r="O44" s="1">
        <v>-7741.710041138035</v>
      </c>
      <c r="P44" s="1" t="s">
        <v>685</v>
      </c>
      <c r="Q44" s="1">
        <v>-3.5390055412393964</v>
      </c>
      <c r="R44" s="1">
        <v>50456.10422454601</v>
      </c>
      <c r="S44" s="1" t="e">
        <v>#VALUE!</v>
      </c>
      <c r="T44" s="1">
        <v>29.949240557915452</v>
      </c>
      <c r="U44" s="1">
        <v>-2445.901946380048</v>
      </c>
      <c r="V44" s="1" t="e">
        <v>#VALUE!</v>
      </c>
      <c r="W44" s="1">
        <v>-0.9303990607231793</v>
      </c>
    </row>
    <row r="45" spans="1:23" ht="15" customHeight="1">
      <c r="A45" s="325" t="s">
        <v>781</v>
      </c>
      <c r="B45" s="217">
        <v>-23178.978632309998</v>
      </c>
      <c r="C45" s="217">
        <v>-16252.199035800004</v>
      </c>
      <c r="D45" s="217">
        <v>15534.22102916801</v>
      </c>
      <c r="E45" s="217">
        <v>11141.988395840002</v>
      </c>
      <c r="F45" s="329">
        <v>2860.2024503299936</v>
      </c>
      <c r="G45" s="330" t="s">
        <v>684</v>
      </c>
      <c r="H45" s="329">
        <v>-12.339639704154418</v>
      </c>
      <c r="I45" s="329">
        <v>-5052.086332110006</v>
      </c>
      <c r="J45" s="47" t="s">
        <v>685</v>
      </c>
      <c r="K45" s="331">
        <v>-32.52230235828303</v>
      </c>
      <c r="L45" s="1">
        <v>5147.84323186399</v>
      </c>
      <c r="M45" s="1189"/>
      <c r="N45" s="1">
        <v>-25.65579395393554</v>
      </c>
      <c r="O45" s="1">
        <v>30713.999661478007</v>
      </c>
      <c r="P45" s="1" t="s">
        <v>685</v>
      </c>
      <c r="Q45" s="1">
        <v>-132.50799419895353</v>
      </c>
      <c r="R45" s="1">
        <v>9227.969338003986</v>
      </c>
      <c r="S45" s="1" t="e">
        <v>#VALUE!</v>
      </c>
      <c r="T45" s="1">
        <v>-43.258494102476874</v>
      </c>
      <c r="U45" s="1">
        <v>42203.48393429001</v>
      </c>
      <c r="V45" s="1" t="e">
        <v>#VALUE!</v>
      </c>
      <c r="W45" s="1">
        <v>-58.54558403858151</v>
      </c>
    </row>
    <row r="46" spans="1:23" ht="15" customHeight="1" thickBot="1">
      <c r="A46" s="332" t="s">
        <v>790</v>
      </c>
      <c r="B46" s="270">
        <v>59781.155168820005</v>
      </c>
      <c r="C46" s="270">
        <v>48245.581685440004</v>
      </c>
      <c r="D46" s="270">
        <v>41912.630644631994</v>
      </c>
      <c r="E46" s="270">
        <v>42412.80800591</v>
      </c>
      <c r="F46" s="333">
        <v>-7468.996337200001</v>
      </c>
      <c r="G46" s="334" t="s">
        <v>684</v>
      </c>
      <c r="H46" s="333">
        <v>-12.493897644011398</v>
      </c>
      <c r="I46" s="333">
        <v>1160.0310600600083</v>
      </c>
      <c r="J46" s="335" t="s">
        <v>685</v>
      </c>
      <c r="K46" s="336">
        <v>2.7677362222754693</v>
      </c>
      <c r="L46" s="1">
        <v>12286.00999351601</v>
      </c>
      <c r="M46" s="1189"/>
      <c r="N46" s="1">
        <v>31.315216194534436</v>
      </c>
      <c r="O46" s="1">
        <v>-9869.32452418801</v>
      </c>
      <c r="P46" s="1" t="s">
        <v>685</v>
      </c>
      <c r="Q46" s="1">
        <v>-16.509089689413603</v>
      </c>
      <c r="R46" s="1">
        <v>17870.09540360601</v>
      </c>
      <c r="S46" s="1" t="e">
        <v>#VALUE!</v>
      </c>
      <c r="T46" s="1">
        <v>40.656095263064856</v>
      </c>
      <c r="U46" s="1">
        <v>-9830.713469620026</v>
      </c>
      <c r="V46" s="1" t="e">
        <v>#VALUE!</v>
      </c>
      <c r="W46" s="1">
        <v>-16.41696697133523</v>
      </c>
    </row>
    <row r="47" spans="1:3" ht="15" customHeight="1" thickTop="1">
      <c r="A47" s="22" t="s">
        <v>1540</v>
      </c>
      <c r="B47" s="1190">
        <v>4066.5771461800005</v>
      </c>
      <c r="C47" s="22" t="s">
        <v>1576</v>
      </c>
    </row>
    <row r="48" spans="1:9" ht="15" customHeight="1">
      <c r="A48" s="22" t="s">
        <v>1541</v>
      </c>
      <c r="B48" s="1190">
        <v>659.8536987819992</v>
      </c>
      <c r="C48" s="22" t="s">
        <v>1576</v>
      </c>
      <c r="I48" s="1" t="s">
        <v>737</v>
      </c>
    </row>
    <row r="49" spans="1:3" ht="15" customHeight="1">
      <c r="A49" s="15" t="s">
        <v>443</v>
      </c>
      <c r="B49" s="82"/>
      <c r="C49" s="82"/>
    </row>
    <row r="50" ht="12.75">
      <c r="A50" s="879"/>
    </row>
    <row r="51" ht="12.75">
      <c r="A51" s="1191"/>
    </row>
  </sheetData>
  <mergeCells count="6">
    <mergeCell ref="A1:K1"/>
    <mergeCell ref="A2:K2"/>
    <mergeCell ref="F4:K4"/>
    <mergeCell ref="F5:H5"/>
    <mergeCell ref="I5:K5"/>
    <mergeCell ref="J3:K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workbookViewId="0" topLeftCell="A1">
      <selection activeCell="A1" sqref="A1:K1"/>
    </sheetView>
  </sheetViews>
  <sheetFormatPr defaultColWidth="9.140625" defaultRowHeight="12.75"/>
  <cols>
    <col min="1" max="1" width="26.28125" style="15" customWidth="1"/>
    <col min="2" max="2" width="7.7109375" style="15" hidden="1" customWidth="1"/>
    <col min="3" max="5" width="9.57421875" style="15" bestFit="1" customWidth="1"/>
    <col min="6" max="6" width="7.421875" style="15" hidden="1" customWidth="1"/>
    <col min="7" max="8" width="9.57421875" style="15" bestFit="1" customWidth="1"/>
    <col min="9" max="9" width="7.421875" style="15" hidden="1" customWidth="1"/>
    <col min="10" max="11" width="9.57421875" style="15" bestFit="1" customWidth="1"/>
    <col min="12" max="12" width="18.8515625" style="15" bestFit="1" customWidth="1"/>
    <col min="13" max="16384" width="9.140625" style="15" customWidth="1"/>
  </cols>
  <sheetData>
    <row r="1" spans="1:12" ht="12.75">
      <c r="A1" s="1424" t="s">
        <v>223</v>
      </c>
      <c r="B1" s="1424"/>
      <c r="C1" s="1424"/>
      <c r="D1" s="1424"/>
      <c r="E1" s="1424"/>
      <c r="F1" s="1424"/>
      <c r="G1" s="1424"/>
      <c r="H1" s="1424"/>
      <c r="I1" s="1424"/>
      <c r="J1" s="1424"/>
      <c r="K1" s="1424"/>
      <c r="L1" s="49"/>
    </row>
    <row r="2" spans="1:12" ht="15.75">
      <c r="A2" s="1553" t="s">
        <v>118</v>
      </c>
      <c r="B2" s="1553"/>
      <c r="C2" s="1553"/>
      <c r="D2" s="1553"/>
      <c r="E2" s="1553"/>
      <c r="F2" s="1553"/>
      <c r="G2" s="1553"/>
      <c r="H2" s="1553"/>
      <c r="I2" s="1553"/>
      <c r="J2" s="1553"/>
      <c r="K2" s="1553"/>
      <c r="L2" s="49"/>
    </row>
    <row r="3" spans="1:11" ht="12.75">
      <c r="A3" s="1424" t="s">
        <v>920</v>
      </c>
      <c r="B3" s="1424"/>
      <c r="C3" s="1424"/>
      <c r="D3" s="1424"/>
      <c r="E3" s="1424"/>
      <c r="F3" s="1424"/>
      <c r="G3" s="1424"/>
      <c r="H3" s="1424"/>
      <c r="I3" s="1424"/>
      <c r="J3" s="1424"/>
      <c r="K3" s="1424"/>
    </row>
    <row r="4" spans="1:11" ht="16.5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141"/>
    </row>
    <row r="5" spans="1:11" ht="19.5" customHeight="1" thickTop="1">
      <c r="A5" s="282"/>
      <c r="B5" s="283"/>
      <c r="C5" s="1558" t="s">
        <v>610</v>
      </c>
      <c r="D5" s="1558"/>
      <c r="E5" s="1558"/>
      <c r="F5" s="1558" t="s">
        <v>1697</v>
      </c>
      <c r="G5" s="1558"/>
      <c r="H5" s="1558"/>
      <c r="I5" s="1558" t="s">
        <v>1629</v>
      </c>
      <c r="J5" s="1558"/>
      <c r="K5" s="1559"/>
    </row>
    <row r="6" spans="1:11" ht="19.5" customHeight="1">
      <c r="A6" s="284"/>
      <c r="B6" s="83" t="s">
        <v>738</v>
      </c>
      <c r="C6" s="953" t="s">
        <v>487</v>
      </c>
      <c r="D6" s="953" t="s">
        <v>1270</v>
      </c>
      <c r="E6" s="953" t="s">
        <v>1340</v>
      </c>
      <c r="F6" s="953" t="str">
        <f>C6</f>
        <v>2008/09</v>
      </c>
      <c r="G6" s="953" t="s">
        <v>1669</v>
      </c>
      <c r="H6" s="953" t="s">
        <v>1339</v>
      </c>
      <c r="I6" s="953" t="str">
        <f>C6</f>
        <v>2008/09</v>
      </c>
      <c r="J6" s="953" t="s">
        <v>1669</v>
      </c>
      <c r="K6" s="954" t="s">
        <v>1537</v>
      </c>
    </row>
    <row r="7" spans="1:11" ht="19.5" customHeight="1">
      <c r="A7" s="285" t="s">
        <v>1630</v>
      </c>
      <c r="B7" s="216">
        <v>4640.034</v>
      </c>
      <c r="C7" s="216">
        <v>12033.956</v>
      </c>
      <c r="D7" s="122">
        <v>15626.593</v>
      </c>
      <c r="E7" s="122">
        <v>20657.662</v>
      </c>
      <c r="F7" s="286"/>
      <c r="G7" s="286">
        <v>29.85416433299241</v>
      </c>
      <c r="H7" s="286">
        <v>32.195559198348604</v>
      </c>
      <c r="I7" s="286">
        <v>36.49395909653316</v>
      </c>
      <c r="J7" s="286">
        <v>33.46738841771611</v>
      </c>
      <c r="K7" s="287">
        <v>40.30818372153375</v>
      </c>
    </row>
    <row r="8" spans="1:11" ht="19.5" customHeight="1">
      <c r="A8" s="288" t="s">
        <v>1631</v>
      </c>
      <c r="B8" s="217">
        <v>3447.944</v>
      </c>
      <c r="C8" s="217">
        <v>7219.701</v>
      </c>
      <c r="D8" s="123">
        <v>10314.323</v>
      </c>
      <c r="E8" s="123">
        <v>10983.518</v>
      </c>
      <c r="F8" s="161"/>
      <c r="G8" s="161">
        <v>42.8635756522327</v>
      </c>
      <c r="H8" s="161">
        <v>6.488016712294154</v>
      </c>
      <c r="I8" s="161">
        <v>21.894335743225216</v>
      </c>
      <c r="J8" s="161">
        <v>22.090128930009428</v>
      </c>
      <c r="K8" s="289">
        <v>21.431547357720007</v>
      </c>
    </row>
    <row r="9" spans="1:11" ht="19.5" customHeight="1">
      <c r="A9" s="288" t="s">
        <v>1632</v>
      </c>
      <c r="B9" s="217"/>
      <c r="C9" s="217">
        <v>3682.349</v>
      </c>
      <c r="D9" s="123">
        <v>5048.546</v>
      </c>
      <c r="E9" s="123">
        <v>6858.415</v>
      </c>
      <c r="F9" s="161"/>
      <c r="G9" s="161">
        <v>37.10123619461382</v>
      </c>
      <c r="H9" s="161">
        <v>35.849311861276476</v>
      </c>
      <c r="I9" s="161">
        <v>11.167025522210633</v>
      </c>
      <c r="J9" s="161">
        <v>10.812443245095523</v>
      </c>
      <c r="K9" s="289">
        <v>13.382455955495976</v>
      </c>
    </row>
    <row r="10" spans="1:11" ht="19.5" customHeight="1">
      <c r="A10" s="288" t="s">
        <v>1633</v>
      </c>
      <c r="B10" s="217">
        <v>1282.336</v>
      </c>
      <c r="C10" s="217">
        <v>4150.177</v>
      </c>
      <c r="D10" s="123">
        <v>7209.518</v>
      </c>
      <c r="E10" s="123">
        <v>8387.837</v>
      </c>
      <c r="F10" s="161"/>
      <c r="G10" s="161">
        <v>73.7159162127302</v>
      </c>
      <c r="H10" s="161">
        <v>16.343935891414645</v>
      </c>
      <c r="I10" s="161">
        <v>12.58575232295786</v>
      </c>
      <c r="J10" s="161">
        <v>15.440585110939779</v>
      </c>
      <c r="K10" s="289">
        <v>16.366734765157766</v>
      </c>
    </row>
    <row r="11" spans="1:11" ht="19.5" customHeight="1">
      <c r="A11" s="288" t="s">
        <v>1634</v>
      </c>
      <c r="B11" s="217">
        <v>538.45</v>
      </c>
      <c r="C11" s="217">
        <v>1244.713</v>
      </c>
      <c r="D11" s="123">
        <v>1756.768</v>
      </c>
      <c r="E11" s="123">
        <v>972.836</v>
      </c>
      <c r="F11" s="161"/>
      <c r="G11" s="161">
        <v>41.1383989722932</v>
      </c>
      <c r="H11" s="161">
        <v>-44.62353594783147</v>
      </c>
      <c r="I11" s="161">
        <v>3.7746943157281843</v>
      </c>
      <c r="J11" s="161">
        <v>3.76246037865159</v>
      </c>
      <c r="K11" s="289">
        <v>1.8982425125806595</v>
      </c>
    </row>
    <row r="12" spans="1:11" ht="19.5" customHeight="1">
      <c r="A12" s="288" t="s">
        <v>1635</v>
      </c>
      <c r="B12" s="217">
        <v>319.423</v>
      </c>
      <c r="C12" s="217">
        <v>1248.626</v>
      </c>
      <c r="D12" s="123">
        <v>1165.524</v>
      </c>
      <c r="E12" s="123">
        <v>1167.9</v>
      </c>
      <c r="F12" s="161"/>
      <c r="G12" s="161">
        <v>-6.655475698888225</v>
      </c>
      <c r="H12" s="161">
        <v>0.20385680603747858</v>
      </c>
      <c r="I12" s="161">
        <v>3.786560809335501</v>
      </c>
      <c r="J12" s="161">
        <v>2.4961963505525575</v>
      </c>
      <c r="K12" s="289">
        <v>2.2788603941907497</v>
      </c>
    </row>
    <row r="13" spans="1:11" ht="19.5" customHeight="1">
      <c r="A13" s="288" t="s">
        <v>1271</v>
      </c>
      <c r="B13" s="217">
        <v>1301.542</v>
      </c>
      <c r="C13" s="109" t="s">
        <v>1639</v>
      </c>
      <c r="D13" s="123">
        <v>41.195</v>
      </c>
      <c r="E13" s="123">
        <v>58.772</v>
      </c>
      <c r="F13" s="161"/>
      <c r="G13" s="161" t="s">
        <v>1639</v>
      </c>
      <c r="H13" s="161">
        <v>42.667799490229385</v>
      </c>
      <c r="I13" s="161" t="s">
        <v>1639</v>
      </c>
      <c r="J13" s="161">
        <v>0.08822710528570207</v>
      </c>
      <c r="K13" s="289">
        <v>0.11467863951312504</v>
      </c>
    </row>
    <row r="14" spans="1:12" ht="19.5" customHeight="1" thickBot="1">
      <c r="A14" s="288" t="s">
        <v>1636</v>
      </c>
      <c r="B14" s="290">
        <v>11529.729</v>
      </c>
      <c r="C14" s="217">
        <v>3395.678</v>
      </c>
      <c r="D14" s="217">
        <v>5529.533</v>
      </c>
      <c r="E14" s="217">
        <v>2162.36</v>
      </c>
      <c r="F14" s="161"/>
      <c r="G14" s="161">
        <v>62.84032231560238</v>
      </c>
      <c r="H14" s="161">
        <v>-60.894346773949984</v>
      </c>
      <c r="I14" s="161">
        <v>10.297672190009463</v>
      </c>
      <c r="J14" s="161">
        <v>11.84257046174934</v>
      </c>
      <c r="K14" s="289">
        <v>4.219296653807954</v>
      </c>
      <c r="L14" s="1"/>
    </row>
    <row r="15" spans="1:11" ht="13.5" thickBot="1">
      <c r="A15" s="291" t="s">
        <v>1637</v>
      </c>
      <c r="B15" s="270"/>
      <c r="C15" s="271">
        <v>32975.2</v>
      </c>
      <c r="D15" s="272">
        <v>46692</v>
      </c>
      <c r="E15" s="272">
        <v>51249.3</v>
      </c>
      <c r="F15" s="272"/>
      <c r="G15" s="293">
        <v>41.59732162352313</v>
      </c>
      <c r="H15" s="293">
        <v>9.760344384477008</v>
      </c>
      <c r="I15" s="292">
        <v>100</v>
      </c>
      <c r="J15" s="293">
        <v>100</v>
      </c>
      <c r="K15" s="294">
        <v>100</v>
      </c>
    </row>
    <row r="16" spans="2:11" ht="13.5" thickTop="1">
      <c r="B16" s="135"/>
      <c r="K16" s="49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P17" s="17"/>
      <c r="Q17" s="17"/>
      <c r="R17" s="17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P18" s="41"/>
      <c r="Q18" s="17"/>
      <c r="R18" s="17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L19" s="41"/>
      <c r="M19" s="23"/>
      <c r="N19" s="273"/>
      <c r="O19" s="273"/>
      <c r="P19" s="41"/>
      <c r="Q19" s="273"/>
      <c r="R19" s="23"/>
      <c r="S19" s="23"/>
      <c r="T19" s="23"/>
      <c r="U19" s="23"/>
      <c r="V19" s="23"/>
      <c r="W19" s="23"/>
      <c r="X19" s="23"/>
      <c r="Y19" s="23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L20" s="17"/>
      <c r="M20" s="274"/>
      <c r="N20" s="275"/>
      <c r="O20" s="275"/>
      <c r="P20" s="41"/>
      <c r="Q20" s="275"/>
      <c r="R20" s="274"/>
      <c r="S20" s="274"/>
      <c r="T20" s="274"/>
      <c r="U20" s="274"/>
      <c r="V20" s="274"/>
      <c r="W20" s="274"/>
      <c r="X20" s="274"/>
      <c r="Y20" s="274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L21" s="17"/>
      <c r="M21" s="274"/>
      <c r="N21" s="275"/>
      <c r="O21" s="275"/>
      <c r="P21" s="17"/>
      <c r="Q21" s="275"/>
      <c r="R21" s="274"/>
      <c r="S21" s="274"/>
      <c r="T21" s="274"/>
      <c r="U21" s="274"/>
      <c r="V21" s="274"/>
      <c r="W21" s="274"/>
      <c r="X21" s="274"/>
      <c r="Y21" s="274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L22" s="17"/>
      <c r="M22" s="274"/>
      <c r="N22" s="275"/>
      <c r="O22" s="275"/>
      <c r="P22" s="17"/>
      <c r="Q22" s="275"/>
      <c r="R22" s="274"/>
      <c r="S22" s="274"/>
      <c r="T22" s="274"/>
      <c r="U22" s="274"/>
      <c r="V22" s="274"/>
      <c r="W22" s="274"/>
      <c r="X22" s="274"/>
      <c r="Y22" s="274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L23" s="17"/>
      <c r="M23" s="275"/>
      <c r="N23" s="275"/>
      <c r="O23" s="275"/>
      <c r="P23" s="17"/>
      <c r="Q23" s="275"/>
      <c r="R23" s="275"/>
      <c r="S23" s="274"/>
      <c r="T23" s="274"/>
      <c r="U23" s="274"/>
      <c r="V23" s="274"/>
      <c r="W23" s="274"/>
      <c r="X23" s="274"/>
      <c r="Y23" s="274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L24" s="17"/>
      <c r="M24" s="274"/>
      <c r="N24" s="275"/>
      <c r="O24" s="275"/>
      <c r="P24" s="17"/>
      <c r="Q24" s="275"/>
      <c r="R24" s="274"/>
      <c r="S24" s="274"/>
      <c r="T24" s="274"/>
      <c r="U24" s="274"/>
      <c r="V24" s="274"/>
      <c r="W24" s="274"/>
      <c r="X24" s="274"/>
      <c r="Y24" s="274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L25" s="41"/>
      <c r="M25" s="23"/>
      <c r="N25" s="273"/>
      <c r="O25" s="273"/>
      <c r="P25" s="17"/>
      <c r="Q25" s="273"/>
      <c r="R25" s="23"/>
      <c r="S25" s="23"/>
      <c r="T25" s="23"/>
      <c r="U25" s="23"/>
      <c r="V25" s="23"/>
      <c r="W25" s="23"/>
      <c r="X25" s="23"/>
      <c r="Y25" s="23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L26" s="17"/>
      <c r="M26" s="274"/>
      <c r="N26" s="275"/>
      <c r="O26" s="275"/>
      <c r="P26" s="41"/>
      <c r="Q26" s="275"/>
      <c r="R26" s="274"/>
      <c r="S26" s="274"/>
      <c r="T26" s="274"/>
      <c r="U26" s="274"/>
      <c r="V26" s="274"/>
      <c r="W26" s="274"/>
      <c r="X26" s="274"/>
      <c r="Y26" s="274"/>
    </row>
    <row r="27" spans="12:25" ht="12.75">
      <c r="L27" s="17"/>
      <c r="M27" s="274"/>
      <c r="N27" s="275"/>
      <c r="O27" s="275"/>
      <c r="P27" s="17"/>
      <c r="Q27" s="275"/>
      <c r="R27" s="274"/>
      <c r="S27" s="274"/>
      <c r="T27" s="274"/>
      <c r="U27" s="274"/>
      <c r="V27" s="274"/>
      <c r="W27" s="274"/>
      <c r="X27" s="274"/>
      <c r="Y27" s="274"/>
    </row>
    <row r="28" spans="12:25" ht="12.75">
      <c r="L28" s="17"/>
      <c r="M28" s="274"/>
      <c r="N28" s="275"/>
      <c r="O28" s="275"/>
      <c r="P28" s="17"/>
      <c r="Q28" s="275"/>
      <c r="R28" s="274"/>
      <c r="S28" s="274"/>
      <c r="T28" s="274"/>
      <c r="U28" s="274"/>
      <c r="V28" s="274"/>
      <c r="W28" s="274"/>
      <c r="X28" s="274"/>
      <c r="Y28" s="274"/>
    </row>
    <row r="29" spans="12:25" ht="15.75">
      <c r="L29" s="17"/>
      <c r="M29" s="22"/>
      <c r="N29" s="276"/>
      <c r="O29" s="276"/>
      <c r="P29" s="17"/>
      <c r="Q29" s="273"/>
      <c r="R29" s="22"/>
      <c r="S29" s="22"/>
      <c r="T29" s="22"/>
      <c r="U29" s="22"/>
      <c r="V29" s="22"/>
      <c r="W29" s="22"/>
      <c r="X29" s="22"/>
      <c r="Y29" s="22"/>
    </row>
    <row r="30" spans="12:25" ht="12.75">
      <c r="L30" s="41"/>
      <c r="M30" s="23"/>
      <c r="N30" s="275"/>
      <c r="O30" s="275"/>
      <c r="P30" s="17"/>
      <c r="Q30" s="275"/>
      <c r="R30" s="23"/>
      <c r="S30" s="23"/>
      <c r="T30" s="23"/>
      <c r="U30" s="23"/>
      <c r="V30" s="23"/>
      <c r="W30" s="23"/>
      <c r="X30" s="23"/>
      <c r="Y30" s="23"/>
    </row>
    <row r="31" spans="12:25" ht="12.75">
      <c r="L31" s="17"/>
      <c r="M31" s="274"/>
      <c r="N31" s="275"/>
      <c r="O31" s="275"/>
      <c r="P31" s="41"/>
      <c r="Q31" s="275"/>
      <c r="R31" s="274"/>
      <c r="S31" s="274"/>
      <c r="T31" s="274"/>
      <c r="U31" s="274"/>
      <c r="V31" s="274"/>
      <c r="W31" s="274"/>
      <c r="X31" s="274"/>
      <c r="Y31" s="274"/>
    </row>
    <row r="32" spans="12:25" ht="12.75">
      <c r="L32" s="17"/>
      <c r="M32" s="274"/>
      <c r="N32" s="275"/>
      <c r="O32" s="275"/>
      <c r="P32" s="17"/>
      <c r="Q32" s="275"/>
      <c r="R32" s="274"/>
      <c r="S32" s="274"/>
      <c r="T32" s="274"/>
      <c r="U32" s="274"/>
      <c r="V32" s="274"/>
      <c r="W32" s="274"/>
      <c r="X32" s="274"/>
      <c r="Y32" s="274"/>
    </row>
    <row r="33" spans="12:25" ht="12.75">
      <c r="L33" s="17"/>
      <c r="M33" s="277"/>
      <c r="N33" s="273"/>
      <c r="O33" s="273"/>
      <c r="P33" s="17"/>
      <c r="Q33" s="273"/>
      <c r="R33" s="277"/>
      <c r="S33" s="277"/>
      <c r="T33" s="277"/>
      <c r="U33" s="277"/>
      <c r="V33" s="277"/>
      <c r="W33" s="277"/>
      <c r="X33" s="277"/>
      <c r="Y33" s="277"/>
    </row>
    <row r="34" spans="12:25" ht="12.75">
      <c r="L34" s="17"/>
      <c r="M34" s="277"/>
      <c r="N34" s="273"/>
      <c r="O34" s="273"/>
      <c r="P34" s="17"/>
      <c r="Q34" s="273"/>
      <c r="R34" s="277"/>
      <c r="S34" s="277"/>
      <c r="T34" s="277"/>
      <c r="U34" s="277"/>
      <c r="V34" s="277"/>
      <c r="W34" s="277"/>
      <c r="X34" s="277"/>
      <c r="Y34" s="277"/>
    </row>
    <row r="35" spans="12:25" ht="12.75">
      <c r="L35" s="17"/>
      <c r="M35" s="277"/>
      <c r="N35" s="273"/>
      <c r="O35" s="273"/>
      <c r="P35" s="17"/>
      <c r="Q35" s="273"/>
      <c r="R35" s="277"/>
      <c r="S35" s="277"/>
      <c r="T35" s="277"/>
      <c r="U35" s="277"/>
      <c r="V35" s="277"/>
      <c r="W35" s="277"/>
      <c r="X35" s="277"/>
      <c r="Y35" s="277"/>
    </row>
    <row r="36" spans="12:25" ht="12.75">
      <c r="L36" s="41"/>
      <c r="M36" s="23"/>
      <c r="N36" s="273"/>
      <c r="O36" s="273"/>
      <c r="P36" s="17"/>
      <c r="Q36" s="273"/>
      <c r="R36" s="23"/>
      <c r="S36" s="23"/>
      <c r="T36" s="23"/>
      <c r="U36" s="23"/>
      <c r="V36" s="23"/>
      <c r="W36" s="23"/>
      <c r="X36" s="23"/>
      <c r="Y36" s="23"/>
    </row>
    <row r="37" spans="12:25" ht="13.5">
      <c r="L37" s="41"/>
      <c r="M37" s="278"/>
      <c r="N37" s="279"/>
      <c r="O37" s="279"/>
      <c r="P37" s="41"/>
      <c r="Q37" s="279"/>
      <c r="R37" s="278"/>
      <c r="S37" s="278"/>
      <c r="T37" s="278"/>
      <c r="U37" s="278"/>
      <c r="V37" s="23"/>
      <c r="W37" s="23"/>
      <c r="X37" s="23"/>
      <c r="Y37" s="23"/>
    </row>
    <row r="38" spans="12:25" ht="12.75">
      <c r="L38" s="17"/>
      <c r="M38" s="22"/>
      <c r="N38" s="273"/>
      <c r="O38" s="273"/>
      <c r="P38" s="41"/>
      <c r="Q38" s="273"/>
      <c r="R38" s="22"/>
      <c r="S38" s="22"/>
      <c r="T38" s="22"/>
      <c r="U38" s="22"/>
      <c r="V38" s="22"/>
      <c r="W38" s="22"/>
      <c r="X38" s="22"/>
      <c r="Y38" s="22"/>
    </row>
    <row r="39" spans="12:25" ht="12.75">
      <c r="L39" s="17"/>
      <c r="M39" s="274"/>
      <c r="N39" s="275"/>
      <c r="O39" s="275"/>
      <c r="P39" s="17"/>
      <c r="Q39" s="275"/>
      <c r="R39" s="274"/>
      <c r="S39" s="274"/>
      <c r="T39" s="274"/>
      <c r="U39" s="275"/>
      <c r="V39" s="275"/>
      <c r="W39" s="275"/>
      <c r="X39" s="275"/>
      <c r="Y39" s="275"/>
    </row>
    <row r="40" spans="12:25" ht="12.75">
      <c r="L40" s="17"/>
      <c r="M40" s="274"/>
      <c r="N40" s="275"/>
      <c r="O40" s="275"/>
      <c r="P40" s="17"/>
      <c r="Q40" s="275"/>
      <c r="R40" s="274"/>
      <c r="S40" s="274"/>
      <c r="T40" s="274"/>
      <c r="U40" s="274"/>
      <c r="V40" s="274"/>
      <c r="W40" s="274"/>
      <c r="X40" s="274"/>
      <c r="Y40" s="274"/>
    </row>
    <row r="41" spans="12:25" ht="12.75">
      <c r="L41" s="17"/>
      <c r="M41" s="277"/>
      <c r="N41" s="273"/>
      <c r="O41" s="273"/>
      <c r="P41" s="17"/>
      <c r="Q41" s="273"/>
      <c r="R41" s="277"/>
      <c r="S41" s="277"/>
      <c r="T41" s="277"/>
      <c r="U41" s="277"/>
      <c r="V41" s="277"/>
      <c r="W41" s="277"/>
      <c r="X41" s="277"/>
      <c r="Y41" s="277"/>
    </row>
    <row r="42" spans="12:25" ht="12.75">
      <c r="L42" s="17"/>
      <c r="M42" s="277"/>
      <c r="N42" s="273"/>
      <c r="O42" s="273"/>
      <c r="P42" s="17"/>
      <c r="Q42" s="273"/>
      <c r="R42" s="277"/>
      <c r="S42" s="277"/>
      <c r="T42" s="277"/>
      <c r="U42" s="277"/>
      <c r="V42" s="277"/>
      <c r="W42" s="277"/>
      <c r="X42" s="277"/>
      <c r="Y42" s="277"/>
    </row>
    <row r="43" spans="12:25" ht="12.75">
      <c r="L43" s="17"/>
      <c r="M43" s="277"/>
      <c r="N43" s="273"/>
      <c r="O43" s="273"/>
      <c r="P43" s="17"/>
      <c r="Q43" s="273"/>
      <c r="R43" s="273"/>
      <c r="S43" s="277"/>
      <c r="T43" s="277"/>
      <c r="U43" s="273"/>
      <c r="V43" s="273"/>
      <c r="W43" s="273"/>
      <c r="X43" s="273"/>
      <c r="Y43" s="273"/>
    </row>
    <row r="44" spans="12:25" ht="12.75">
      <c r="L44" s="17"/>
      <c r="M44" s="277"/>
      <c r="N44" s="280"/>
      <c r="O44" s="280"/>
      <c r="P44" s="17"/>
      <c r="Q44" s="280"/>
      <c r="R44" s="277"/>
      <c r="S44" s="277"/>
      <c r="T44" s="277"/>
      <c r="U44" s="277"/>
      <c r="V44" s="277"/>
      <c r="W44" s="277"/>
      <c r="X44" s="277"/>
      <c r="Y44" s="277"/>
    </row>
    <row r="45" spans="12:25" ht="12.75">
      <c r="L45" s="17"/>
      <c r="M45" s="277"/>
      <c r="N45" s="273"/>
      <c r="O45" s="273"/>
      <c r="P45" s="17"/>
      <c r="Q45" s="273"/>
      <c r="R45" s="277"/>
      <c r="S45" s="277"/>
      <c r="T45" s="277"/>
      <c r="U45" s="277"/>
      <c r="V45" s="277"/>
      <c r="W45" s="277"/>
      <c r="X45" s="277"/>
      <c r="Y45" s="277"/>
    </row>
    <row r="46" spans="12:25" ht="12.75">
      <c r="L46" s="17"/>
      <c r="M46" s="273"/>
      <c r="N46" s="273"/>
      <c r="O46" s="273"/>
      <c r="P46" s="17"/>
      <c r="Q46" s="273"/>
      <c r="R46" s="273"/>
      <c r="S46" s="273"/>
      <c r="T46" s="273"/>
      <c r="U46" s="273"/>
      <c r="V46" s="273"/>
      <c r="W46" s="273"/>
      <c r="X46" s="273"/>
      <c r="Y46" s="273"/>
    </row>
    <row r="47" spans="12:25" ht="12.75">
      <c r="L47" s="41"/>
      <c r="M47" s="281"/>
      <c r="N47" s="273"/>
      <c r="O47" s="273"/>
      <c r="P47" s="17"/>
      <c r="Q47" s="273"/>
      <c r="R47" s="281"/>
      <c r="S47" s="281"/>
      <c r="T47" s="281"/>
      <c r="U47" s="281"/>
      <c r="V47" s="281"/>
      <c r="W47" s="281"/>
      <c r="X47" s="281"/>
      <c r="Y47" s="281"/>
    </row>
    <row r="48" spans="12:25" ht="15.75">
      <c r="L48" s="41"/>
      <c r="M48" s="281"/>
      <c r="N48" s="276"/>
      <c r="O48" s="276"/>
      <c r="P48" s="41"/>
      <c r="Q48" s="273"/>
      <c r="R48" s="281"/>
      <c r="S48" s="281"/>
      <c r="T48" s="281"/>
      <c r="U48" s="281"/>
      <c r="V48" s="281"/>
      <c r="W48" s="281"/>
      <c r="X48" s="281"/>
      <c r="Y48" s="281"/>
    </row>
    <row r="49" spans="12:25" ht="15.75">
      <c r="L49" s="41"/>
      <c r="M49" s="281"/>
      <c r="N49" s="276"/>
      <c r="O49" s="276"/>
      <c r="P49" s="41"/>
      <c r="Q49" s="273"/>
      <c r="R49" s="281"/>
      <c r="S49" s="281"/>
      <c r="T49" s="281"/>
      <c r="U49" s="281"/>
      <c r="V49" s="281"/>
      <c r="W49" s="281"/>
      <c r="X49" s="281"/>
      <c r="Y49" s="281"/>
    </row>
    <row r="50" spans="12:25" ht="12.75">
      <c r="L50" s="41"/>
      <c r="M50" s="23"/>
      <c r="N50" s="273"/>
      <c r="O50" s="273"/>
      <c r="P50" s="41"/>
      <c r="Q50" s="273"/>
      <c r="R50" s="23"/>
      <c r="S50" s="23"/>
      <c r="T50" s="23"/>
      <c r="U50" s="23"/>
      <c r="V50" s="23"/>
      <c r="W50" s="23"/>
      <c r="X50" s="23"/>
      <c r="Y50" s="23"/>
    </row>
    <row r="51" spans="16:18" ht="12.75">
      <c r="P51" s="41"/>
      <c r="Q51" s="17"/>
      <c r="R51" s="17"/>
    </row>
  </sheetData>
  <mergeCells count="6">
    <mergeCell ref="A1:K1"/>
    <mergeCell ref="C5:E5"/>
    <mergeCell ref="F5:H5"/>
    <mergeCell ref="I5:K5"/>
    <mergeCell ref="A2:K2"/>
    <mergeCell ref="A3:K3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A1" sqref="A1:H1"/>
    </sheetView>
  </sheetViews>
  <sheetFormatPr defaultColWidth="9.140625" defaultRowHeight="12.75"/>
  <cols>
    <col min="1" max="8" width="11.7109375" style="0" customWidth="1"/>
  </cols>
  <sheetData>
    <row r="1" spans="1:8" ht="15" customHeight="1">
      <c r="A1" s="1368" t="s">
        <v>224</v>
      </c>
      <c r="B1" s="1368"/>
      <c r="C1" s="1368"/>
      <c r="D1" s="1368"/>
      <c r="E1" s="1368"/>
      <c r="F1" s="1368"/>
      <c r="G1" s="1368"/>
      <c r="H1" s="1368"/>
    </row>
    <row r="2" spans="1:8" ht="15" customHeight="1">
      <c r="A2" s="1369" t="s">
        <v>76</v>
      </c>
      <c r="B2" s="1369"/>
      <c r="C2" s="1369"/>
      <c r="D2" s="1369"/>
      <c r="E2" s="1369"/>
      <c r="F2" s="1369"/>
      <c r="G2" s="1369"/>
      <c r="H2" s="1369"/>
    </row>
    <row r="3" spans="1:8" ht="15" customHeight="1" thickBot="1">
      <c r="A3" s="1365" t="s">
        <v>609</v>
      </c>
      <c r="B3" s="1365"/>
      <c r="C3" s="1365"/>
      <c r="D3" s="1365"/>
      <c r="E3" s="1365"/>
      <c r="F3" s="1365"/>
      <c r="G3" s="1365"/>
      <c r="H3" s="1365"/>
    </row>
    <row r="4" spans="1:8" ht="15" customHeight="1" thickTop="1">
      <c r="A4" s="600" t="s">
        <v>1497</v>
      </c>
      <c r="B4" s="601" t="s">
        <v>47</v>
      </c>
      <c r="C4" s="602" t="s">
        <v>738</v>
      </c>
      <c r="D4" s="602" t="s">
        <v>739</v>
      </c>
      <c r="E4" s="603" t="s">
        <v>1514</v>
      </c>
      <c r="F4" s="601" t="s">
        <v>487</v>
      </c>
      <c r="G4" s="601" t="s">
        <v>1669</v>
      </c>
      <c r="H4" s="604" t="s">
        <v>1537</v>
      </c>
    </row>
    <row r="5" spans="1:8" ht="15" customHeight="1">
      <c r="A5" s="605" t="s">
        <v>49</v>
      </c>
      <c r="B5" s="75">
        <v>0</v>
      </c>
      <c r="C5" s="76">
        <v>0</v>
      </c>
      <c r="D5" s="76">
        <v>0</v>
      </c>
      <c r="E5" s="236">
        <v>0</v>
      </c>
      <c r="F5" s="240">
        <v>0</v>
      </c>
      <c r="G5" s="606">
        <v>0</v>
      </c>
      <c r="H5" s="610">
        <v>0</v>
      </c>
    </row>
    <row r="6" spans="1:8" ht="15" customHeight="1">
      <c r="A6" s="605" t="s">
        <v>50</v>
      </c>
      <c r="B6" s="75">
        <v>0</v>
      </c>
      <c r="C6" s="76">
        <v>0</v>
      </c>
      <c r="D6" s="76">
        <v>0</v>
      </c>
      <c r="E6" s="237">
        <v>1000</v>
      </c>
      <c r="F6" s="240">
        <v>0</v>
      </c>
      <c r="G6" s="241">
        <v>0</v>
      </c>
      <c r="H6" s="610">
        <v>0</v>
      </c>
    </row>
    <row r="7" spans="1:8" ht="15" customHeight="1">
      <c r="A7" s="605" t="s">
        <v>51</v>
      </c>
      <c r="B7" s="75">
        <v>500</v>
      </c>
      <c r="C7" s="76">
        <v>1185</v>
      </c>
      <c r="D7" s="76">
        <v>0</v>
      </c>
      <c r="E7" s="237">
        <v>875</v>
      </c>
      <c r="F7" s="241">
        <v>0</v>
      </c>
      <c r="G7" s="241">
        <v>0</v>
      </c>
      <c r="H7" s="607">
        <v>0</v>
      </c>
    </row>
    <row r="8" spans="1:8" ht="15" customHeight="1">
      <c r="A8" s="605" t="s">
        <v>52</v>
      </c>
      <c r="B8" s="75">
        <v>850</v>
      </c>
      <c r="C8" s="76">
        <v>0</v>
      </c>
      <c r="D8" s="76">
        <v>2480</v>
      </c>
      <c r="E8" s="237">
        <v>2000</v>
      </c>
      <c r="F8" s="241">
        <v>0</v>
      </c>
      <c r="G8" s="241">
        <v>0</v>
      </c>
      <c r="H8" s="607">
        <v>0</v>
      </c>
    </row>
    <row r="9" spans="1:8" ht="15" customHeight="1">
      <c r="A9" s="605" t="s">
        <v>53</v>
      </c>
      <c r="B9" s="75">
        <v>0</v>
      </c>
      <c r="C9" s="76">
        <v>0</v>
      </c>
      <c r="D9" s="76">
        <v>0</v>
      </c>
      <c r="E9" s="237">
        <v>0</v>
      </c>
      <c r="F9" s="241">
        <v>0</v>
      </c>
      <c r="G9" s="241">
        <v>0</v>
      </c>
      <c r="H9" s="607"/>
    </row>
    <row r="10" spans="1:8" ht="15" customHeight="1">
      <c r="A10" s="605" t="s">
        <v>54</v>
      </c>
      <c r="B10" s="75">
        <v>850</v>
      </c>
      <c r="C10" s="76">
        <v>1950</v>
      </c>
      <c r="D10" s="76">
        <v>0</v>
      </c>
      <c r="E10" s="237">
        <v>1125</v>
      </c>
      <c r="F10" s="241">
        <v>6000</v>
      </c>
      <c r="G10" s="241">
        <v>260</v>
      </c>
      <c r="H10" s="607"/>
    </row>
    <row r="11" spans="1:8" ht="15" customHeight="1">
      <c r="A11" s="605" t="s">
        <v>55</v>
      </c>
      <c r="B11" s="75">
        <v>0</v>
      </c>
      <c r="C11" s="76">
        <v>0</v>
      </c>
      <c r="D11" s="76">
        <v>1000</v>
      </c>
      <c r="E11" s="237">
        <v>1000</v>
      </c>
      <c r="F11" s="241">
        <v>0</v>
      </c>
      <c r="G11" s="241">
        <v>0</v>
      </c>
      <c r="H11" s="608"/>
    </row>
    <row r="12" spans="1:8" ht="15" customHeight="1">
      <c r="A12" s="605" t="s">
        <v>56</v>
      </c>
      <c r="B12" s="75">
        <v>141.2</v>
      </c>
      <c r="C12" s="76">
        <v>0</v>
      </c>
      <c r="D12" s="76">
        <v>2180</v>
      </c>
      <c r="E12" s="237">
        <v>0</v>
      </c>
      <c r="F12" s="241">
        <v>0</v>
      </c>
      <c r="G12" s="241">
        <v>0</v>
      </c>
      <c r="H12" s="608"/>
    </row>
    <row r="13" spans="1:8" ht="15" customHeight="1">
      <c r="A13" s="605" t="s">
        <v>57</v>
      </c>
      <c r="B13" s="75">
        <v>1300</v>
      </c>
      <c r="C13" s="76">
        <v>2962.5</v>
      </c>
      <c r="D13" s="76">
        <v>730</v>
      </c>
      <c r="E13" s="237">
        <v>2125</v>
      </c>
      <c r="F13" s="241">
        <v>0</v>
      </c>
      <c r="G13" s="241">
        <v>0</v>
      </c>
      <c r="H13" s="608"/>
    </row>
    <row r="14" spans="1:8" ht="15" customHeight="1">
      <c r="A14" s="605" t="s">
        <v>1302</v>
      </c>
      <c r="B14" s="75">
        <v>500</v>
      </c>
      <c r="C14" s="76">
        <v>0</v>
      </c>
      <c r="D14" s="76">
        <v>0</v>
      </c>
      <c r="E14" s="238" t="s">
        <v>1639</v>
      </c>
      <c r="F14" s="241">
        <v>0</v>
      </c>
      <c r="G14" s="609">
        <v>0</v>
      </c>
      <c r="H14" s="610"/>
    </row>
    <row r="15" spans="1:8" ht="15" customHeight="1">
      <c r="A15" s="605" t="s">
        <v>1303</v>
      </c>
      <c r="B15" s="75">
        <v>1000</v>
      </c>
      <c r="C15" s="76">
        <v>2000</v>
      </c>
      <c r="D15" s="77">
        <v>0</v>
      </c>
      <c r="E15" s="238" t="s">
        <v>1639</v>
      </c>
      <c r="F15" s="241">
        <v>0</v>
      </c>
      <c r="G15" s="609">
        <v>7420</v>
      </c>
      <c r="H15" s="610"/>
    </row>
    <row r="16" spans="1:8" ht="15" customHeight="1">
      <c r="A16" s="611" t="s">
        <v>1304</v>
      </c>
      <c r="B16" s="78">
        <v>330</v>
      </c>
      <c r="C16" s="78">
        <v>2736.7</v>
      </c>
      <c r="D16" s="79">
        <v>5661.58</v>
      </c>
      <c r="E16" s="239">
        <v>4375</v>
      </c>
      <c r="F16" s="79"/>
      <c r="G16" s="79">
        <v>12249.85</v>
      </c>
      <c r="H16" s="612"/>
    </row>
    <row r="17" spans="1:8" ht="15" customHeight="1" thickBot="1">
      <c r="A17" s="613" t="s">
        <v>1307</v>
      </c>
      <c r="B17" s="614">
        <v>5471.2</v>
      </c>
      <c r="C17" s="615">
        <v>10834.2</v>
      </c>
      <c r="D17" s="616">
        <v>12051.58</v>
      </c>
      <c r="E17" s="617">
        <v>12500</v>
      </c>
      <c r="F17" s="618">
        <v>6000</v>
      </c>
      <c r="G17" s="618">
        <v>19929.85</v>
      </c>
      <c r="H17" s="619"/>
    </row>
    <row r="18" spans="1:8" ht="15" customHeight="1" thickTop="1">
      <c r="A18" s="56"/>
      <c r="B18" s="56"/>
      <c r="C18" s="56"/>
      <c r="D18" s="56"/>
      <c r="E18" s="56"/>
      <c r="F18" s="56"/>
      <c r="G18" s="56"/>
      <c r="H18" s="56"/>
    </row>
    <row r="19" spans="1:8" ht="15" customHeight="1">
      <c r="A19" s="65"/>
      <c r="B19" s="63"/>
      <c r="C19" s="63"/>
      <c r="D19" s="63"/>
      <c r="E19" s="63"/>
      <c r="F19" s="63"/>
      <c r="G19" s="63"/>
      <c r="H19" s="63"/>
    </row>
  </sheetData>
  <mergeCells count="3">
    <mergeCell ref="A3:H3"/>
    <mergeCell ref="A1:H1"/>
    <mergeCell ref="A2:H2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A1" sqref="A1:H1"/>
    </sheetView>
  </sheetViews>
  <sheetFormatPr defaultColWidth="9.140625" defaultRowHeight="12.75"/>
  <cols>
    <col min="1" max="1" width="3.57421875" style="0" bestFit="1" customWidth="1"/>
    <col min="2" max="2" width="30.57421875" style="0" customWidth="1"/>
    <col min="3" max="3" width="10.00390625" style="0" customWidth="1"/>
    <col min="4" max="4" width="10.00390625" style="140" customWidth="1"/>
    <col min="5" max="5" width="10.00390625" style="0" customWidth="1"/>
    <col min="6" max="6" width="10.00390625" style="140" customWidth="1"/>
    <col min="7" max="8" width="10.00390625" style="0" customWidth="1"/>
  </cols>
  <sheetData>
    <row r="1" spans="1:9" ht="12.75">
      <c r="A1" s="1424" t="s">
        <v>225</v>
      </c>
      <c r="B1" s="1424"/>
      <c r="C1" s="1424"/>
      <c r="D1" s="1424"/>
      <c r="E1" s="1424"/>
      <c r="F1" s="1424"/>
      <c r="G1" s="1424"/>
      <c r="H1" s="1424"/>
      <c r="I1" s="140"/>
    </row>
    <row r="2" spans="1:9" ht="15.75">
      <c r="A2" s="1553" t="s">
        <v>1601</v>
      </c>
      <c r="B2" s="1553"/>
      <c r="C2" s="1553"/>
      <c r="D2" s="1553"/>
      <c r="E2" s="1553"/>
      <c r="F2" s="1553"/>
      <c r="G2" s="1553"/>
      <c r="H2" s="1553"/>
      <c r="I2" s="140"/>
    </row>
    <row r="3" spans="1:8" ht="15.75">
      <c r="A3" s="1553"/>
      <c r="B3" s="1553"/>
      <c r="C3" s="1553"/>
      <c r="D3" s="1553"/>
      <c r="E3" s="1553"/>
      <c r="F3" s="1553"/>
      <c r="G3" s="1553"/>
      <c r="H3" s="1553"/>
    </row>
    <row r="4" spans="1:8" ht="13.5" thickBot="1">
      <c r="A4" s="1554" t="s">
        <v>609</v>
      </c>
      <c r="B4" s="1554"/>
      <c r="C4" s="1554"/>
      <c r="D4" s="1554"/>
      <c r="E4" s="1554"/>
      <c r="F4" s="1554"/>
      <c r="G4" s="1554"/>
      <c r="H4" s="1554"/>
    </row>
    <row r="5" spans="1:8" ht="13.5" thickTop="1">
      <c r="A5" s="1560" t="s">
        <v>1267</v>
      </c>
      <c r="B5" s="1563" t="s">
        <v>1268</v>
      </c>
      <c r="C5" s="258"/>
      <c r="D5" s="258"/>
      <c r="E5" s="258"/>
      <c r="F5" s="258"/>
      <c r="G5" s="1566" t="s">
        <v>1589</v>
      </c>
      <c r="H5" s="1567"/>
    </row>
    <row r="6" spans="1:8" ht="12.75">
      <c r="A6" s="1561"/>
      <c r="B6" s="1564"/>
      <c r="C6" s="1003">
        <v>2009</v>
      </c>
      <c r="D6" s="1003">
        <v>2009</v>
      </c>
      <c r="E6" s="1003">
        <v>2010</v>
      </c>
      <c r="F6" s="1003">
        <v>2010</v>
      </c>
      <c r="G6" s="1568" t="s">
        <v>1096</v>
      </c>
      <c r="H6" s="1569"/>
    </row>
    <row r="7" spans="1:8" ht="12.75">
      <c r="A7" s="1562"/>
      <c r="B7" s="1565"/>
      <c r="C7" s="243" t="s">
        <v>1211</v>
      </c>
      <c r="D7" s="243" t="s">
        <v>1095</v>
      </c>
      <c r="E7" s="243" t="s">
        <v>1211</v>
      </c>
      <c r="F7" s="243" t="s">
        <v>1095</v>
      </c>
      <c r="G7" s="244" t="s">
        <v>1669</v>
      </c>
      <c r="H7" s="259" t="s">
        <v>1537</v>
      </c>
    </row>
    <row r="8" spans="1:12" ht="12.75">
      <c r="A8" s="260">
        <v>1</v>
      </c>
      <c r="B8" s="693" t="s">
        <v>1269</v>
      </c>
      <c r="C8" s="245">
        <v>86515.076</v>
      </c>
      <c r="D8" s="246">
        <v>86515.076</v>
      </c>
      <c r="E8" s="246">
        <v>102043.7</v>
      </c>
      <c r="F8" s="245">
        <v>102043.726</v>
      </c>
      <c r="G8" s="245">
        <v>0</v>
      </c>
      <c r="H8" s="694">
        <v>0.02599999999802094</v>
      </c>
      <c r="I8" s="247"/>
      <c r="J8" s="247"/>
      <c r="K8" s="137"/>
      <c r="L8" s="137"/>
    </row>
    <row r="9" spans="1:12" ht="12.75">
      <c r="A9" s="261"/>
      <c r="B9" s="695" t="s">
        <v>1272</v>
      </c>
      <c r="C9" s="248">
        <v>83603.419</v>
      </c>
      <c r="D9" s="248">
        <v>84408.401</v>
      </c>
      <c r="E9" s="248">
        <v>98586.9</v>
      </c>
      <c r="F9" s="248">
        <v>97046.87599999999</v>
      </c>
      <c r="G9" s="248">
        <v>804.9820000000036</v>
      </c>
      <c r="H9" s="696">
        <v>-1540.024000000005</v>
      </c>
      <c r="I9" s="247"/>
      <c r="J9" s="247"/>
      <c r="K9" s="137"/>
      <c r="L9" s="137"/>
    </row>
    <row r="10" spans="1:12" ht="12.75">
      <c r="A10" s="262"/>
      <c r="B10" s="697" t="s">
        <v>1273</v>
      </c>
      <c r="C10" s="249">
        <v>22548.576</v>
      </c>
      <c r="D10" s="249">
        <v>22408.576</v>
      </c>
      <c r="E10" s="249">
        <v>30477.4</v>
      </c>
      <c r="F10" s="249">
        <v>29064.926</v>
      </c>
      <c r="G10" s="248">
        <v>-140</v>
      </c>
      <c r="H10" s="696">
        <v>-1412.474000000002</v>
      </c>
      <c r="I10" s="247"/>
      <c r="J10" s="247"/>
      <c r="K10" s="137"/>
      <c r="L10" s="137"/>
    </row>
    <row r="11" spans="1:12" ht="12.75">
      <c r="A11" s="262"/>
      <c r="B11" s="697" t="s">
        <v>1274</v>
      </c>
      <c r="C11" s="249">
        <v>61054.843</v>
      </c>
      <c r="D11" s="249">
        <v>61999.825</v>
      </c>
      <c r="E11" s="249">
        <v>68109.5</v>
      </c>
      <c r="F11" s="249">
        <v>67981.95</v>
      </c>
      <c r="G11" s="248">
        <v>944.9819999999963</v>
      </c>
      <c r="H11" s="696">
        <v>-127.55000000000291</v>
      </c>
      <c r="I11" s="247"/>
      <c r="J11" s="247"/>
      <c r="K11" s="137"/>
      <c r="L11" s="137"/>
    </row>
    <row r="12" spans="1:12" ht="12.75">
      <c r="A12" s="261"/>
      <c r="B12" s="695" t="s">
        <v>1275</v>
      </c>
      <c r="C12" s="249">
        <v>2911.657</v>
      </c>
      <c r="D12" s="249">
        <v>2106.675</v>
      </c>
      <c r="E12" s="249">
        <v>3456.8</v>
      </c>
      <c r="F12" s="249">
        <v>4996.85</v>
      </c>
      <c r="G12" s="248">
        <v>-804.982</v>
      </c>
      <c r="H12" s="696">
        <v>1540.05</v>
      </c>
      <c r="I12" s="247"/>
      <c r="J12" s="247"/>
      <c r="K12" s="137"/>
      <c r="L12" s="137"/>
    </row>
    <row r="13" spans="1:12" ht="12.75">
      <c r="A13" s="260">
        <v>2</v>
      </c>
      <c r="B13" s="693" t="s">
        <v>1276</v>
      </c>
      <c r="C13" s="245">
        <v>29478.5</v>
      </c>
      <c r="D13" s="250">
        <v>29478.5</v>
      </c>
      <c r="E13" s="245">
        <v>35519.4</v>
      </c>
      <c r="F13" s="250">
        <v>35519.4</v>
      </c>
      <c r="G13" s="245">
        <v>0</v>
      </c>
      <c r="H13" s="694">
        <v>0</v>
      </c>
      <c r="I13" s="247"/>
      <c r="J13" s="247"/>
      <c r="K13" s="137"/>
      <c r="L13" s="137"/>
    </row>
    <row r="14" spans="1:12" ht="12.75">
      <c r="A14" s="261"/>
      <c r="B14" s="695" t="s">
        <v>1272</v>
      </c>
      <c r="C14" s="248">
        <v>11038.925000000001</v>
      </c>
      <c r="D14" s="249">
        <v>11040.45</v>
      </c>
      <c r="E14" s="248">
        <v>15037.7</v>
      </c>
      <c r="F14" s="249">
        <v>15048.5</v>
      </c>
      <c r="G14" s="248">
        <v>1.5249999999996362</v>
      </c>
      <c r="H14" s="696">
        <v>10.799999999999272</v>
      </c>
      <c r="I14" s="247"/>
      <c r="J14" s="247"/>
      <c r="K14" s="137"/>
      <c r="L14" s="137"/>
    </row>
    <row r="15" spans="1:12" ht="12.75">
      <c r="A15" s="262"/>
      <c r="B15" s="697" t="s">
        <v>1277</v>
      </c>
      <c r="C15" s="249">
        <v>302.225</v>
      </c>
      <c r="D15" s="249">
        <v>303.75</v>
      </c>
      <c r="E15" s="249">
        <v>309.1</v>
      </c>
      <c r="F15" s="249">
        <v>319.825</v>
      </c>
      <c r="G15" s="248">
        <v>1.5249999999999773</v>
      </c>
      <c r="H15" s="696">
        <v>10.725</v>
      </c>
      <c r="I15" s="247"/>
      <c r="J15" s="247"/>
      <c r="K15" s="137"/>
      <c r="L15" s="137"/>
    </row>
    <row r="16" spans="1:12" ht="12.75">
      <c r="A16" s="262"/>
      <c r="B16" s="697" t="s">
        <v>1274</v>
      </c>
      <c r="C16" s="249">
        <v>10736.7</v>
      </c>
      <c r="D16" s="248">
        <v>10736.7</v>
      </c>
      <c r="E16" s="249">
        <v>14728.7</v>
      </c>
      <c r="F16" s="248">
        <v>14728.675</v>
      </c>
      <c r="G16" s="248">
        <v>0</v>
      </c>
      <c r="H16" s="696">
        <v>-0.02500000000145519</v>
      </c>
      <c r="I16" s="247"/>
      <c r="J16" s="247"/>
      <c r="K16" s="137"/>
      <c r="L16" s="137"/>
    </row>
    <row r="17" spans="1:12" ht="12.75">
      <c r="A17" s="261"/>
      <c r="B17" s="695" t="s">
        <v>1278</v>
      </c>
      <c r="C17" s="249">
        <v>18439.575</v>
      </c>
      <c r="D17" s="251">
        <v>18438.05</v>
      </c>
      <c r="E17" s="249">
        <v>20481.7</v>
      </c>
      <c r="F17" s="251">
        <v>20470.9</v>
      </c>
      <c r="G17" s="248">
        <v>-1.5250000000014552</v>
      </c>
      <c r="H17" s="696">
        <v>-10.799999999999272</v>
      </c>
      <c r="I17" s="247"/>
      <c r="J17" s="247"/>
      <c r="K17" s="137"/>
      <c r="L17" s="137"/>
    </row>
    <row r="18" spans="1:12" ht="12.75">
      <c r="A18" s="260">
        <v>3</v>
      </c>
      <c r="B18" s="693" t="s">
        <v>1279</v>
      </c>
      <c r="C18" s="245">
        <v>216.915</v>
      </c>
      <c r="D18" s="250">
        <v>216.915</v>
      </c>
      <c r="E18" s="245">
        <v>0</v>
      </c>
      <c r="F18" s="250">
        <v>0</v>
      </c>
      <c r="G18" s="245">
        <v>0</v>
      </c>
      <c r="H18" s="694">
        <v>0</v>
      </c>
      <c r="I18" s="247"/>
      <c r="J18" s="247"/>
      <c r="K18" s="137"/>
      <c r="L18" s="137"/>
    </row>
    <row r="19" spans="1:12" ht="12.75">
      <c r="A19" s="261"/>
      <c r="B19" s="695" t="s">
        <v>1272</v>
      </c>
      <c r="C19" s="251">
        <v>76.896</v>
      </c>
      <c r="D19" s="249">
        <v>83.167</v>
      </c>
      <c r="E19" s="251">
        <v>0</v>
      </c>
      <c r="F19" s="249">
        <v>0</v>
      </c>
      <c r="G19" s="248">
        <v>6.271000000000001</v>
      </c>
      <c r="H19" s="696">
        <v>0</v>
      </c>
      <c r="I19" s="247"/>
      <c r="J19" s="247"/>
      <c r="K19" s="137"/>
      <c r="L19" s="137"/>
    </row>
    <row r="20" spans="1:12" ht="12.75">
      <c r="A20" s="262"/>
      <c r="B20" s="697" t="s">
        <v>1273</v>
      </c>
      <c r="C20" s="249">
        <v>76.896</v>
      </c>
      <c r="D20" s="249">
        <v>83.167</v>
      </c>
      <c r="E20" s="249">
        <v>0</v>
      </c>
      <c r="F20" s="249">
        <v>0</v>
      </c>
      <c r="G20" s="248">
        <v>6.271000000000001</v>
      </c>
      <c r="H20" s="696">
        <v>0</v>
      </c>
      <c r="I20" s="247"/>
      <c r="J20" s="247"/>
      <c r="K20" s="137"/>
      <c r="L20" s="137"/>
    </row>
    <row r="21" spans="1:12" ht="12.75">
      <c r="A21" s="262"/>
      <c r="B21" s="697" t="s">
        <v>1274</v>
      </c>
      <c r="C21" s="249">
        <v>0</v>
      </c>
      <c r="D21" s="251">
        <v>0</v>
      </c>
      <c r="E21" s="249">
        <v>0</v>
      </c>
      <c r="F21" s="251">
        <v>0</v>
      </c>
      <c r="G21" s="248">
        <v>0</v>
      </c>
      <c r="H21" s="696">
        <v>0</v>
      </c>
      <c r="I21" s="247"/>
      <c r="J21" s="247"/>
      <c r="K21" s="137"/>
      <c r="L21" s="137"/>
    </row>
    <row r="22" spans="1:12" ht="12.75">
      <c r="A22" s="261"/>
      <c r="B22" s="695" t="s">
        <v>1278</v>
      </c>
      <c r="C22" s="249">
        <v>140.019</v>
      </c>
      <c r="D22" s="251">
        <v>133.748</v>
      </c>
      <c r="E22" s="249">
        <v>0</v>
      </c>
      <c r="F22" s="251">
        <v>0</v>
      </c>
      <c r="G22" s="248">
        <v>-6.271000000000015</v>
      </c>
      <c r="H22" s="696">
        <v>0</v>
      </c>
      <c r="I22" s="247"/>
      <c r="J22" s="247"/>
      <c r="K22" s="137"/>
      <c r="L22" s="137"/>
    </row>
    <row r="23" spans="1:12" ht="12.75">
      <c r="A23" s="260">
        <v>4</v>
      </c>
      <c r="B23" s="693" t="s">
        <v>1284</v>
      </c>
      <c r="C23" s="252">
        <v>4433.644</v>
      </c>
      <c r="D23" s="250">
        <v>4433.644</v>
      </c>
      <c r="E23" s="252">
        <v>5126.9</v>
      </c>
      <c r="F23" s="250">
        <v>5126.894</v>
      </c>
      <c r="G23" s="245">
        <v>0</v>
      </c>
      <c r="H23" s="694">
        <v>-0.0059999999994033715</v>
      </c>
      <c r="I23" s="247"/>
      <c r="J23" s="247"/>
      <c r="K23" s="137"/>
      <c r="L23" s="137"/>
    </row>
    <row r="24" spans="1:12" ht="12.75">
      <c r="A24" s="261"/>
      <c r="B24" s="695" t="s">
        <v>1272</v>
      </c>
      <c r="C24" s="251">
        <v>1155.125</v>
      </c>
      <c r="D24" s="249">
        <v>1372.912</v>
      </c>
      <c r="E24" s="251">
        <v>2635</v>
      </c>
      <c r="F24" s="249">
        <v>2861.096</v>
      </c>
      <c r="G24" s="248">
        <v>217.78700000000003</v>
      </c>
      <c r="H24" s="696">
        <v>226.096</v>
      </c>
      <c r="I24" s="247"/>
      <c r="J24" s="247"/>
      <c r="K24" s="137"/>
      <c r="L24" s="137"/>
    </row>
    <row r="25" spans="1:12" ht="12.75">
      <c r="A25" s="262"/>
      <c r="B25" s="697" t="s">
        <v>1273</v>
      </c>
      <c r="C25" s="249">
        <v>1155.125</v>
      </c>
      <c r="D25" s="251">
        <v>1372.912</v>
      </c>
      <c r="E25" s="249">
        <v>2635</v>
      </c>
      <c r="F25" s="251">
        <v>2861.096</v>
      </c>
      <c r="G25" s="248">
        <v>217.78700000000003</v>
      </c>
      <c r="H25" s="696">
        <v>226.096</v>
      </c>
      <c r="I25" s="247"/>
      <c r="J25" s="247"/>
      <c r="K25" s="137"/>
      <c r="L25" s="137"/>
    </row>
    <row r="26" spans="1:12" ht="12.75">
      <c r="A26" s="261"/>
      <c r="B26" s="695" t="s">
        <v>1278</v>
      </c>
      <c r="C26" s="249">
        <v>3278.5190000000002</v>
      </c>
      <c r="D26" s="251">
        <v>3060.732</v>
      </c>
      <c r="E26" s="249">
        <v>2491.9</v>
      </c>
      <c r="F26" s="249">
        <v>2265.7980000000002</v>
      </c>
      <c r="G26" s="248">
        <v>-217.78700000000026</v>
      </c>
      <c r="H26" s="696">
        <v>-226.10199999999986</v>
      </c>
      <c r="I26" s="247"/>
      <c r="J26" s="247"/>
      <c r="K26" s="137"/>
      <c r="L26" s="137"/>
    </row>
    <row r="27" spans="1:12" ht="12.75">
      <c r="A27" s="261"/>
      <c r="B27" s="695" t="s">
        <v>1538</v>
      </c>
      <c r="C27" s="249" t="s">
        <v>1639</v>
      </c>
      <c r="D27" s="251">
        <v>0</v>
      </c>
      <c r="E27" s="249">
        <v>4</v>
      </c>
      <c r="F27" s="249">
        <v>4</v>
      </c>
      <c r="G27" s="248" t="s">
        <v>1639</v>
      </c>
      <c r="H27" s="696">
        <v>0</v>
      </c>
      <c r="I27" s="247"/>
      <c r="J27" s="247"/>
      <c r="K27" s="137"/>
      <c r="L27" s="137"/>
    </row>
    <row r="28" spans="1:12" ht="12.75">
      <c r="A28" s="260">
        <v>5</v>
      </c>
      <c r="B28" s="693" t="s">
        <v>1285</v>
      </c>
      <c r="C28" s="252">
        <v>229.6</v>
      </c>
      <c r="D28" s="250">
        <v>211.867</v>
      </c>
      <c r="E28" s="252">
        <v>169.7</v>
      </c>
      <c r="F28" s="250">
        <v>163.158</v>
      </c>
      <c r="G28" s="245">
        <v>-17.733000000000004</v>
      </c>
      <c r="H28" s="694">
        <v>-6.542000000000002</v>
      </c>
      <c r="I28" s="247"/>
      <c r="J28" s="247"/>
      <c r="K28" s="137"/>
      <c r="L28" s="137"/>
    </row>
    <row r="29" spans="1:12" ht="12.75">
      <c r="A29" s="261"/>
      <c r="B29" s="695" t="s">
        <v>1272</v>
      </c>
      <c r="C29" s="251">
        <v>157.6</v>
      </c>
      <c r="D29" s="249">
        <v>157.6</v>
      </c>
      <c r="E29" s="251">
        <v>157.6</v>
      </c>
      <c r="F29" s="249">
        <v>157.6</v>
      </c>
      <c r="G29" s="248">
        <v>0</v>
      </c>
      <c r="H29" s="696">
        <v>0</v>
      </c>
      <c r="I29" s="247"/>
      <c r="J29" s="247"/>
      <c r="K29" s="137"/>
      <c r="L29" s="137"/>
    </row>
    <row r="30" spans="1:12" ht="12.75">
      <c r="A30" s="262"/>
      <c r="B30" s="697" t="s">
        <v>1286</v>
      </c>
      <c r="C30" s="249">
        <v>157.6</v>
      </c>
      <c r="D30" s="249">
        <v>157.6</v>
      </c>
      <c r="E30" s="249">
        <v>157.6</v>
      </c>
      <c r="F30" s="249">
        <v>157.6</v>
      </c>
      <c r="G30" s="248">
        <v>0</v>
      </c>
      <c r="H30" s="696">
        <v>0</v>
      </c>
      <c r="I30" s="247"/>
      <c r="J30" s="247"/>
      <c r="K30" s="137"/>
      <c r="L30" s="137"/>
    </row>
    <row r="31" spans="1:12" ht="12.75">
      <c r="A31" s="261"/>
      <c r="B31" s="695" t="s">
        <v>1287</v>
      </c>
      <c r="C31" s="249">
        <v>72</v>
      </c>
      <c r="D31" s="249">
        <v>54.267</v>
      </c>
      <c r="E31" s="249">
        <v>12.1</v>
      </c>
      <c r="F31" s="249">
        <v>5.558</v>
      </c>
      <c r="G31" s="248">
        <v>-17.732999999999997</v>
      </c>
      <c r="H31" s="696">
        <v>-6.542</v>
      </c>
      <c r="I31" s="247"/>
      <c r="J31" s="247"/>
      <c r="K31" s="137"/>
      <c r="L31" s="137"/>
    </row>
    <row r="32" spans="1:12" ht="12.75">
      <c r="A32" s="261"/>
      <c r="B32" s="695" t="s">
        <v>1288</v>
      </c>
      <c r="C32" s="249">
        <v>72</v>
      </c>
      <c r="D32" s="249">
        <v>54.3</v>
      </c>
      <c r="E32" s="249">
        <v>12.1</v>
      </c>
      <c r="F32" s="249">
        <v>0</v>
      </c>
      <c r="G32" s="248">
        <v>-17.7</v>
      </c>
      <c r="H32" s="696">
        <v>-12.1</v>
      </c>
      <c r="I32" s="247"/>
      <c r="J32" s="247"/>
      <c r="K32" s="137"/>
      <c r="L32" s="137"/>
    </row>
    <row r="33" spans="1:12" ht="12.75">
      <c r="A33" s="260">
        <v>6</v>
      </c>
      <c r="B33" s="693" t="s">
        <v>1289</v>
      </c>
      <c r="C33" s="250">
        <v>8835.8</v>
      </c>
      <c r="D33" s="245">
        <v>3327.9</v>
      </c>
      <c r="E33" s="250">
        <v>15000</v>
      </c>
      <c r="F33" s="252">
        <v>9033.3</v>
      </c>
      <c r="G33" s="245">
        <v>-5507.9</v>
      </c>
      <c r="H33" s="694">
        <v>-5966.7</v>
      </c>
      <c r="I33" s="247"/>
      <c r="J33" s="247"/>
      <c r="K33" s="137"/>
      <c r="L33" s="137"/>
    </row>
    <row r="34" spans="1:12" ht="12.75">
      <c r="A34" s="260"/>
      <c r="B34" s="695" t="s">
        <v>1168</v>
      </c>
      <c r="C34" s="249">
        <v>8835.8</v>
      </c>
      <c r="D34" s="248">
        <v>3327.9</v>
      </c>
      <c r="E34" s="249">
        <v>15000</v>
      </c>
      <c r="F34" s="251">
        <v>9033.3</v>
      </c>
      <c r="G34" s="248">
        <v>-5507.9</v>
      </c>
      <c r="H34" s="696">
        <v>-5966.7</v>
      </c>
      <c r="I34" s="247"/>
      <c r="J34" s="247"/>
      <c r="K34" s="137"/>
      <c r="L34" s="137"/>
    </row>
    <row r="35" spans="1:12" ht="13.5">
      <c r="A35" s="260">
        <v>7</v>
      </c>
      <c r="B35" s="693" t="s">
        <v>1290</v>
      </c>
      <c r="C35" s="245">
        <v>129709.53500000002</v>
      </c>
      <c r="D35" s="253">
        <v>124183.902</v>
      </c>
      <c r="E35" s="245">
        <v>157859.7</v>
      </c>
      <c r="F35" s="252">
        <v>151886.478</v>
      </c>
      <c r="G35" s="245">
        <v>-5525.633000000016</v>
      </c>
      <c r="H35" s="694">
        <v>-5973.222000000009</v>
      </c>
      <c r="I35" s="247"/>
      <c r="J35" s="247"/>
      <c r="K35" s="137"/>
      <c r="L35" s="137"/>
    </row>
    <row r="36" spans="1:12" ht="12.75">
      <c r="A36" s="260"/>
      <c r="B36" s="693" t="s">
        <v>1291</v>
      </c>
      <c r="C36" s="248">
        <v>104867.76500000001</v>
      </c>
      <c r="D36" s="254">
        <v>100390.43</v>
      </c>
      <c r="E36" s="248">
        <v>131417.2</v>
      </c>
      <c r="F36" s="254">
        <v>124147.372</v>
      </c>
      <c r="G36" s="248">
        <v>-4477.335000000021</v>
      </c>
      <c r="H36" s="696">
        <v>-7269.828000000009</v>
      </c>
      <c r="I36" s="247"/>
      <c r="J36" s="247"/>
      <c r="K36" s="137"/>
      <c r="L36" s="137"/>
    </row>
    <row r="37" spans="1:12" ht="12.75">
      <c r="A37" s="263"/>
      <c r="B37" s="697" t="s">
        <v>1292</v>
      </c>
      <c r="C37" s="255">
        <v>32918.622</v>
      </c>
      <c r="D37" s="251">
        <v>27496.305000000004</v>
      </c>
      <c r="E37" s="255">
        <v>48421.5</v>
      </c>
      <c r="F37" s="251">
        <v>41279.147</v>
      </c>
      <c r="G37" s="248">
        <v>-5422.316999999999</v>
      </c>
      <c r="H37" s="696">
        <v>-7142.353000000003</v>
      </c>
      <c r="I37" s="247"/>
      <c r="J37" s="247"/>
      <c r="K37" s="137"/>
      <c r="L37" s="137"/>
    </row>
    <row r="38" spans="1:12" ht="12.75">
      <c r="A38" s="264"/>
      <c r="B38" s="697" t="s">
        <v>1590</v>
      </c>
      <c r="C38" s="254">
        <v>71949.14300000001</v>
      </c>
      <c r="D38" s="249">
        <v>72894.125</v>
      </c>
      <c r="E38" s="254">
        <v>82995.8</v>
      </c>
      <c r="F38" s="256">
        <v>82868.225</v>
      </c>
      <c r="G38" s="248">
        <v>944.9819999999891</v>
      </c>
      <c r="H38" s="696">
        <v>-127.57499999999709</v>
      </c>
      <c r="I38" s="247"/>
      <c r="J38" s="247"/>
      <c r="K38" s="137"/>
      <c r="L38" s="137"/>
    </row>
    <row r="39" spans="1:12" ht="12.75">
      <c r="A39" s="263"/>
      <c r="B39" s="693" t="s">
        <v>1293</v>
      </c>
      <c r="C39" s="252">
        <v>24841.77</v>
      </c>
      <c r="D39" s="250">
        <v>23793.471999999998</v>
      </c>
      <c r="E39" s="252">
        <v>26442.5</v>
      </c>
      <c r="F39" s="252">
        <v>27739.106</v>
      </c>
      <c r="G39" s="245">
        <v>-1048.2980000000025</v>
      </c>
      <c r="H39" s="694">
        <v>1296.6059999999998</v>
      </c>
      <c r="J39" s="247"/>
      <c r="K39" s="137"/>
      <c r="L39" s="137"/>
    </row>
    <row r="40" spans="1:12" ht="13.5" thickBot="1">
      <c r="A40" s="265"/>
      <c r="B40" s="698"/>
      <c r="C40" s="266"/>
      <c r="D40" s="267"/>
      <c r="E40" s="267"/>
      <c r="F40" s="268"/>
      <c r="G40" s="267"/>
      <c r="H40" s="269"/>
      <c r="K40" s="137"/>
      <c r="L40" s="137"/>
    </row>
    <row r="41" spans="1:8" ht="13.5" thickTop="1">
      <c r="A41" s="62"/>
      <c r="B41" s="62"/>
      <c r="C41" s="62"/>
      <c r="D41" s="214"/>
      <c r="E41" s="62"/>
      <c r="F41" s="214"/>
      <c r="G41" s="62"/>
      <c r="H41" s="62"/>
    </row>
    <row r="42" spans="1:8" ht="12.75">
      <c r="A42" s="62"/>
      <c r="B42" s="62"/>
      <c r="C42" s="62"/>
      <c r="D42" s="214"/>
      <c r="E42" s="62"/>
      <c r="F42" s="214"/>
      <c r="G42" s="62"/>
      <c r="H42" s="257"/>
    </row>
    <row r="43" spans="1:8" ht="12.75">
      <c r="A43" s="62"/>
      <c r="B43" s="62"/>
      <c r="C43" s="62"/>
      <c r="D43" s="214"/>
      <c r="E43" s="62"/>
      <c r="F43" s="214"/>
      <c r="G43" s="62"/>
      <c r="H43" s="214"/>
    </row>
    <row r="44" spans="1:8" ht="12.75">
      <c r="A44" s="62"/>
      <c r="B44" s="62"/>
      <c r="C44" s="62"/>
      <c r="D44" s="214"/>
      <c r="E44" s="62"/>
      <c r="F44" s="214"/>
      <c r="G44" s="62"/>
      <c r="H44" s="62"/>
    </row>
  </sheetData>
  <mergeCells count="8">
    <mergeCell ref="A1:H1"/>
    <mergeCell ref="A2:H2"/>
    <mergeCell ref="A5:A7"/>
    <mergeCell ref="B5:B7"/>
    <mergeCell ref="G5:H5"/>
    <mergeCell ref="G6:H6"/>
    <mergeCell ref="A4:H4"/>
    <mergeCell ref="A3:H3"/>
  </mergeCells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workbookViewId="0" topLeftCell="A7">
      <selection activeCell="B1" sqref="B1:G1"/>
    </sheetView>
  </sheetViews>
  <sheetFormatPr defaultColWidth="9.140625" defaultRowHeight="12.75"/>
  <cols>
    <col min="2" max="2" width="26.140625" style="0" customWidth="1"/>
    <col min="3" max="7" width="11.7109375" style="0" customWidth="1"/>
  </cols>
  <sheetData>
    <row r="1" spans="2:7" ht="12.75">
      <c r="B1" s="1576" t="s">
        <v>226</v>
      </c>
      <c r="C1" s="1576"/>
      <c r="D1" s="1576"/>
      <c r="E1" s="1576"/>
      <c r="F1" s="1576"/>
      <c r="G1" s="1576"/>
    </row>
    <row r="2" spans="2:7" ht="15.75">
      <c r="B2" s="1577" t="s">
        <v>1510</v>
      </c>
      <c r="C2" s="1577"/>
      <c r="D2" s="1577"/>
      <c r="E2" s="1577"/>
      <c r="F2" s="1577"/>
      <c r="G2" s="1577"/>
    </row>
    <row r="3" spans="2:7" ht="15.75" customHeight="1">
      <c r="B3" s="1573" t="s">
        <v>920</v>
      </c>
      <c r="C3" s="1573"/>
      <c r="D3" s="1573"/>
      <c r="E3" s="1573"/>
      <c r="F3" s="1573"/>
      <c r="G3" s="1573"/>
    </row>
    <row r="4" spans="2:7" ht="13.5" thickBot="1">
      <c r="B4" s="102" t="s">
        <v>737</v>
      </c>
      <c r="C4" s="102"/>
      <c r="D4" s="102"/>
      <c r="E4" s="699"/>
      <c r="F4" s="1420" t="s">
        <v>609</v>
      </c>
      <c r="G4" s="1420"/>
    </row>
    <row r="5" spans="2:7" ht="15" customHeight="1" thickTop="1">
      <c r="B5" s="1578"/>
      <c r="C5" s="1580" t="s">
        <v>1570</v>
      </c>
      <c r="D5" s="1580" t="s">
        <v>1190</v>
      </c>
      <c r="E5" s="1580" t="s">
        <v>1280</v>
      </c>
      <c r="F5" s="1582" t="s">
        <v>1697</v>
      </c>
      <c r="G5" s="1583"/>
    </row>
    <row r="6" spans="2:7" ht="15" customHeight="1">
      <c r="B6" s="1579"/>
      <c r="C6" s="1581"/>
      <c r="D6" s="1581"/>
      <c r="E6" s="1581"/>
      <c r="F6" s="714" t="s">
        <v>1669</v>
      </c>
      <c r="G6" s="702" t="s">
        <v>1537</v>
      </c>
    </row>
    <row r="7" spans="2:7" ht="15" customHeight="1">
      <c r="B7" s="709"/>
      <c r="C7" s="700"/>
      <c r="D7" s="700"/>
      <c r="E7" s="700"/>
      <c r="F7" s="715"/>
      <c r="G7" s="703"/>
    </row>
    <row r="8" spans="2:7" ht="15" customHeight="1">
      <c r="B8" s="710" t="s">
        <v>1364</v>
      </c>
      <c r="C8" s="103">
        <v>25916.7</v>
      </c>
      <c r="D8" s="103">
        <v>19974.7</v>
      </c>
      <c r="E8" s="103">
        <v>21640.7</v>
      </c>
      <c r="F8" s="716">
        <v>-22.927301701219676</v>
      </c>
      <c r="G8" s="704">
        <v>8.34055079675791</v>
      </c>
    </row>
    <row r="9" spans="2:7" ht="15" customHeight="1">
      <c r="B9" s="711"/>
      <c r="C9" s="103"/>
      <c r="D9" s="103"/>
      <c r="E9" s="103"/>
      <c r="F9" s="716"/>
      <c r="G9" s="704"/>
    </row>
    <row r="10" spans="2:7" ht="15" customHeight="1">
      <c r="B10" s="711" t="s">
        <v>1365</v>
      </c>
      <c r="C10" s="104">
        <v>15037.6</v>
      </c>
      <c r="D10" s="104">
        <v>12195.2</v>
      </c>
      <c r="E10" s="104">
        <v>13502.5</v>
      </c>
      <c r="F10" s="717">
        <v>-18.901952439219016</v>
      </c>
      <c r="G10" s="705">
        <v>10.719791393335072</v>
      </c>
    </row>
    <row r="11" spans="2:7" ht="15" customHeight="1">
      <c r="B11" s="712" t="s">
        <v>1366</v>
      </c>
      <c r="C11" s="105">
        <v>10879.1</v>
      </c>
      <c r="D11" s="105">
        <v>7779.5</v>
      </c>
      <c r="E11" s="105">
        <v>8138.2</v>
      </c>
      <c r="F11" s="108">
        <v>-28.49132740759805</v>
      </c>
      <c r="G11" s="706">
        <v>4.610836171990499</v>
      </c>
    </row>
    <row r="12" spans="2:7" ht="15" customHeight="1">
      <c r="B12" s="709"/>
      <c r="C12" s="104"/>
      <c r="D12" s="104"/>
      <c r="E12" s="104"/>
      <c r="F12" s="716"/>
      <c r="G12" s="704"/>
    </row>
    <row r="13" spans="2:7" ht="15" customHeight="1">
      <c r="B13" s="710" t="s">
        <v>1367</v>
      </c>
      <c r="C13" s="103">
        <v>93468.9</v>
      </c>
      <c r="D13" s="103">
        <v>118949.8</v>
      </c>
      <c r="E13" s="103">
        <v>121354.5</v>
      </c>
      <c r="F13" s="716">
        <v>27.261367149929015</v>
      </c>
      <c r="G13" s="704">
        <v>2.021609115778247</v>
      </c>
    </row>
    <row r="14" spans="2:7" ht="15" customHeight="1">
      <c r="B14" s="711"/>
      <c r="C14" s="103"/>
      <c r="D14" s="103"/>
      <c r="E14" s="103"/>
      <c r="F14" s="716"/>
      <c r="G14" s="704"/>
    </row>
    <row r="15" spans="2:7" ht="15" customHeight="1">
      <c r="B15" s="711" t="s">
        <v>1368</v>
      </c>
      <c r="C15" s="104">
        <v>49519.7</v>
      </c>
      <c r="D15" s="104">
        <v>64521.7</v>
      </c>
      <c r="E15" s="104">
        <v>82397.5</v>
      </c>
      <c r="F15" s="717">
        <v>30.29501390355759</v>
      </c>
      <c r="G15" s="705">
        <v>27.705097664816634</v>
      </c>
    </row>
    <row r="16" spans="2:7" ht="15" customHeight="1">
      <c r="B16" s="712" t="s">
        <v>1369</v>
      </c>
      <c r="C16" s="105">
        <v>43949.2</v>
      </c>
      <c r="D16" s="105">
        <v>54428.1</v>
      </c>
      <c r="E16" s="105">
        <v>38957</v>
      </c>
      <c r="F16" s="108">
        <v>23.843209887779523</v>
      </c>
      <c r="G16" s="706">
        <v>-28.424839375249178</v>
      </c>
    </row>
    <row r="17" spans="2:7" ht="15" customHeight="1">
      <c r="B17" s="709"/>
      <c r="C17" s="103"/>
      <c r="D17" s="103"/>
      <c r="E17" s="103"/>
      <c r="F17" s="716"/>
      <c r="G17" s="704"/>
    </row>
    <row r="18" spans="2:7" ht="15" customHeight="1">
      <c r="B18" s="710" t="s">
        <v>1370</v>
      </c>
      <c r="C18" s="103">
        <v>-67552.2</v>
      </c>
      <c r="D18" s="103">
        <v>-98975.1</v>
      </c>
      <c r="E18" s="103">
        <v>-99713.8</v>
      </c>
      <c r="F18" s="716">
        <v>46.51647170632489</v>
      </c>
      <c r="G18" s="704">
        <v>0.7463493343275047</v>
      </c>
    </row>
    <row r="19" spans="2:7" ht="15" customHeight="1">
      <c r="B19" s="711"/>
      <c r="C19" s="104"/>
      <c r="D19" s="104"/>
      <c r="E19" s="104"/>
      <c r="F19" s="716"/>
      <c r="G19" s="704"/>
    </row>
    <row r="20" spans="2:7" ht="15" customHeight="1">
      <c r="B20" s="711" t="s">
        <v>1371</v>
      </c>
      <c r="C20" s="104">
        <v>-34482.1</v>
      </c>
      <c r="D20" s="104">
        <v>-52326.5</v>
      </c>
      <c r="E20" s="104">
        <v>-68895</v>
      </c>
      <c r="F20" s="717">
        <v>51.749748420194834</v>
      </c>
      <c r="G20" s="705">
        <v>31.663688570800645</v>
      </c>
    </row>
    <row r="21" spans="2:7" ht="15" customHeight="1">
      <c r="B21" s="712" t="s">
        <v>1372</v>
      </c>
      <c r="C21" s="105">
        <v>-33070.1</v>
      </c>
      <c r="D21" s="105">
        <v>-46648.6</v>
      </c>
      <c r="E21" s="105">
        <v>-30818.8</v>
      </c>
      <c r="F21" s="108">
        <v>41.059748836562335</v>
      </c>
      <c r="G21" s="706">
        <v>-33.9341373588918</v>
      </c>
    </row>
    <row r="22" spans="2:7" ht="15" customHeight="1">
      <c r="B22" s="709"/>
      <c r="C22" s="104"/>
      <c r="D22" s="104"/>
      <c r="E22" s="104"/>
      <c r="F22" s="716"/>
      <c r="G22" s="704"/>
    </row>
    <row r="23" spans="2:7" ht="15" customHeight="1">
      <c r="B23" s="710" t="s">
        <v>1373</v>
      </c>
      <c r="C23" s="103">
        <v>119385.6</v>
      </c>
      <c r="D23" s="103">
        <v>138924.5</v>
      </c>
      <c r="E23" s="103">
        <v>142995.2</v>
      </c>
      <c r="F23" s="716">
        <v>16.366211670419233</v>
      </c>
      <c r="G23" s="704">
        <v>2.930152708845469</v>
      </c>
    </row>
    <row r="24" spans="2:7" ht="15" customHeight="1">
      <c r="B24" s="711"/>
      <c r="C24" s="104"/>
      <c r="D24" s="104"/>
      <c r="E24" s="104"/>
      <c r="F24" s="716"/>
      <c r="G24" s="704"/>
    </row>
    <row r="25" spans="2:7" ht="15" customHeight="1">
      <c r="B25" s="711" t="s">
        <v>1371</v>
      </c>
      <c r="C25" s="104">
        <v>64557.3</v>
      </c>
      <c r="D25" s="104">
        <v>76716.9</v>
      </c>
      <c r="E25" s="104">
        <v>95900</v>
      </c>
      <c r="F25" s="717">
        <v>18.835360214878904</v>
      </c>
      <c r="G25" s="705">
        <v>25.005051038297935</v>
      </c>
    </row>
    <row r="26" spans="2:7" ht="15" customHeight="1" thickBot="1">
      <c r="B26" s="713" t="s">
        <v>1372</v>
      </c>
      <c r="C26" s="707">
        <v>54828.3</v>
      </c>
      <c r="D26" s="707">
        <v>62207.6</v>
      </c>
      <c r="E26" s="707">
        <v>47095.2</v>
      </c>
      <c r="F26" s="718">
        <v>13.458925408958521</v>
      </c>
      <c r="G26" s="708">
        <v>-24.293494685536814</v>
      </c>
    </row>
    <row r="27" spans="2:7" ht="13.5" thickTop="1">
      <c r="B27" s="102"/>
      <c r="C27" s="102"/>
      <c r="D27" s="106"/>
      <c r="E27" s="106"/>
      <c r="F27" s="102"/>
      <c r="G27" s="102"/>
    </row>
    <row r="28" spans="2:7" ht="12.75">
      <c r="B28" s="102"/>
      <c r="C28" s="102"/>
      <c r="D28" s="699"/>
      <c r="E28" s="699"/>
      <c r="F28" s="102"/>
      <c r="G28" s="102"/>
    </row>
    <row r="29" spans="2:7" ht="13.5" thickBot="1">
      <c r="B29" s="102"/>
      <c r="C29" s="106"/>
      <c r="D29" s="106"/>
      <c r="E29" s="701"/>
      <c r="F29" s="102"/>
      <c r="G29" s="102"/>
    </row>
    <row r="30" spans="2:7" ht="15" customHeight="1" thickTop="1">
      <c r="B30" s="719" t="s">
        <v>1359</v>
      </c>
      <c r="C30" s="720">
        <v>27.727618491284268</v>
      </c>
      <c r="D30" s="720">
        <v>16.792546099278855</v>
      </c>
      <c r="E30" s="721">
        <v>17.832630845992526</v>
      </c>
      <c r="F30" s="102"/>
      <c r="G30" s="102"/>
    </row>
    <row r="31" spans="2:7" ht="15" customHeight="1">
      <c r="B31" s="722" t="s">
        <v>1374</v>
      </c>
      <c r="C31" s="107">
        <v>30.366904484477896</v>
      </c>
      <c r="D31" s="107">
        <v>18.900927904875413</v>
      </c>
      <c r="E31" s="723">
        <v>16.38702630540975</v>
      </c>
      <c r="F31" s="102"/>
      <c r="G31" s="102"/>
    </row>
    <row r="32" spans="2:7" ht="15" customHeight="1">
      <c r="B32" s="724" t="s">
        <v>1375</v>
      </c>
      <c r="C32" s="105">
        <v>24.753806667698164</v>
      </c>
      <c r="D32" s="105">
        <v>14.293168418519112</v>
      </c>
      <c r="E32" s="706">
        <v>20.890212285340247</v>
      </c>
      <c r="F32" s="102"/>
      <c r="G32" s="102"/>
    </row>
    <row r="33" spans="2:7" ht="15" customHeight="1">
      <c r="B33" s="1570" t="s">
        <v>1717</v>
      </c>
      <c r="C33" s="1574"/>
      <c r="D33" s="1574"/>
      <c r="E33" s="1575"/>
      <c r="F33" s="102"/>
      <c r="G33" s="102"/>
    </row>
    <row r="34" spans="2:7" ht="15" customHeight="1">
      <c r="B34" s="722" t="s">
        <v>1374</v>
      </c>
      <c r="C34" s="107">
        <v>58.022819263254966</v>
      </c>
      <c r="D34" s="107">
        <v>61.05323233890873</v>
      </c>
      <c r="E34" s="723">
        <v>62.39400758755493</v>
      </c>
      <c r="F34" s="102"/>
      <c r="G34" s="102"/>
    </row>
    <row r="35" spans="2:7" ht="15" customHeight="1">
      <c r="B35" s="724" t="s">
        <v>1375</v>
      </c>
      <c r="C35" s="105">
        <v>41.977180736745034</v>
      </c>
      <c r="D35" s="105">
        <v>38.94676766109128</v>
      </c>
      <c r="E35" s="706">
        <v>37.60599241244507</v>
      </c>
      <c r="F35" s="102"/>
      <c r="G35" s="102"/>
    </row>
    <row r="36" spans="2:7" ht="15" customHeight="1">
      <c r="B36" s="1570" t="s">
        <v>1718</v>
      </c>
      <c r="C36" s="1571"/>
      <c r="D36" s="1571"/>
      <c r="E36" s="1572"/>
      <c r="F36" s="102"/>
      <c r="G36" s="102"/>
    </row>
    <row r="37" spans="2:7" ht="15" customHeight="1">
      <c r="B37" s="722" t="s">
        <v>1374</v>
      </c>
      <c r="C37" s="107">
        <v>52.979868170054424</v>
      </c>
      <c r="D37" s="107">
        <v>54.242798222443426</v>
      </c>
      <c r="E37" s="723">
        <v>67.89818259726668</v>
      </c>
      <c r="F37" s="102"/>
      <c r="G37" s="102"/>
    </row>
    <row r="38" spans="2:7" ht="15" customHeight="1">
      <c r="B38" s="724" t="s">
        <v>1375</v>
      </c>
      <c r="C38" s="105">
        <v>47.020131829945576</v>
      </c>
      <c r="D38" s="105">
        <v>45.757201777556574</v>
      </c>
      <c r="E38" s="706">
        <v>32.10181740273331</v>
      </c>
      <c r="F38" s="102"/>
      <c r="G38" s="102"/>
    </row>
    <row r="39" spans="2:7" ht="15" customHeight="1">
      <c r="B39" s="1570" t="s">
        <v>1719</v>
      </c>
      <c r="C39" s="1571"/>
      <c r="D39" s="1571"/>
      <c r="E39" s="1572"/>
      <c r="F39" s="102"/>
      <c r="G39" s="102"/>
    </row>
    <row r="40" spans="2:7" ht="15" customHeight="1">
      <c r="B40" s="722" t="s">
        <v>1374</v>
      </c>
      <c r="C40" s="107">
        <v>51.04511770157004</v>
      </c>
      <c r="D40" s="107">
        <v>52.868347695531504</v>
      </c>
      <c r="E40" s="723">
        <v>69.09274343170154</v>
      </c>
      <c r="F40" s="102"/>
      <c r="G40" s="102"/>
    </row>
    <row r="41" spans="2:7" ht="15" customHeight="1">
      <c r="B41" s="724" t="s">
        <v>1375</v>
      </c>
      <c r="C41" s="105">
        <v>48.95488229842995</v>
      </c>
      <c r="D41" s="105">
        <v>47.13165230446849</v>
      </c>
      <c r="E41" s="706">
        <v>30.907256568298468</v>
      </c>
      <c r="F41" s="102"/>
      <c r="G41" s="102"/>
    </row>
    <row r="42" spans="2:7" ht="15" customHeight="1">
      <c r="B42" s="1570" t="s">
        <v>1720</v>
      </c>
      <c r="C42" s="1571"/>
      <c r="D42" s="1571"/>
      <c r="E42" s="1572"/>
      <c r="F42" s="102"/>
      <c r="G42" s="102"/>
    </row>
    <row r="43" spans="2:7" ht="15" customHeight="1">
      <c r="B43" s="722" t="s">
        <v>1374</v>
      </c>
      <c r="C43" s="107">
        <v>54.074612013509174</v>
      </c>
      <c r="D43" s="107">
        <v>55.222009076872695</v>
      </c>
      <c r="E43" s="723">
        <v>67.06518820212146</v>
      </c>
      <c r="F43" s="102"/>
      <c r="G43" s="102"/>
    </row>
    <row r="44" spans="2:7" ht="15" customHeight="1">
      <c r="B44" s="724" t="s">
        <v>1375</v>
      </c>
      <c r="C44" s="105">
        <v>45.92538798649083</v>
      </c>
      <c r="D44" s="105">
        <v>44.777990923127305</v>
      </c>
      <c r="E44" s="706">
        <v>32.934811797878524</v>
      </c>
      <c r="F44" s="102"/>
      <c r="G44" s="102"/>
    </row>
    <row r="45" spans="2:7" ht="15" customHeight="1">
      <c r="B45" s="1570" t="s">
        <v>1721</v>
      </c>
      <c r="C45" s="1571"/>
      <c r="D45" s="1571"/>
      <c r="E45" s="1572"/>
      <c r="F45" s="102"/>
      <c r="G45" s="102"/>
    </row>
    <row r="46" spans="2:7" ht="15" customHeight="1">
      <c r="B46" s="725" t="s">
        <v>1376</v>
      </c>
      <c r="C46" s="107">
        <v>21.708396992602125</v>
      </c>
      <c r="D46" s="107">
        <v>14.37809745581233</v>
      </c>
      <c r="E46" s="723">
        <v>15.133864633218458</v>
      </c>
      <c r="F46" s="102"/>
      <c r="G46" s="102"/>
    </row>
    <row r="47" spans="2:7" ht="15" customHeight="1" thickBot="1">
      <c r="B47" s="726" t="s">
        <v>1383</v>
      </c>
      <c r="C47" s="707">
        <v>78.29160300739788</v>
      </c>
      <c r="D47" s="707">
        <v>85.62190254418766</v>
      </c>
      <c r="E47" s="708">
        <v>84.86613536678153</v>
      </c>
      <c r="F47" s="102"/>
      <c r="G47" s="102"/>
    </row>
    <row r="48" spans="2:7" ht="13.5" thickTop="1">
      <c r="B48" s="1309" t="s">
        <v>122</v>
      </c>
      <c r="C48" s="102"/>
      <c r="D48" s="102"/>
      <c r="E48" s="102"/>
      <c r="F48" s="102"/>
      <c r="G48" s="102"/>
    </row>
    <row r="49" spans="2:7" ht="12.75">
      <c r="B49" s="1309" t="s">
        <v>1200</v>
      </c>
      <c r="C49" s="102"/>
      <c r="D49" s="102"/>
      <c r="E49" s="102"/>
      <c r="F49" s="102"/>
      <c r="G49" s="102"/>
    </row>
    <row r="50" spans="2:7" ht="12.75">
      <c r="B50" s="1309" t="s">
        <v>1201</v>
      </c>
      <c r="C50" s="102"/>
      <c r="D50" s="102"/>
      <c r="E50" s="102"/>
      <c r="F50" s="102"/>
      <c r="G50" s="102"/>
    </row>
  </sheetData>
  <mergeCells count="14">
    <mergeCell ref="B1:G1"/>
    <mergeCell ref="B2:G2"/>
    <mergeCell ref="B5:B6"/>
    <mergeCell ref="C5:C6"/>
    <mergeCell ref="D5:D6"/>
    <mergeCell ref="E5:E6"/>
    <mergeCell ref="F5:G5"/>
    <mergeCell ref="F4:G4"/>
    <mergeCell ref="B45:E45"/>
    <mergeCell ref="B3:G3"/>
    <mergeCell ref="B33:E33"/>
    <mergeCell ref="B36:E36"/>
    <mergeCell ref="B39:E39"/>
    <mergeCell ref="B42:E4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5"/>
  <sheetViews>
    <sheetView workbookViewId="0" topLeftCell="A1">
      <selection activeCell="B1" sqref="B1:H1"/>
    </sheetView>
  </sheetViews>
  <sheetFormatPr defaultColWidth="9.140625" defaultRowHeight="12.75"/>
  <cols>
    <col min="1" max="1" width="9.140625" style="15" customWidth="1"/>
    <col min="2" max="2" width="5.00390625" style="15" customWidth="1"/>
    <col min="3" max="3" width="18.28125" style="15" bestFit="1" customWidth="1"/>
    <col min="4" max="8" width="11.7109375" style="15" customWidth="1"/>
    <col min="9" max="16384" width="9.140625" style="15" customWidth="1"/>
  </cols>
  <sheetData>
    <row r="1" spans="2:8" ht="15" customHeight="1">
      <c r="B1" s="1584" t="s">
        <v>1509</v>
      </c>
      <c r="C1" s="1585"/>
      <c r="D1" s="1585"/>
      <c r="E1" s="1585"/>
      <c r="F1" s="1585"/>
      <c r="G1" s="1585"/>
      <c r="H1" s="1586"/>
    </row>
    <row r="2" spans="2:8" ht="15" customHeight="1">
      <c r="B2" s="1587" t="s">
        <v>1159</v>
      </c>
      <c r="C2" s="1588"/>
      <c r="D2" s="1588"/>
      <c r="E2" s="1588"/>
      <c r="F2" s="1588"/>
      <c r="G2" s="1588"/>
      <c r="H2" s="1589"/>
    </row>
    <row r="3" spans="2:8" ht="15" customHeight="1" thickBot="1">
      <c r="B3" s="1590" t="s">
        <v>609</v>
      </c>
      <c r="C3" s="1591"/>
      <c r="D3" s="1591"/>
      <c r="E3" s="1591"/>
      <c r="F3" s="1591"/>
      <c r="G3" s="1591"/>
      <c r="H3" s="1592"/>
    </row>
    <row r="4" spans="2:8" ht="15" customHeight="1" thickTop="1">
      <c r="B4" s="749"/>
      <c r="C4" s="750"/>
      <c r="D4" s="1593" t="s">
        <v>920</v>
      </c>
      <c r="E4" s="1593"/>
      <c r="F4" s="1593"/>
      <c r="G4" s="1594" t="s">
        <v>1697</v>
      </c>
      <c r="H4" s="1595"/>
    </row>
    <row r="5" spans="2:8" ht="15" customHeight="1">
      <c r="B5" s="733"/>
      <c r="C5" s="727"/>
      <c r="D5" s="728" t="s">
        <v>487</v>
      </c>
      <c r="E5" s="728" t="s">
        <v>1189</v>
      </c>
      <c r="F5" s="728" t="s">
        <v>1281</v>
      </c>
      <c r="G5" s="728" t="s">
        <v>1669</v>
      </c>
      <c r="H5" s="734" t="s">
        <v>1537</v>
      </c>
    </row>
    <row r="6" spans="2:8" ht="15" customHeight="1">
      <c r="B6" s="735"/>
      <c r="C6" s="729" t="s">
        <v>1722</v>
      </c>
      <c r="D6" s="729">
        <v>10385.446000000002</v>
      </c>
      <c r="E6" s="729">
        <v>9003.585000000003</v>
      </c>
      <c r="F6" s="729">
        <v>10086.277000000004</v>
      </c>
      <c r="G6" s="730">
        <v>-13.305745367122398</v>
      </c>
      <c r="H6" s="736">
        <v>12.025121104537817</v>
      </c>
    </row>
    <row r="7" spans="2:8" ht="15" customHeight="1">
      <c r="B7" s="737">
        <v>1</v>
      </c>
      <c r="C7" s="731" t="s">
        <v>259</v>
      </c>
      <c r="D7" s="732">
        <v>254.324</v>
      </c>
      <c r="E7" s="732">
        <v>125.785</v>
      </c>
      <c r="F7" s="732">
        <v>124.277</v>
      </c>
      <c r="G7" s="732">
        <v>-50.54143533445526</v>
      </c>
      <c r="H7" s="738">
        <v>-1.198871089557585</v>
      </c>
    </row>
    <row r="8" spans="2:8" ht="15" customHeight="1">
      <c r="B8" s="737">
        <v>2</v>
      </c>
      <c r="C8" s="731" t="s">
        <v>1723</v>
      </c>
      <c r="D8" s="732">
        <v>2.2</v>
      </c>
      <c r="E8" s="732">
        <v>16.2</v>
      </c>
      <c r="F8" s="732">
        <v>27.4</v>
      </c>
      <c r="G8" s="732">
        <v>636.3636363636363</v>
      </c>
      <c r="H8" s="738">
        <v>69.1358024691358</v>
      </c>
    </row>
    <row r="9" spans="2:8" ht="15" customHeight="1">
      <c r="B9" s="737">
        <v>3</v>
      </c>
      <c r="C9" s="731" t="s">
        <v>260</v>
      </c>
      <c r="D9" s="732">
        <v>151.2</v>
      </c>
      <c r="E9" s="732">
        <v>0</v>
      </c>
      <c r="F9" s="732">
        <v>0</v>
      </c>
      <c r="G9" s="732">
        <v>-100</v>
      </c>
      <c r="H9" s="738" t="s">
        <v>1639</v>
      </c>
    </row>
    <row r="10" spans="2:8" ht="15" customHeight="1">
      <c r="B10" s="737">
        <v>4</v>
      </c>
      <c r="C10" s="731" t="s">
        <v>261</v>
      </c>
      <c r="D10" s="732">
        <v>71.3</v>
      </c>
      <c r="E10" s="732">
        <v>24.8</v>
      </c>
      <c r="F10" s="732">
        <v>18.9</v>
      </c>
      <c r="G10" s="732">
        <v>-65.21739130434781</v>
      </c>
      <c r="H10" s="738">
        <v>-23.790322580645167</v>
      </c>
    </row>
    <row r="11" spans="2:8" ht="15" customHeight="1">
      <c r="B11" s="737">
        <v>5</v>
      </c>
      <c r="C11" s="731" t="s">
        <v>262</v>
      </c>
      <c r="D11" s="732">
        <v>4.3</v>
      </c>
      <c r="E11" s="732">
        <v>16.1</v>
      </c>
      <c r="F11" s="732">
        <v>4.6</v>
      </c>
      <c r="G11" s="732">
        <v>274.41860465116275</v>
      </c>
      <c r="H11" s="738">
        <v>-71.42857142857142</v>
      </c>
    </row>
    <row r="12" spans="2:8" ht="15" customHeight="1">
      <c r="B12" s="737">
        <v>6</v>
      </c>
      <c r="C12" s="731" t="s">
        <v>268</v>
      </c>
      <c r="D12" s="732">
        <v>230.3</v>
      </c>
      <c r="E12" s="732">
        <v>395.6</v>
      </c>
      <c r="F12" s="732">
        <v>434</v>
      </c>
      <c r="G12" s="732">
        <v>71.77594442032131</v>
      </c>
      <c r="H12" s="738">
        <v>9.706774519716888</v>
      </c>
    </row>
    <row r="13" spans="2:8" ht="15" customHeight="1">
      <c r="B13" s="737">
        <v>7</v>
      </c>
      <c r="C13" s="731" t="s">
        <v>269</v>
      </c>
      <c r="D13" s="732">
        <v>279.4</v>
      </c>
      <c r="E13" s="732">
        <v>523.6</v>
      </c>
      <c r="F13" s="732">
        <v>386.4</v>
      </c>
      <c r="G13" s="732">
        <v>87.40157480314957</v>
      </c>
      <c r="H13" s="738">
        <v>-26.203208556149733</v>
      </c>
    </row>
    <row r="14" spans="2:8" ht="15" customHeight="1">
      <c r="B14" s="737">
        <v>8</v>
      </c>
      <c r="C14" s="731" t="s">
        <v>270</v>
      </c>
      <c r="D14" s="732">
        <v>99.55</v>
      </c>
      <c r="E14" s="732">
        <v>58.1</v>
      </c>
      <c r="F14" s="732">
        <v>29</v>
      </c>
      <c r="G14" s="732">
        <v>-41.637368156705165</v>
      </c>
      <c r="H14" s="738">
        <v>-50.08605851979347</v>
      </c>
    </row>
    <row r="15" spans="2:8" ht="15" customHeight="1">
      <c r="B15" s="737">
        <v>9</v>
      </c>
      <c r="C15" s="731" t="s">
        <v>271</v>
      </c>
      <c r="D15" s="732">
        <v>172.79</v>
      </c>
      <c r="E15" s="732">
        <v>12.9</v>
      </c>
      <c r="F15" s="732">
        <v>8.7</v>
      </c>
      <c r="G15" s="732">
        <v>-92.53429017882979</v>
      </c>
      <c r="H15" s="738">
        <v>-32.55813953488372</v>
      </c>
    </row>
    <row r="16" spans="2:8" ht="15" customHeight="1">
      <c r="B16" s="737">
        <v>10</v>
      </c>
      <c r="C16" s="731" t="s">
        <v>272</v>
      </c>
      <c r="D16" s="732">
        <v>5</v>
      </c>
      <c r="E16" s="732">
        <v>3.2</v>
      </c>
      <c r="F16" s="732">
        <v>4.4</v>
      </c>
      <c r="G16" s="732">
        <v>-36</v>
      </c>
      <c r="H16" s="738">
        <v>37.5</v>
      </c>
    </row>
    <row r="17" spans="2:8" ht="15" customHeight="1">
      <c r="B17" s="737">
        <v>11</v>
      </c>
      <c r="C17" s="731" t="s">
        <v>273</v>
      </c>
      <c r="D17" s="732">
        <v>409.2</v>
      </c>
      <c r="E17" s="732">
        <v>308.8</v>
      </c>
      <c r="F17" s="732">
        <v>72.9</v>
      </c>
      <c r="G17" s="732">
        <v>-24.535679374389048</v>
      </c>
      <c r="H17" s="738">
        <v>-76.39248704663213</v>
      </c>
    </row>
    <row r="18" spans="2:8" ht="15" customHeight="1">
      <c r="B18" s="737">
        <v>12</v>
      </c>
      <c r="C18" s="731" t="s">
        <v>274</v>
      </c>
      <c r="D18" s="732">
        <v>19.8</v>
      </c>
      <c r="E18" s="732">
        <v>24.6</v>
      </c>
      <c r="F18" s="732">
        <v>2.6</v>
      </c>
      <c r="G18" s="732">
        <v>24.24242424242422</v>
      </c>
      <c r="H18" s="738">
        <v>-89.4308943089431</v>
      </c>
    </row>
    <row r="19" spans="2:8" ht="15" customHeight="1">
      <c r="B19" s="737">
        <v>13</v>
      </c>
      <c r="C19" s="731" t="s">
        <v>275</v>
      </c>
      <c r="D19" s="732">
        <v>69.4</v>
      </c>
      <c r="E19" s="732">
        <v>0</v>
      </c>
      <c r="F19" s="732">
        <v>0.1</v>
      </c>
      <c r="G19" s="732">
        <v>-100</v>
      </c>
      <c r="H19" s="738" t="s">
        <v>1639</v>
      </c>
    </row>
    <row r="20" spans="2:8" ht="15" customHeight="1">
      <c r="B20" s="737">
        <v>14</v>
      </c>
      <c r="C20" s="731" t="s">
        <v>276</v>
      </c>
      <c r="D20" s="732">
        <v>272.9</v>
      </c>
      <c r="E20" s="732">
        <v>169.7</v>
      </c>
      <c r="F20" s="732">
        <v>175.8</v>
      </c>
      <c r="G20" s="732">
        <v>-37.81604983510444</v>
      </c>
      <c r="H20" s="738">
        <v>3.5945786682380856</v>
      </c>
    </row>
    <row r="21" spans="2:8" ht="15" customHeight="1">
      <c r="B21" s="737">
        <v>15</v>
      </c>
      <c r="C21" s="731" t="s">
        <v>277</v>
      </c>
      <c r="D21" s="732">
        <v>4.2</v>
      </c>
      <c r="E21" s="732">
        <v>0</v>
      </c>
      <c r="F21" s="732">
        <v>0</v>
      </c>
      <c r="G21" s="732">
        <v>-100</v>
      </c>
      <c r="H21" s="738" t="s">
        <v>1639</v>
      </c>
    </row>
    <row r="22" spans="2:8" ht="15" customHeight="1">
      <c r="B22" s="737">
        <v>16</v>
      </c>
      <c r="C22" s="731" t="s">
        <v>278</v>
      </c>
      <c r="D22" s="732">
        <v>27.15</v>
      </c>
      <c r="E22" s="732">
        <v>12.7</v>
      </c>
      <c r="F22" s="732">
        <v>26.9</v>
      </c>
      <c r="G22" s="732">
        <v>-53.22283609576427</v>
      </c>
      <c r="H22" s="738">
        <v>111.81102362204726</v>
      </c>
    </row>
    <row r="23" spans="2:8" ht="15" customHeight="1">
      <c r="B23" s="737">
        <v>17</v>
      </c>
      <c r="C23" s="731" t="s">
        <v>279</v>
      </c>
      <c r="D23" s="732">
        <v>104.9</v>
      </c>
      <c r="E23" s="732">
        <v>104.8</v>
      </c>
      <c r="F23" s="732">
        <v>68.2</v>
      </c>
      <c r="G23" s="732">
        <v>-0.09532888465204792</v>
      </c>
      <c r="H23" s="738">
        <v>-34.92366412213741</v>
      </c>
    </row>
    <row r="24" spans="2:8" ht="15" customHeight="1">
      <c r="B24" s="737">
        <v>18</v>
      </c>
      <c r="C24" s="731" t="s">
        <v>280</v>
      </c>
      <c r="D24" s="732">
        <v>4.245</v>
      </c>
      <c r="E24" s="732">
        <v>6.4</v>
      </c>
      <c r="F24" s="732">
        <v>6.6</v>
      </c>
      <c r="G24" s="732">
        <v>50.76560659599528</v>
      </c>
      <c r="H24" s="738">
        <v>3.125</v>
      </c>
    </row>
    <row r="25" spans="2:8" ht="15" customHeight="1">
      <c r="B25" s="737">
        <v>19</v>
      </c>
      <c r="C25" s="731" t="s">
        <v>281</v>
      </c>
      <c r="D25" s="732">
        <v>28.077</v>
      </c>
      <c r="E25" s="732">
        <v>43.9</v>
      </c>
      <c r="F25" s="732">
        <v>68.9</v>
      </c>
      <c r="G25" s="732">
        <v>56.355736011682154</v>
      </c>
      <c r="H25" s="738">
        <v>56.94760820045556</v>
      </c>
    </row>
    <row r="26" spans="2:8" ht="15" customHeight="1">
      <c r="B26" s="737">
        <v>20</v>
      </c>
      <c r="C26" s="731" t="s">
        <v>282</v>
      </c>
      <c r="D26" s="732">
        <v>561</v>
      </c>
      <c r="E26" s="732">
        <v>625.3</v>
      </c>
      <c r="F26" s="732">
        <v>743.7</v>
      </c>
      <c r="G26" s="732">
        <v>11.46167557932263</v>
      </c>
      <c r="H26" s="738">
        <v>18.93491124260356</v>
      </c>
    </row>
    <row r="27" spans="2:8" ht="15" customHeight="1">
      <c r="B27" s="737">
        <v>21</v>
      </c>
      <c r="C27" s="731" t="s">
        <v>283</v>
      </c>
      <c r="D27" s="732">
        <v>190</v>
      </c>
      <c r="E27" s="732">
        <v>1031.8</v>
      </c>
      <c r="F27" s="732">
        <v>1310.3</v>
      </c>
      <c r="G27" s="732">
        <v>443.0526315789473</v>
      </c>
      <c r="H27" s="738">
        <v>26.99166505136654</v>
      </c>
    </row>
    <row r="28" spans="2:8" ht="15" customHeight="1">
      <c r="B28" s="737"/>
      <c r="C28" s="731" t="s">
        <v>315</v>
      </c>
      <c r="D28" s="732">
        <v>54.4</v>
      </c>
      <c r="E28" s="732">
        <v>140.8</v>
      </c>
      <c r="F28" s="732">
        <v>269.7</v>
      </c>
      <c r="G28" s="732">
        <v>158.8235294117647</v>
      </c>
      <c r="H28" s="738">
        <v>91.54829545454544</v>
      </c>
    </row>
    <row r="29" spans="2:8" ht="15" customHeight="1">
      <c r="B29" s="737"/>
      <c r="C29" s="731" t="s">
        <v>316</v>
      </c>
      <c r="D29" s="732">
        <v>20</v>
      </c>
      <c r="E29" s="732">
        <v>675.5</v>
      </c>
      <c r="F29" s="732">
        <v>603.6</v>
      </c>
      <c r="G29" s="732" t="s">
        <v>1639</v>
      </c>
      <c r="H29" s="738">
        <v>-10.643967431532204</v>
      </c>
    </row>
    <row r="30" spans="2:8" ht="15" customHeight="1">
      <c r="B30" s="737"/>
      <c r="C30" s="731" t="s">
        <v>317</v>
      </c>
      <c r="D30" s="732">
        <v>115.6</v>
      </c>
      <c r="E30" s="732">
        <v>215.5</v>
      </c>
      <c r="F30" s="732">
        <v>437</v>
      </c>
      <c r="G30" s="732">
        <v>86.41868512110727</v>
      </c>
      <c r="H30" s="738">
        <v>102.78422273781902</v>
      </c>
    </row>
    <row r="31" spans="2:8" ht="15" customHeight="1">
      <c r="B31" s="737">
        <v>22</v>
      </c>
      <c r="C31" s="731" t="s">
        <v>284</v>
      </c>
      <c r="D31" s="732">
        <v>6.4</v>
      </c>
      <c r="E31" s="732">
        <v>3.3</v>
      </c>
      <c r="F31" s="732">
        <v>1.3</v>
      </c>
      <c r="G31" s="732">
        <v>-48.4375</v>
      </c>
      <c r="H31" s="738">
        <v>-60.6060606060606</v>
      </c>
    </row>
    <row r="32" spans="2:8" ht="15" customHeight="1">
      <c r="B32" s="737">
        <v>23</v>
      </c>
      <c r="C32" s="731" t="s">
        <v>285</v>
      </c>
      <c r="D32" s="732">
        <v>7</v>
      </c>
      <c r="E32" s="732">
        <v>155.7</v>
      </c>
      <c r="F32" s="732">
        <v>452.3</v>
      </c>
      <c r="G32" s="732" t="s">
        <v>1639</v>
      </c>
      <c r="H32" s="738">
        <v>190.4945407835582</v>
      </c>
    </row>
    <row r="33" spans="2:8" ht="15" customHeight="1">
      <c r="B33" s="737">
        <v>24</v>
      </c>
      <c r="C33" s="731" t="s">
        <v>286</v>
      </c>
      <c r="D33" s="732">
        <v>134.6</v>
      </c>
      <c r="E33" s="732">
        <v>25.9</v>
      </c>
      <c r="F33" s="732">
        <v>13.9</v>
      </c>
      <c r="G33" s="732">
        <v>-80.75780089153045</v>
      </c>
      <c r="H33" s="738">
        <v>-46.33204633204634</v>
      </c>
    </row>
    <row r="34" spans="2:8" ht="15" customHeight="1">
      <c r="B34" s="737">
        <v>25</v>
      </c>
      <c r="C34" s="731" t="s">
        <v>287</v>
      </c>
      <c r="D34" s="732">
        <v>103.64699999999999</v>
      </c>
      <c r="E34" s="732">
        <v>39.7</v>
      </c>
      <c r="F34" s="732">
        <v>181.6</v>
      </c>
      <c r="G34" s="732">
        <v>-61.696913562380004</v>
      </c>
      <c r="H34" s="738">
        <v>357.43073047858945</v>
      </c>
    </row>
    <row r="35" spans="2:8" ht="15" customHeight="1">
      <c r="B35" s="737">
        <v>26</v>
      </c>
      <c r="C35" s="731" t="s">
        <v>288</v>
      </c>
      <c r="D35" s="732">
        <v>0</v>
      </c>
      <c r="E35" s="732">
        <v>3</v>
      </c>
      <c r="F35" s="732">
        <v>13.1</v>
      </c>
      <c r="G35" s="732" t="s">
        <v>1639</v>
      </c>
      <c r="H35" s="738">
        <v>336.66666666666663</v>
      </c>
    </row>
    <row r="36" spans="2:8" ht="15" customHeight="1">
      <c r="B36" s="737">
        <v>27</v>
      </c>
      <c r="C36" s="731" t="s">
        <v>289</v>
      </c>
      <c r="D36" s="732">
        <v>297.1</v>
      </c>
      <c r="E36" s="732">
        <v>256.2</v>
      </c>
      <c r="F36" s="732">
        <v>185.8</v>
      </c>
      <c r="G36" s="732">
        <v>-13.766408616627416</v>
      </c>
      <c r="H36" s="738">
        <v>-27.478532396565186</v>
      </c>
    </row>
    <row r="37" spans="2:8" ht="15" customHeight="1">
      <c r="B37" s="737">
        <v>28</v>
      </c>
      <c r="C37" s="731" t="s">
        <v>290</v>
      </c>
      <c r="D37" s="732">
        <v>180.41699999999997</v>
      </c>
      <c r="E37" s="732">
        <v>177.8</v>
      </c>
      <c r="F37" s="732">
        <v>177.2</v>
      </c>
      <c r="G37" s="732">
        <v>-1.4505284978688024</v>
      </c>
      <c r="H37" s="738">
        <v>-0.33745781777278694</v>
      </c>
    </row>
    <row r="38" spans="2:8" ht="15" customHeight="1">
      <c r="B38" s="737">
        <v>29</v>
      </c>
      <c r="C38" s="731" t="s">
        <v>291</v>
      </c>
      <c r="D38" s="732">
        <v>54.3</v>
      </c>
      <c r="E38" s="732">
        <v>12.7</v>
      </c>
      <c r="F38" s="732">
        <v>3.3</v>
      </c>
      <c r="G38" s="732">
        <v>-76.61141804788214</v>
      </c>
      <c r="H38" s="738">
        <v>-74.01574803149606</v>
      </c>
    </row>
    <row r="39" spans="2:8" ht="15" customHeight="1">
      <c r="B39" s="737">
        <v>30</v>
      </c>
      <c r="C39" s="731" t="s">
        <v>292</v>
      </c>
      <c r="D39" s="732">
        <v>70.204</v>
      </c>
      <c r="E39" s="732">
        <v>18.6</v>
      </c>
      <c r="F39" s="732">
        <v>8.8</v>
      </c>
      <c r="G39" s="732">
        <v>-73.50578314625946</v>
      </c>
      <c r="H39" s="738">
        <v>-52.68817204301075</v>
      </c>
    </row>
    <row r="40" spans="2:8" ht="15" customHeight="1">
      <c r="B40" s="737">
        <v>31</v>
      </c>
      <c r="C40" s="731" t="s">
        <v>293</v>
      </c>
      <c r="D40" s="732">
        <v>23.9</v>
      </c>
      <c r="E40" s="732">
        <v>35.7</v>
      </c>
      <c r="F40" s="732">
        <v>20.4</v>
      </c>
      <c r="G40" s="732">
        <v>49.372384937238536</v>
      </c>
      <c r="H40" s="738">
        <v>-42.85714285714286</v>
      </c>
    </row>
    <row r="41" spans="2:8" ht="15" customHeight="1">
      <c r="B41" s="737">
        <v>32</v>
      </c>
      <c r="C41" s="731" t="s">
        <v>294</v>
      </c>
      <c r="D41" s="732">
        <v>10.4</v>
      </c>
      <c r="E41" s="732">
        <v>0</v>
      </c>
      <c r="F41" s="732">
        <v>206.7</v>
      </c>
      <c r="G41" s="732">
        <v>-100</v>
      </c>
      <c r="H41" s="738" t="s">
        <v>1639</v>
      </c>
    </row>
    <row r="42" spans="2:8" ht="15" customHeight="1">
      <c r="B42" s="737">
        <v>33</v>
      </c>
      <c r="C42" s="731" t="s">
        <v>295</v>
      </c>
      <c r="D42" s="732">
        <v>889.1</v>
      </c>
      <c r="E42" s="732">
        <v>1377.5</v>
      </c>
      <c r="F42" s="732">
        <v>944.3</v>
      </c>
      <c r="G42" s="732">
        <v>54.93195366100551</v>
      </c>
      <c r="H42" s="738">
        <v>-31.448275862068968</v>
      </c>
    </row>
    <row r="43" spans="2:8" ht="15" customHeight="1">
      <c r="B43" s="737">
        <v>34</v>
      </c>
      <c r="C43" s="731" t="s">
        <v>899</v>
      </c>
      <c r="D43" s="732">
        <v>128.3</v>
      </c>
      <c r="E43" s="732">
        <v>6.5</v>
      </c>
      <c r="F43" s="732">
        <v>2.2</v>
      </c>
      <c r="G43" s="732">
        <v>-94.93374902572097</v>
      </c>
      <c r="H43" s="738">
        <v>-66.15384615384615</v>
      </c>
    </row>
    <row r="44" spans="2:8" ht="15" customHeight="1">
      <c r="B44" s="737">
        <v>35</v>
      </c>
      <c r="C44" s="731" t="s">
        <v>296</v>
      </c>
      <c r="D44" s="732">
        <v>4.8</v>
      </c>
      <c r="E44" s="732">
        <v>64.5</v>
      </c>
      <c r="F44" s="732">
        <v>0</v>
      </c>
      <c r="G44" s="732" t="s">
        <v>1639</v>
      </c>
      <c r="H44" s="738">
        <v>-100</v>
      </c>
    </row>
    <row r="45" spans="2:8" ht="15" customHeight="1">
      <c r="B45" s="737">
        <v>36</v>
      </c>
      <c r="C45" s="731" t="s">
        <v>297</v>
      </c>
      <c r="D45" s="732">
        <v>901.4</v>
      </c>
      <c r="E45" s="732">
        <v>130</v>
      </c>
      <c r="F45" s="732">
        <v>180</v>
      </c>
      <c r="G45" s="732">
        <v>-85.57798979365431</v>
      </c>
      <c r="H45" s="738">
        <v>38.46153846153845</v>
      </c>
    </row>
    <row r="46" spans="2:8" ht="15" customHeight="1">
      <c r="B46" s="737">
        <v>37</v>
      </c>
      <c r="C46" s="731" t="s">
        <v>298</v>
      </c>
      <c r="D46" s="732">
        <v>23.9</v>
      </c>
      <c r="E46" s="732">
        <v>40.1</v>
      </c>
      <c r="F46" s="732">
        <v>22.3</v>
      </c>
      <c r="G46" s="732">
        <v>67.7824267782427</v>
      </c>
      <c r="H46" s="738">
        <v>-44.38902743142145</v>
      </c>
    </row>
    <row r="47" spans="2:8" ht="15" customHeight="1">
      <c r="B47" s="737">
        <v>38</v>
      </c>
      <c r="C47" s="731" t="s">
        <v>299</v>
      </c>
      <c r="D47" s="732">
        <v>75.6</v>
      </c>
      <c r="E47" s="732">
        <v>80.8</v>
      </c>
      <c r="F47" s="732">
        <v>98.6</v>
      </c>
      <c r="G47" s="732">
        <v>6.878306878306859</v>
      </c>
      <c r="H47" s="738">
        <v>22.029702970297024</v>
      </c>
    </row>
    <row r="48" spans="2:8" ht="15" customHeight="1">
      <c r="B48" s="737">
        <v>39</v>
      </c>
      <c r="C48" s="731" t="s">
        <v>300</v>
      </c>
      <c r="D48" s="732">
        <v>401.9</v>
      </c>
      <c r="E48" s="732">
        <v>145.9</v>
      </c>
      <c r="F48" s="732">
        <v>181.4</v>
      </c>
      <c r="G48" s="732">
        <v>-63.69743717342623</v>
      </c>
      <c r="H48" s="738">
        <v>24.331734064427707</v>
      </c>
    </row>
    <row r="49" spans="2:8" ht="15" customHeight="1">
      <c r="B49" s="737">
        <v>40</v>
      </c>
      <c r="C49" s="731" t="s">
        <v>301</v>
      </c>
      <c r="D49" s="732">
        <v>80.9</v>
      </c>
      <c r="E49" s="732">
        <v>71.5</v>
      </c>
      <c r="F49" s="732">
        <v>125.3</v>
      </c>
      <c r="G49" s="732">
        <v>-11.619283065512988</v>
      </c>
      <c r="H49" s="738">
        <v>75.24475524475525</v>
      </c>
    </row>
    <row r="50" spans="2:8" ht="15" customHeight="1">
      <c r="B50" s="737">
        <v>41</v>
      </c>
      <c r="C50" s="731" t="s">
        <v>302</v>
      </c>
      <c r="D50" s="732">
        <v>259.3</v>
      </c>
      <c r="E50" s="732">
        <v>126.1</v>
      </c>
      <c r="F50" s="732">
        <v>148.2</v>
      </c>
      <c r="G50" s="732">
        <v>-51.36907057462399</v>
      </c>
      <c r="H50" s="738">
        <v>17.52577319587627</v>
      </c>
    </row>
    <row r="51" spans="2:8" ht="15" customHeight="1">
      <c r="B51" s="737">
        <v>42</v>
      </c>
      <c r="C51" s="731" t="s">
        <v>303</v>
      </c>
      <c r="D51" s="732">
        <v>82.33</v>
      </c>
      <c r="E51" s="732">
        <v>8.5</v>
      </c>
      <c r="F51" s="732">
        <v>3.9</v>
      </c>
      <c r="G51" s="732">
        <v>-89.67569537228228</v>
      </c>
      <c r="H51" s="738">
        <v>-54.11764705882353</v>
      </c>
    </row>
    <row r="52" spans="2:8" ht="15" customHeight="1">
      <c r="B52" s="737">
        <v>43</v>
      </c>
      <c r="C52" s="731" t="s">
        <v>304</v>
      </c>
      <c r="D52" s="732">
        <v>30.112000000000002</v>
      </c>
      <c r="E52" s="732">
        <v>18.8</v>
      </c>
      <c r="F52" s="732">
        <v>11.2</v>
      </c>
      <c r="G52" s="732">
        <v>-37.56641870350691</v>
      </c>
      <c r="H52" s="738">
        <v>-40.42553191489362</v>
      </c>
    </row>
    <row r="53" spans="2:8" ht="15" customHeight="1">
      <c r="B53" s="737">
        <v>44</v>
      </c>
      <c r="C53" s="731" t="s">
        <v>305</v>
      </c>
      <c r="D53" s="732">
        <v>786.7</v>
      </c>
      <c r="E53" s="732">
        <v>833</v>
      </c>
      <c r="F53" s="732">
        <v>998.1</v>
      </c>
      <c r="G53" s="732">
        <v>5.885343841362655</v>
      </c>
      <c r="H53" s="738">
        <v>19.819927971188477</v>
      </c>
    </row>
    <row r="54" spans="2:8" ht="15" customHeight="1">
      <c r="B54" s="737">
        <v>45</v>
      </c>
      <c r="C54" s="731" t="s">
        <v>306</v>
      </c>
      <c r="D54" s="732">
        <v>1130.4</v>
      </c>
      <c r="E54" s="732">
        <v>758.2</v>
      </c>
      <c r="F54" s="732">
        <v>1051.6</v>
      </c>
      <c r="G54" s="732">
        <v>-32.92639773531495</v>
      </c>
      <c r="H54" s="738">
        <v>38.6969137430757</v>
      </c>
    </row>
    <row r="55" spans="2:8" ht="15" customHeight="1">
      <c r="B55" s="737">
        <v>46</v>
      </c>
      <c r="C55" s="731" t="s">
        <v>307</v>
      </c>
      <c r="D55" s="732">
        <v>297.2</v>
      </c>
      <c r="E55" s="732">
        <v>165.2</v>
      </c>
      <c r="F55" s="732">
        <v>239.9</v>
      </c>
      <c r="G55" s="732">
        <v>-44.41453566621802</v>
      </c>
      <c r="H55" s="738">
        <v>45.21791767554478</v>
      </c>
    </row>
    <row r="56" spans="2:8" ht="15" customHeight="1">
      <c r="B56" s="737">
        <v>47</v>
      </c>
      <c r="C56" s="731" t="s">
        <v>308</v>
      </c>
      <c r="D56" s="732">
        <v>0.5</v>
      </c>
      <c r="E56" s="732">
        <v>1.3</v>
      </c>
      <c r="F56" s="732">
        <v>0.2</v>
      </c>
      <c r="G56" s="732">
        <v>160</v>
      </c>
      <c r="H56" s="738">
        <v>-84.61538461538461</v>
      </c>
    </row>
    <row r="57" spans="2:8" ht="15" customHeight="1">
      <c r="B57" s="737">
        <v>48</v>
      </c>
      <c r="C57" s="731" t="s">
        <v>309</v>
      </c>
      <c r="D57" s="732">
        <v>65.3</v>
      </c>
      <c r="E57" s="732">
        <v>12.1</v>
      </c>
      <c r="F57" s="732">
        <v>31.1</v>
      </c>
      <c r="G57" s="732">
        <v>-81.47013782542113</v>
      </c>
      <c r="H57" s="738">
        <v>157.02479338842977</v>
      </c>
    </row>
    <row r="58" spans="2:8" ht="15" customHeight="1">
      <c r="B58" s="737">
        <v>49</v>
      </c>
      <c r="C58" s="731" t="s">
        <v>310</v>
      </c>
      <c r="D58" s="732">
        <v>390</v>
      </c>
      <c r="E58" s="732">
        <v>210.5</v>
      </c>
      <c r="F58" s="732">
        <v>400.2</v>
      </c>
      <c r="G58" s="732">
        <v>-46.02564102564103</v>
      </c>
      <c r="H58" s="738">
        <v>90.11876484560571</v>
      </c>
    </row>
    <row r="59" spans="2:8" ht="15" customHeight="1">
      <c r="B59" s="737">
        <v>50</v>
      </c>
      <c r="C59" s="731" t="s">
        <v>311</v>
      </c>
      <c r="D59" s="732">
        <v>0</v>
      </c>
      <c r="E59" s="732">
        <v>0</v>
      </c>
      <c r="F59" s="732">
        <v>0</v>
      </c>
      <c r="G59" s="732" t="s">
        <v>1639</v>
      </c>
      <c r="H59" s="738" t="s">
        <v>1639</v>
      </c>
    </row>
    <row r="60" spans="2:8" ht="15" customHeight="1">
      <c r="B60" s="737">
        <v>51</v>
      </c>
      <c r="C60" s="731" t="s">
        <v>312</v>
      </c>
      <c r="D60" s="732">
        <v>988.5</v>
      </c>
      <c r="E60" s="732">
        <v>720.2</v>
      </c>
      <c r="F60" s="732">
        <v>869.7</v>
      </c>
      <c r="G60" s="732">
        <v>-27.142134547293864</v>
      </c>
      <c r="H60" s="738">
        <v>20.758122743682293</v>
      </c>
    </row>
    <row r="61" spans="2:8" ht="15" customHeight="1">
      <c r="B61" s="737"/>
      <c r="C61" s="729" t="s">
        <v>313</v>
      </c>
      <c r="D61" s="729">
        <v>4652.153999999999</v>
      </c>
      <c r="E61" s="729">
        <v>3191.614999999998</v>
      </c>
      <c r="F61" s="1233">
        <v>3415.7230000000004</v>
      </c>
      <c r="G61" s="730">
        <v>-31.39489793330145</v>
      </c>
      <c r="H61" s="736">
        <v>7.021774242820726</v>
      </c>
    </row>
    <row r="62" spans="2:8" ht="13.5" thickBot="1">
      <c r="B62" s="744"/>
      <c r="C62" s="745" t="s">
        <v>314</v>
      </c>
      <c r="D62" s="746">
        <v>15037.6</v>
      </c>
      <c r="E62" s="746">
        <v>12195.2</v>
      </c>
      <c r="F62" s="746">
        <v>13502</v>
      </c>
      <c r="G62" s="747">
        <v>-18.901952439219016</v>
      </c>
      <c r="H62" s="748">
        <v>10.71569141957491</v>
      </c>
    </row>
    <row r="63" spans="2:8" ht="13.5" thickTop="1">
      <c r="B63" s="1232" t="s">
        <v>1202</v>
      </c>
      <c r="C63" s="740"/>
      <c r="D63" s="741"/>
      <c r="E63" s="741"/>
      <c r="F63" s="742"/>
      <c r="G63" s="743"/>
      <c r="H63" s="743"/>
    </row>
    <row r="64" spans="2:8" ht="12.75">
      <c r="B64" s="739" t="s">
        <v>1724</v>
      </c>
      <c r="C64" s="739"/>
      <c r="D64" s="739"/>
      <c r="E64" s="739"/>
      <c r="F64" s="739"/>
      <c r="G64" s="739"/>
      <c r="H64" s="739"/>
    </row>
    <row r="65" spans="2:8" ht="15" customHeight="1">
      <c r="B65" s="17"/>
      <c r="C65" s="17"/>
      <c r="D65" s="17"/>
      <c r="E65" s="17"/>
      <c r="F65" s="17"/>
      <c r="G65" s="17"/>
      <c r="H65" s="17"/>
    </row>
  </sheetData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6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workbookViewId="0" topLeftCell="A1">
      <selection activeCell="B1" sqref="B1:H1"/>
    </sheetView>
  </sheetViews>
  <sheetFormatPr defaultColWidth="9.140625" defaultRowHeight="12.75"/>
  <cols>
    <col min="1" max="1" width="4.00390625" style="15" customWidth="1"/>
    <col min="2" max="2" width="6.00390625" style="15" customWidth="1"/>
    <col min="3" max="3" width="27.421875" style="15" customWidth="1"/>
    <col min="4" max="8" width="11.7109375" style="15" customWidth="1"/>
    <col min="9" max="16384" width="9.140625" style="15" customWidth="1"/>
  </cols>
  <sheetData>
    <row r="1" spans="2:8" ht="15" customHeight="1">
      <c r="B1" s="1424" t="s">
        <v>1197</v>
      </c>
      <c r="C1" s="1424"/>
      <c r="D1" s="1424"/>
      <c r="E1" s="1424"/>
      <c r="F1" s="1424"/>
      <c r="G1" s="1424"/>
      <c r="H1" s="1424"/>
    </row>
    <row r="2" spans="2:8" ht="15" customHeight="1">
      <c r="B2" s="1596" t="s">
        <v>1160</v>
      </c>
      <c r="C2" s="1596"/>
      <c r="D2" s="1596"/>
      <c r="E2" s="1596"/>
      <c r="F2" s="1596"/>
      <c r="G2" s="1596"/>
      <c r="H2" s="1596"/>
    </row>
    <row r="3" spans="2:8" ht="15" customHeight="1" thickBot="1">
      <c r="B3" s="1597" t="s">
        <v>609</v>
      </c>
      <c r="C3" s="1597"/>
      <c r="D3" s="1597"/>
      <c r="E3" s="1597"/>
      <c r="F3" s="1597"/>
      <c r="G3" s="1597"/>
      <c r="H3" s="1597"/>
    </row>
    <row r="4" spans="2:8" ht="15" customHeight="1" thickTop="1">
      <c r="B4" s="751"/>
      <c r="C4" s="752"/>
      <c r="D4" s="1598" t="s">
        <v>920</v>
      </c>
      <c r="E4" s="1598"/>
      <c r="F4" s="1598"/>
      <c r="G4" s="1599" t="s">
        <v>1697</v>
      </c>
      <c r="H4" s="1600"/>
    </row>
    <row r="5" spans="2:8" ht="15" customHeight="1">
      <c r="B5" s="753"/>
      <c r="C5" s="754"/>
      <c r="D5" s="755" t="s">
        <v>487</v>
      </c>
      <c r="E5" s="755" t="s">
        <v>1190</v>
      </c>
      <c r="F5" s="755" t="s">
        <v>1280</v>
      </c>
      <c r="G5" s="755" t="s">
        <v>1669</v>
      </c>
      <c r="H5" s="756" t="s">
        <v>1537</v>
      </c>
    </row>
    <row r="6" spans="2:8" ht="15" customHeight="1">
      <c r="B6" s="757"/>
      <c r="C6" s="758" t="s">
        <v>1722</v>
      </c>
      <c r="D6" s="759">
        <v>8283.4</v>
      </c>
      <c r="E6" s="759">
        <v>6386.6</v>
      </c>
      <c r="F6" s="759">
        <v>5983.8</v>
      </c>
      <c r="G6" s="759">
        <v>-22.89880966752783</v>
      </c>
      <c r="H6" s="760">
        <v>-6.306955187423668</v>
      </c>
    </row>
    <row r="7" spans="2:8" ht="15" customHeight="1">
      <c r="B7" s="761">
        <v>1</v>
      </c>
      <c r="C7" s="762" t="s">
        <v>318</v>
      </c>
      <c r="D7" s="763">
        <v>233.1</v>
      </c>
      <c r="E7" s="763">
        <v>350.9</v>
      </c>
      <c r="F7" s="763">
        <v>66.1</v>
      </c>
      <c r="G7" s="763">
        <v>50.53625053625052</v>
      </c>
      <c r="H7" s="764">
        <v>-81.1627244229125</v>
      </c>
    </row>
    <row r="8" spans="2:8" ht="15" customHeight="1">
      <c r="B8" s="761">
        <v>2</v>
      </c>
      <c r="C8" s="762" t="s">
        <v>281</v>
      </c>
      <c r="D8" s="763">
        <v>168.3</v>
      </c>
      <c r="E8" s="763">
        <v>135</v>
      </c>
      <c r="F8" s="763">
        <v>68.4</v>
      </c>
      <c r="G8" s="763">
        <v>-19.786096256684488</v>
      </c>
      <c r="H8" s="764">
        <v>-49.33333333333335</v>
      </c>
    </row>
    <row r="9" spans="2:8" ht="15" customHeight="1">
      <c r="B9" s="761">
        <v>3</v>
      </c>
      <c r="C9" s="762" t="s">
        <v>319</v>
      </c>
      <c r="D9" s="763">
        <v>132.2</v>
      </c>
      <c r="E9" s="763">
        <v>336.1</v>
      </c>
      <c r="F9" s="763">
        <v>155.1</v>
      </c>
      <c r="G9" s="763">
        <v>154.23600605143722</v>
      </c>
      <c r="H9" s="764">
        <v>-53.853019934543276</v>
      </c>
    </row>
    <row r="10" spans="2:8" ht="15" customHeight="1">
      <c r="B10" s="761">
        <v>4</v>
      </c>
      <c r="C10" s="762" t="s">
        <v>320</v>
      </c>
      <c r="D10" s="763">
        <v>0</v>
      </c>
      <c r="E10" s="763">
        <v>0</v>
      </c>
      <c r="F10" s="763">
        <v>0</v>
      </c>
      <c r="G10" s="763" t="s">
        <v>1639</v>
      </c>
      <c r="H10" s="764" t="s">
        <v>1639</v>
      </c>
    </row>
    <row r="11" spans="2:8" ht="15" customHeight="1">
      <c r="B11" s="761">
        <v>5</v>
      </c>
      <c r="C11" s="762" t="s">
        <v>293</v>
      </c>
      <c r="D11" s="763">
        <v>397.1</v>
      </c>
      <c r="E11" s="763">
        <v>677.8</v>
      </c>
      <c r="F11" s="763">
        <v>505.4</v>
      </c>
      <c r="G11" s="763">
        <v>70.68748426089144</v>
      </c>
      <c r="H11" s="764">
        <v>-25.435231631749772</v>
      </c>
    </row>
    <row r="12" spans="2:8" ht="15" customHeight="1">
      <c r="B12" s="761">
        <v>6</v>
      </c>
      <c r="C12" s="762" t="s">
        <v>899</v>
      </c>
      <c r="D12" s="763">
        <v>3087.4</v>
      </c>
      <c r="E12" s="763">
        <v>1961.3</v>
      </c>
      <c r="F12" s="763">
        <v>1841.6</v>
      </c>
      <c r="G12" s="763">
        <v>-36.47405583986526</v>
      </c>
      <c r="H12" s="764">
        <v>-6.103094886044957</v>
      </c>
    </row>
    <row r="13" spans="2:8" ht="15" customHeight="1">
      <c r="B13" s="761">
        <v>7</v>
      </c>
      <c r="C13" s="762" t="s">
        <v>321</v>
      </c>
      <c r="D13" s="763">
        <v>1788</v>
      </c>
      <c r="E13" s="763">
        <v>1323.1</v>
      </c>
      <c r="F13" s="763">
        <v>1488.1</v>
      </c>
      <c r="G13" s="763">
        <v>-26.001118568232656</v>
      </c>
      <c r="H13" s="764">
        <v>12.470712720126983</v>
      </c>
    </row>
    <row r="14" spans="2:8" ht="15" customHeight="1">
      <c r="B14" s="761">
        <v>8</v>
      </c>
      <c r="C14" s="762" t="s">
        <v>322</v>
      </c>
      <c r="D14" s="763">
        <v>4.2</v>
      </c>
      <c r="E14" s="763">
        <v>10.3</v>
      </c>
      <c r="F14" s="763">
        <v>11.9</v>
      </c>
      <c r="G14" s="763">
        <v>145.23809523809524</v>
      </c>
      <c r="H14" s="764">
        <v>15.533980582524265</v>
      </c>
    </row>
    <row r="15" spans="2:8" ht="15" customHeight="1">
      <c r="B15" s="761">
        <v>9</v>
      </c>
      <c r="C15" s="762" t="s">
        <v>323</v>
      </c>
      <c r="D15" s="763">
        <v>120.3</v>
      </c>
      <c r="E15" s="763">
        <v>93.8</v>
      </c>
      <c r="F15" s="763">
        <v>17.5</v>
      </c>
      <c r="G15" s="763">
        <v>-22.02826267664173</v>
      </c>
      <c r="H15" s="764">
        <v>-81.34328358208955</v>
      </c>
    </row>
    <row r="16" spans="2:8" ht="15" customHeight="1">
      <c r="B16" s="761">
        <v>10</v>
      </c>
      <c r="C16" s="762" t="s">
        <v>324</v>
      </c>
      <c r="D16" s="763">
        <v>125.6</v>
      </c>
      <c r="E16" s="763">
        <v>93.8</v>
      </c>
      <c r="F16" s="763">
        <v>129.6</v>
      </c>
      <c r="G16" s="763">
        <v>-25.318471337579624</v>
      </c>
      <c r="H16" s="764">
        <v>38.16631130063962</v>
      </c>
    </row>
    <row r="17" spans="2:8" ht="15" customHeight="1">
      <c r="B17" s="761">
        <v>11</v>
      </c>
      <c r="C17" s="762" t="s">
        <v>325</v>
      </c>
      <c r="D17" s="763">
        <v>26.7</v>
      </c>
      <c r="E17" s="763">
        <v>40.7</v>
      </c>
      <c r="F17" s="763">
        <v>37.7</v>
      </c>
      <c r="G17" s="763">
        <v>52.434456928838955</v>
      </c>
      <c r="H17" s="764">
        <v>-7.371007371007352</v>
      </c>
    </row>
    <row r="18" spans="2:8" ht="15" customHeight="1">
      <c r="B18" s="761">
        <v>12</v>
      </c>
      <c r="C18" s="762" t="s">
        <v>326</v>
      </c>
      <c r="D18" s="763">
        <v>2200.5</v>
      </c>
      <c r="E18" s="763">
        <v>1363.8</v>
      </c>
      <c r="F18" s="763">
        <v>1662.4</v>
      </c>
      <c r="G18" s="763">
        <v>-38.02317655078391</v>
      </c>
      <c r="H18" s="764">
        <v>21.89470596861709</v>
      </c>
    </row>
    <row r="19" spans="2:8" ht="15" customHeight="1">
      <c r="B19" s="757"/>
      <c r="C19" s="758" t="s">
        <v>313</v>
      </c>
      <c r="D19" s="765">
        <v>2595.7</v>
      </c>
      <c r="E19" s="765">
        <v>1392.9</v>
      </c>
      <c r="F19" s="765">
        <v>2083.1</v>
      </c>
      <c r="G19" s="759">
        <v>-46.338174673498465</v>
      </c>
      <c r="H19" s="760">
        <v>49.55129585756342</v>
      </c>
    </row>
    <row r="20" spans="2:8" ht="15" customHeight="1" thickBot="1">
      <c r="B20" s="766"/>
      <c r="C20" s="767" t="s">
        <v>328</v>
      </c>
      <c r="D20" s="768">
        <v>10879.1</v>
      </c>
      <c r="E20" s="768">
        <v>7779.5</v>
      </c>
      <c r="F20" s="768">
        <v>8138.2</v>
      </c>
      <c r="G20" s="769">
        <v>-28.49132740759805</v>
      </c>
      <c r="H20" s="770">
        <v>4.610836171990499</v>
      </c>
    </row>
    <row r="21" ht="13.5" thickTop="1">
      <c r="B21" s="1232" t="s">
        <v>1202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workbookViewId="0" topLeftCell="A1">
      <selection activeCell="B1" sqref="B1:H1"/>
    </sheetView>
  </sheetViews>
  <sheetFormatPr defaultColWidth="9.140625" defaultRowHeight="12.75"/>
  <cols>
    <col min="1" max="1" width="9.140625" style="15" customWidth="1"/>
    <col min="2" max="2" width="6.140625" style="15" customWidth="1"/>
    <col min="3" max="3" width="29.421875" style="15" bestFit="1" customWidth="1"/>
    <col min="4" max="6" width="11.7109375" style="15" customWidth="1"/>
    <col min="7" max="7" width="9.00390625" style="15" customWidth="1"/>
    <col min="8" max="8" width="8.421875" style="15" customWidth="1"/>
    <col min="9" max="16384" width="9.140625" style="15" customWidth="1"/>
  </cols>
  <sheetData>
    <row r="1" spans="2:8" ht="12.75">
      <c r="B1" s="1424" t="s">
        <v>1198</v>
      </c>
      <c r="C1" s="1424"/>
      <c r="D1" s="1424"/>
      <c r="E1" s="1424"/>
      <c r="F1" s="1424"/>
      <c r="G1" s="1424"/>
      <c r="H1" s="1424"/>
    </row>
    <row r="2" spans="2:8" ht="15" customHeight="1">
      <c r="B2" s="1596" t="s">
        <v>123</v>
      </c>
      <c r="C2" s="1596"/>
      <c r="D2" s="1596"/>
      <c r="E2" s="1596"/>
      <c r="F2" s="1596"/>
      <c r="G2" s="1596"/>
      <c r="H2" s="1596"/>
    </row>
    <row r="3" spans="2:8" ht="15" customHeight="1" thickBot="1">
      <c r="B3" s="1597" t="s">
        <v>609</v>
      </c>
      <c r="C3" s="1597"/>
      <c r="D3" s="1597"/>
      <c r="E3" s="1597"/>
      <c r="F3" s="1597"/>
      <c r="G3" s="1597"/>
      <c r="H3" s="1597"/>
    </row>
    <row r="4" spans="2:8" ht="15" customHeight="1" thickTop="1">
      <c r="B4" s="774"/>
      <c r="C4" s="1277"/>
      <c r="D4" s="1598" t="s">
        <v>920</v>
      </c>
      <c r="E4" s="1598"/>
      <c r="F4" s="1598"/>
      <c r="G4" s="1601" t="s">
        <v>1697</v>
      </c>
      <c r="H4" s="1600"/>
    </row>
    <row r="5" spans="2:8" ht="15" customHeight="1">
      <c r="B5" s="753"/>
      <c r="C5" s="1278"/>
      <c r="D5" s="755" t="s">
        <v>487</v>
      </c>
      <c r="E5" s="755" t="s">
        <v>1190</v>
      </c>
      <c r="F5" s="755" t="s">
        <v>1280</v>
      </c>
      <c r="G5" s="778" t="s">
        <v>1669</v>
      </c>
      <c r="H5" s="756" t="s">
        <v>1537</v>
      </c>
    </row>
    <row r="6" spans="2:8" ht="15" customHeight="1">
      <c r="B6" s="775"/>
      <c r="C6" s="1279" t="s">
        <v>1722</v>
      </c>
      <c r="D6" s="771">
        <v>40565.70199999999</v>
      </c>
      <c r="E6" s="771">
        <v>50162.576000000015</v>
      </c>
      <c r="F6" s="771">
        <v>65384.816</v>
      </c>
      <c r="G6" s="784">
        <v>23.657606122531845</v>
      </c>
      <c r="H6" s="760">
        <v>30.345809991895123</v>
      </c>
    </row>
    <row r="7" spans="2:8" ht="15" customHeight="1">
      <c r="B7" s="761">
        <v>1</v>
      </c>
      <c r="C7" s="1280" t="s">
        <v>329</v>
      </c>
      <c r="D7" s="772">
        <v>692.2</v>
      </c>
      <c r="E7" s="772">
        <v>1220.9</v>
      </c>
      <c r="F7" s="772">
        <v>557.2</v>
      </c>
      <c r="G7" s="785">
        <v>76.3796590580757</v>
      </c>
      <c r="H7" s="764">
        <v>-54.36153657138177</v>
      </c>
    </row>
    <row r="8" spans="2:8" ht="15" customHeight="1">
      <c r="B8" s="761">
        <v>2</v>
      </c>
      <c r="C8" s="1280" t="s">
        <v>124</v>
      </c>
      <c r="D8" s="772">
        <v>159.57</v>
      </c>
      <c r="E8" s="772">
        <v>318.52400000000006</v>
      </c>
      <c r="F8" s="772">
        <v>356.927</v>
      </c>
      <c r="G8" s="785">
        <v>99.61396252428406</v>
      </c>
      <c r="H8" s="764">
        <v>12.056548329168265</v>
      </c>
    </row>
    <row r="9" spans="2:8" ht="15" customHeight="1">
      <c r="B9" s="761">
        <v>3</v>
      </c>
      <c r="C9" s="1280" t="s">
        <v>330</v>
      </c>
      <c r="D9" s="772">
        <v>160.1</v>
      </c>
      <c r="E9" s="772">
        <v>223</v>
      </c>
      <c r="F9" s="772">
        <v>313.2</v>
      </c>
      <c r="G9" s="785">
        <v>39.2879450343535</v>
      </c>
      <c r="H9" s="764">
        <v>40.44843049327355</v>
      </c>
    </row>
    <row r="10" spans="2:8" ht="15" customHeight="1">
      <c r="B10" s="761">
        <v>4</v>
      </c>
      <c r="C10" s="1280" t="s">
        <v>331</v>
      </c>
      <c r="D10" s="772">
        <v>24.5</v>
      </c>
      <c r="E10" s="772">
        <v>73.6</v>
      </c>
      <c r="F10" s="772">
        <v>37.7</v>
      </c>
      <c r="G10" s="785">
        <v>200.4081632653061</v>
      </c>
      <c r="H10" s="764">
        <v>-48.77717391304347</v>
      </c>
    </row>
    <row r="11" spans="2:8" ht="15" customHeight="1">
      <c r="B11" s="761">
        <v>5</v>
      </c>
      <c r="C11" s="1280" t="s">
        <v>332</v>
      </c>
      <c r="D11" s="772">
        <v>135.7</v>
      </c>
      <c r="E11" s="772">
        <v>154.1</v>
      </c>
      <c r="F11" s="772">
        <v>266.4</v>
      </c>
      <c r="G11" s="785">
        <v>13.559322033898312</v>
      </c>
      <c r="H11" s="764">
        <v>72.87475665152499</v>
      </c>
    </row>
    <row r="12" spans="2:8" ht="15" customHeight="1">
      <c r="B12" s="761">
        <v>6</v>
      </c>
      <c r="C12" s="1280" t="s">
        <v>333</v>
      </c>
      <c r="D12" s="772">
        <v>850.8</v>
      </c>
      <c r="E12" s="772">
        <v>1362.1</v>
      </c>
      <c r="F12" s="772">
        <v>1494.1</v>
      </c>
      <c r="G12" s="785">
        <v>60.096379877762104</v>
      </c>
      <c r="H12" s="764">
        <v>9.690918434769841</v>
      </c>
    </row>
    <row r="13" spans="2:8" ht="15" customHeight="1">
      <c r="B13" s="761">
        <v>7</v>
      </c>
      <c r="C13" s="1280" t="s">
        <v>334</v>
      </c>
      <c r="D13" s="772">
        <v>0.6</v>
      </c>
      <c r="E13" s="772">
        <v>284.2</v>
      </c>
      <c r="F13" s="772">
        <v>1527.6</v>
      </c>
      <c r="G13" s="785" t="s">
        <v>1639</v>
      </c>
      <c r="H13" s="764">
        <v>437.5087966220972</v>
      </c>
    </row>
    <row r="14" spans="2:8" ht="15" customHeight="1">
      <c r="B14" s="761">
        <v>8</v>
      </c>
      <c r="C14" s="1280" t="s">
        <v>271</v>
      </c>
      <c r="D14" s="772">
        <v>995.8</v>
      </c>
      <c r="E14" s="772">
        <v>927.2</v>
      </c>
      <c r="F14" s="772">
        <v>1136.1</v>
      </c>
      <c r="G14" s="785">
        <v>-6.888933520787305</v>
      </c>
      <c r="H14" s="764">
        <v>22.53019844693702</v>
      </c>
    </row>
    <row r="15" spans="2:8" ht="15" customHeight="1">
      <c r="B15" s="761">
        <v>9</v>
      </c>
      <c r="C15" s="1280" t="s">
        <v>335</v>
      </c>
      <c r="D15" s="772">
        <v>194.4</v>
      </c>
      <c r="E15" s="772">
        <v>486.1</v>
      </c>
      <c r="F15" s="772">
        <v>537.7</v>
      </c>
      <c r="G15" s="785">
        <v>150.05144032921814</v>
      </c>
      <c r="H15" s="764">
        <v>10.615099773709119</v>
      </c>
    </row>
    <row r="16" spans="2:8" ht="15" customHeight="1">
      <c r="B16" s="761">
        <v>10</v>
      </c>
      <c r="C16" s="1280" t="s">
        <v>125</v>
      </c>
      <c r="D16" s="772">
        <v>3007.8759999999997</v>
      </c>
      <c r="E16" s="772">
        <v>1895.399</v>
      </c>
      <c r="F16" s="772">
        <v>2139.345</v>
      </c>
      <c r="G16" s="785">
        <v>-36.98546748602668</v>
      </c>
      <c r="H16" s="764">
        <v>12.870429920032691</v>
      </c>
    </row>
    <row r="17" spans="2:8" ht="15" customHeight="1">
      <c r="B17" s="761">
        <v>11</v>
      </c>
      <c r="C17" s="1280" t="s">
        <v>336</v>
      </c>
      <c r="D17" s="772">
        <v>14.8</v>
      </c>
      <c r="E17" s="772">
        <v>28.9</v>
      </c>
      <c r="F17" s="772">
        <v>37.8</v>
      </c>
      <c r="G17" s="785">
        <v>95.27027027027023</v>
      </c>
      <c r="H17" s="764">
        <v>30.79584775086505</v>
      </c>
    </row>
    <row r="18" spans="2:8" ht="15" customHeight="1">
      <c r="B18" s="761">
        <v>12</v>
      </c>
      <c r="C18" s="1280" t="s">
        <v>337</v>
      </c>
      <c r="D18" s="772">
        <v>258.1</v>
      </c>
      <c r="E18" s="772">
        <v>483.6</v>
      </c>
      <c r="F18" s="772">
        <v>538.5</v>
      </c>
      <c r="G18" s="785">
        <v>87.36923672994962</v>
      </c>
      <c r="H18" s="764">
        <v>11.352357320099244</v>
      </c>
    </row>
    <row r="19" spans="2:8" ht="15" customHeight="1">
      <c r="B19" s="761">
        <v>13</v>
      </c>
      <c r="C19" s="1280" t="s">
        <v>338</v>
      </c>
      <c r="D19" s="772">
        <v>97.7</v>
      </c>
      <c r="E19" s="772">
        <v>87.7</v>
      </c>
      <c r="F19" s="772">
        <v>155.1</v>
      </c>
      <c r="G19" s="785">
        <v>-10.235414534288651</v>
      </c>
      <c r="H19" s="764">
        <v>76.85290763968078</v>
      </c>
    </row>
    <row r="20" spans="2:8" ht="15" customHeight="1">
      <c r="B20" s="761">
        <v>14</v>
      </c>
      <c r="C20" s="1280" t="s">
        <v>339</v>
      </c>
      <c r="D20" s="772">
        <v>46.9</v>
      </c>
      <c r="E20" s="772">
        <v>25.5</v>
      </c>
      <c r="F20" s="772">
        <v>227</v>
      </c>
      <c r="G20" s="785">
        <v>-45.62899786780383</v>
      </c>
      <c r="H20" s="764">
        <v>790.1960784313726</v>
      </c>
    </row>
    <row r="21" spans="2:8" ht="15" customHeight="1">
      <c r="B21" s="761">
        <v>15</v>
      </c>
      <c r="C21" s="1280" t="s">
        <v>340</v>
      </c>
      <c r="D21" s="772">
        <v>900.2</v>
      </c>
      <c r="E21" s="772">
        <v>1937.4</v>
      </c>
      <c r="F21" s="772">
        <v>2333.8</v>
      </c>
      <c r="G21" s="785">
        <v>115.21884025772047</v>
      </c>
      <c r="H21" s="764">
        <v>20.460410859915342</v>
      </c>
    </row>
    <row r="22" spans="2:8" ht="15" customHeight="1">
      <c r="B22" s="761">
        <v>16</v>
      </c>
      <c r="C22" s="1280" t="s">
        <v>341</v>
      </c>
      <c r="D22" s="772">
        <v>160.34</v>
      </c>
      <c r="E22" s="772">
        <v>268.4</v>
      </c>
      <c r="F22" s="772">
        <v>302.1</v>
      </c>
      <c r="G22" s="785">
        <v>67.39428713982784</v>
      </c>
      <c r="H22" s="764">
        <v>12.555886736214617</v>
      </c>
    </row>
    <row r="23" spans="2:8" ht="15" customHeight="1">
      <c r="B23" s="761">
        <v>17</v>
      </c>
      <c r="C23" s="1280" t="s">
        <v>275</v>
      </c>
      <c r="D23" s="772">
        <v>144.6</v>
      </c>
      <c r="E23" s="772">
        <v>66.1</v>
      </c>
      <c r="F23" s="772">
        <v>347.7</v>
      </c>
      <c r="G23" s="785">
        <v>-54.287690179806376</v>
      </c>
      <c r="H23" s="764">
        <v>426.02118003025714</v>
      </c>
    </row>
    <row r="24" spans="2:8" ht="15" customHeight="1">
      <c r="B24" s="761">
        <v>18</v>
      </c>
      <c r="C24" s="1280" t="s">
        <v>343</v>
      </c>
      <c r="D24" s="772">
        <v>265.1</v>
      </c>
      <c r="E24" s="772">
        <v>388.3</v>
      </c>
      <c r="F24" s="772">
        <v>431.1</v>
      </c>
      <c r="G24" s="785">
        <v>46.47302904564316</v>
      </c>
      <c r="H24" s="764">
        <v>11.022405356682995</v>
      </c>
    </row>
    <row r="25" spans="2:8" ht="15" customHeight="1">
      <c r="B25" s="761">
        <v>19</v>
      </c>
      <c r="C25" s="1280" t="s">
        <v>126</v>
      </c>
      <c r="D25" s="772">
        <v>724.895</v>
      </c>
      <c r="E25" s="772">
        <v>1546.884</v>
      </c>
      <c r="F25" s="772">
        <v>2492.776</v>
      </c>
      <c r="G25" s="785">
        <v>113.39421571399996</v>
      </c>
      <c r="H25" s="764">
        <v>61.14821796592372</v>
      </c>
    </row>
    <row r="26" spans="2:8" ht="15" customHeight="1">
      <c r="B26" s="761">
        <v>20</v>
      </c>
      <c r="C26" s="1280" t="s">
        <v>344</v>
      </c>
      <c r="D26" s="772">
        <v>52.5</v>
      </c>
      <c r="E26" s="772">
        <v>43.4</v>
      </c>
      <c r="F26" s="772">
        <v>62.1</v>
      </c>
      <c r="G26" s="785">
        <v>-17.33333333333333</v>
      </c>
      <c r="H26" s="764">
        <v>43.087557603686605</v>
      </c>
    </row>
    <row r="27" spans="2:8" ht="15" customHeight="1">
      <c r="B27" s="761">
        <v>21</v>
      </c>
      <c r="C27" s="1280" t="s">
        <v>345</v>
      </c>
      <c r="D27" s="772">
        <v>96.7</v>
      </c>
      <c r="E27" s="772">
        <v>169.6</v>
      </c>
      <c r="F27" s="772">
        <v>291.7</v>
      </c>
      <c r="G27" s="785">
        <v>75.38779731127198</v>
      </c>
      <c r="H27" s="764">
        <v>71.99292452830187</v>
      </c>
    </row>
    <row r="28" spans="2:8" ht="15" customHeight="1">
      <c r="B28" s="761">
        <v>22</v>
      </c>
      <c r="C28" s="1280" t="s">
        <v>284</v>
      </c>
      <c r="D28" s="772">
        <v>124.3</v>
      </c>
      <c r="E28" s="772">
        <v>1.1</v>
      </c>
      <c r="F28" s="772">
        <v>52.3</v>
      </c>
      <c r="G28" s="785">
        <v>-99.11504424778761</v>
      </c>
      <c r="H28" s="764" t="s">
        <v>1639</v>
      </c>
    </row>
    <row r="29" spans="2:8" ht="15" customHeight="1">
      <c r="B29" s="761">
        <v>23</v>
      </c>
      <c r="C29" s="1280" t="s">
        <v>346</v>
      </c>
      <c r="D29" s="772">
        <v>1847.149</v>
      </c>
      <c r="E29" s="772">
        <v>5095.303</v>
      </c>
      <c r="F29" s="772">
        <v>7201.111</v>
      </c>
      <c r="G29" s="785">
        <v>175.84688620138388</v>
      </c>
      <c r="H29" s="764">
        <v>41.32841560158445</v>
      </c>
    </row>
    <row r="30" spans="2:8" ht="15" customHeight="1">
      <c r="B30" s="761">
        <v>24</v>
      </c>
      <c r="C30" s="1280" t="s">
        <v>127</v>
      </c>
      <c r="D30" s="772">
        <v>713.472</v>
      </c>
      <c r="E30" s="772">
        <v>2424.9660000000003</v>
      </c>
      <c r="F30" s="772">
        <v>1800.257</v>
      </c>
      <c r="G30" s="785">
        <v>239.8824340688913</v>
      </c>
      <c r="H30" s="764">
        <v>-25.761557069253755</v>
      </c>
    </row>
    <row r="31" spans="2:8" ht="15" customHeight="1">
      <c r="B31" s="761">
        <v>25</v>
      </c>
      <c r="C31" s="1280" t="s">
        <v>347</v>
      </c>
      <c r="D31" s="772">
        <v>2017.2</v>
      </c>
      <c r="E31" s="772">
        <v>2469.2</v>
      </c>
      <c r="F31" s="772">
        <v>3129</v>
      </c>
      <c r="G31" s="785">
        <v>22.407297243704164</v>
      </c>
      <c r="H31" s="764">
        <v>26.721205248663523</v>
      </c>
    </row>
    <row r="32" spans="2:8" ht="15" customHeight="1">
      <c r="B32" s="761">
        <v>26</v>
      </c>
      <c r="C32" s="1280" t="s">
        <v>348</v>
      </c>
      <c r="D32" s="772">
        <v>1.8</v>
      </c>
      <c r="E32" s="772">
        <v>5.7</v>
      </c>
      <c r="F32" s="772">
        <v>5.9</v>
      </c>
      <c r="G32" s="785">
        <v>216.66666666666663</v>
      </c>
      <c r="H32" s="764">
        <v>3.508771929824576</v>
      </c>
    </row>
    <row r="33" spans="2:8" ht="15" customHeight="1">
      <c r="B33" s="761">
        <v>27</v>
      </c>
      <c r="C33" s="1280" t="s">
        <v>349</v>
      </c>
      <c r="D33" s="772">
        <v>1800.6</v>
      </c>
      <c r="E33" s="772">
        <v>2358.7</v>
      </c>
      <c r="F33" s="772">
        <v>3059.5</v>
      </c>
      <c r="G33" s="785">
        <v>30.995223814284145</v>
      </c>
      <c r="H33" s="764">
        <v>29.711281638190513</v>
      </c>
    </row>
    <row r="34" spans="2:8" ht="15" customHeight="1">
      <c r="B34" s="761">
        <v>28</v>
      </c>
      <c r="C34" s="1280" t="s">
        <v>350</v>
      </c>
      <c r="D34" s="772">
        <v>120.6</v>
      </c>
      <c r="E34" s="772">
        <v>100.1</v>
      </c>
      <c r="F34" s="772">
        <v>320.1</v>
      </c>
      <c r="G34" s="785">
        <v>-16.998341625207274</v>
      </c>
      <c r="H34" s="764">
        <v>219.78021978021974</v>
      </c>
    </row>
    <row r="35" spans="2:8" ht="15" customHeight="1">
      <c r="B35" s="761">
        <v>29</v>
      </c>
      <c r="C35" s="1280" t="s">
        <v>291</v>
      </c>
      <c r="D35" s="772">
        <v>298.1</v>
      </c>
      <c r="E35" s="772">
        <v>398.4</v>
      </c>
      <c r="F35" s="772">
        <v>645.5</v>
      </c>
      <c r="G35" s="785">
        <v>33.64642737336462</v>
      </c>
      <c r="H35" s="764">
        <v>62.02309236947792</v>
      </c>
    </row>
    <row r="36" spans="2:8" ht="15" customHeight="1">
      <c r="B36" s="761">
        <v>30</v>
      </c>
      <c r="C36" s="1280" t="s">
        <v>351</v>
      </c>
      <c r="D36" s="772">
        <v>15346.5</v>
      </c>
      <c r="E36" s="772">
        <v>12079.2</v>
      </c>
      <c r="F36" s="772">
        <v>18035.3</v>
      </c>
      <c r="G36" s="785">
        <v>-21.290196461733956</v>
      </c>
      <c r="H36" s="764">
        <v>49.30872905490432</v>
      </c>
    </row>
    <row r="37" spans="2:8" ht="15" customHeight="1">
      <c r="B37" s="761">
        <v>31</v>
      </c>
      <c r="C37" s="1280" t="s">
        <v>352</v>
      </c>
      <c r="D37" s="772">
        <v>155</v>
      </c>
      <c r="E37" s="772">
        <v>114.8</v>
      </c>
      <c r="F37" s="772">
        <v>356.2</v>
      </c>
      <c r="G37" s="785">
        <v>-25.935483870967744</v>
      </c>
      <c r="H37" s="764">
        <v>210.27874564459933</v>
      </c>
    </row>
    <row r="38" spans="2:8" ht="15" customHeight="1">
      <c r="B38" s="761">
        <v>32</v>
      </c>
      <c r="C38" s="1280" t="s">
        <v>294</v>
      </c>
      <c r="D38" s="772">
        <v>32.6</v>
      </c>
      <c r="E38" s="772">
        <v>65.9</v>
      </c>
      <c r="F38" s="772">
        <v>56.6</v>
      </c>
      <c r="G38" s="785">
        <v>102.1472392638037</v>
      </c>
      <c r="H38" s="764">
        <v>-14.112291350531109</v>
      </c>
    </row>
    <row r="39" spans="2:8" ht="15" customHeight="1">
      <c r="B39" s="761">
        <v>33</v>
      </c>
      <c r="C39" s="1280" t="s">
        <v>353</v>
      </c>
      <c r="D39" s="772">
        <v>207.4</v>
      </c>
      <c r="E39" s="772">
        <v>312.3</v>
      </c>
      <c r="F39" s="772">
        <v>364.4</v>
      </c>
      <c r="G39" s="785">
        <v>50.57859209257475</v>
      </c>
      <c r="H39" s="764">
        <v>16.68267691322444</v>
      </c>
    </row>
    <row r="40" spans="2:8" ht="15" customHeight="1">
      <c r="B40" s="761">
        <v>34</v>
      </c>
      <c r="C40" s="1280" t="s">
        <v>354</v>
      </c>
      <c r="D40" s="772">
        <v>22.2</v>
      </c>
      <c r="E40" s="772">
        <v>22.3</v>
      </c>
      <c r="F40" s="772">
        <v>43.4</v>
      </c>
      <c r="G40" s="785">
        <v>0.45045045045044674</v>
      </c>
      <c r="H40" s="764">
        <v>94.6188340807175</v>
      </c>
    </row>
    <row r="41" spans="2:8" ht="15" customHeight="1">
      <c r="B41" s="761">
        <v>35</v>
      </c>
      <c r="C41" s="1280" t="s">
        <v>321</v>
      </c>
      <c r="D41" s="772">
        <v>491.8</v>
      </c>
      <c r="E41" s="772">
        <v>516.1</v>
      </c>
      <c r="F41" s="772">
        <v>654.8</v>
      </c>
      <c r="G41" s="785">
        <v>4.941032940219614</v>
      </c>
      <c r="H41" s="764">
        <v>26.874636698314276</v>
      </c>
    </row>
    <row r="42" spans="2:8" ht="15" customHeight="1">
      <c r="B42" s="761">
        <v>36</v>
      </c>
      <c r="C42" s="1280" t="s">
        <v>355</v>
      </c>
      <c r="D42" s="772">
        <v>260.6</v>
      </c>
      <c r="E42" s="772">
        <v>416.1</v>
      </c>
      <c r="F42" s="772">
        <v>679.8</v>
      </c>
      <c r="G42" s="785">
        <v>59.669992325402916</v>
      </c>
      <c r="H42" s="764">
        <v>63.37418889689977</v>
      </c>
    </row>
    <row r="43" spans="2:8" ht="15" customHeight="1">
      <c r="B43" s="761">
        <v>37</v>
      </c>
      <c r="C43" s="1280" t="s">
        <v>356</v>
      </c>
      <c r="D43" s="772">
        <v>108.7</v>
      </c>
      <c r="E43" s="772">
        <v>34.4</v>
      </c>
      <c r="F43" s="772">
        <v>31.9</v>
      </c>
      <c r="G43" s="785">
        <v>-68.35326586936522</v>
      </c>
      <c r="H43" s="764">
        <v>-7.267441860465112</v>
      </c>
    </row>
    <row r="44" spans="2:8" ht="15" customHeight="1">
      <c r="B44" s="761">
        <v>38</v>
      </c>
      <c r="C44" s="1280" t="s">
        <v>357</v>
      </c>
      <c r="D44" s="772">
        <v>51.2</v>
      </c>
      <c r="E44" s="772">
        <v>145.9</v>
      </c>
      <c r="F44" s="772">
        <v>158.4</v>
      </c>
      <c r="G44" s="785">
        <v>184.96093749999994</v>
      </c>
      <c r="H44" s="764">
        <v>8.56751199451682</v>
      </c>
    </row>
    <row r="45" spans="2:8" ht="15" customHeight="1">
      <c r="B45" s="761">
        <v>39</v>
      </c>
      <c r="C45" s="1280" t="s">
        <v>358</v>
      </c>
      <c r="D45" s="772">
        <v>40.9</v>
      </c>
      <c r="E45" s="772">
        <v>55.1</v>
      </c>
      <c r="F45" s="772">
        <v>65.3</v>
      </c>
      <c r="G45" s="785">
        <v>34.71882640586796</v>
      </c>
      <c r="H45" s="764">
        <v>18.51179673321238</v>
      </c>
    </row>
    <row r="46" spans="2:8" ht="15" customHeight="1">
      <c r="B46" s="761">
        <v>40</v>
      </c>
      <c r="C46" s="1280" t="s">
        <v>359</v>
      </c>
      <c r="D46" s="772">
        <v>0</v>
      </c>
      <c r="E46" s="772">
        <v>0</v>
      </c>
      <c r="F46" s="772">
        <v>0</v>
      </c>
      <c r="G46" s="785" t="s">
        <v>1639</v>
      </c>
      <c r="H46" s="764" t="s">
        <v>1639</v>
      </c>
    </row>
    <row r="47" spans="2:8" ht="15" customHeight="1">
      <c r="B47" s="761">
        <v>41</v>
      </c>
      <c r="C47" s="1280" t="s">
        <v>360</v>
      </c>
      <c r="D47" s="772">
        <v>277.1</v>
      </c>
      <c r="E47" s="772">
        <v>447.8</v>
      </c>
      <c r="F47" s="772">
        <v>610.6</v>
      </c>
      <c r="G47" s="785">
        <v>61.602309635510636</v>
      </c>
      <c r="H47" s="764">
        <v>36.355515855292566</v>
      </c>
    </row>
    <row r="48" spans="2:8" ht="15" customHeight="1">
      <c r="B48" s="761">
        <v>42</v>
      </c>
      <c r="C48" s="1280" t="s">
        <v>325</v>
      </c>
      <c r="D48" s="772">
        <v>16.4</v>
      </c>
      <c r="E48" s="772">
        <v>12.5</v>
      </c>
      <c r="F48" s="772">
        <v>15.2</v>
      </c>
      <c r="G48" s="785">
        <v>-23.78048780487805</v>
      </c>
      <c r="H48" s="764">
        <v>21.6</v>
      </c>
    </row>
    <row r="49" spans="2:8" ht="15" customHeight="1">
      <c r="B49" s="761">
        <v>43</v>
      </c>
      <c r="C49" s="1280" t="s">
        <v>361</v>
      </c>
      <c r="D49" s="772">
        <v>788.6</v>
      </c>
      <c r="E49" s="772">
        <v>757.6</v>
      </c>
      <c r="F49" s="772">
        <v>760.2</v>
      </c>
      <c r="G49" s="785">
        <v>-3.931016992137984</v>
      </c>
      <c r="H49" s="764">
        <v>0.3431890179514454</v>
      </c>
    </row>
    <row r="50" spans="2:8" ht="15" customHeight="1">
      <c r="B50" s="761">
        <v>44</v>
      </c>
      <c r="C50" s="1280" t="s">
        <v>306</v>
      </c>
      <c r="D50" s="772">
        <v>973.7</v>
      </c>
      <c r="E50" s="772">
        <v>977.5</v>
      </c>
      <c r="F50" s="772">
        <v>1219.9</v>
      </c>
      <c r="G50" s="785">
        <v>0.3902639416658076</v>
      </c>
      <c r="H50" s="764">
        <v>24.797953964194377</v>
      </c>
    </row>
    <row r="51" spans="2:8" ht="15" customHeight="1">
      <c r="B51" s="761">
        <v>45</v>
      </c>
      <c r="C51" s="1280" t="s">
        <v>362</v>
      </c>
      <c r="D51" s="772">
        <v>301</v>
      </c>
      <c r="E51" s="772">
        <v>517.9</v>
      </c>
      <c r="F51" s="772">
        <v>506.1</v>
      </c>
      <c r="G51" s="785">
        <v>72.05980066445181</v>
      </c>
      <c r="H51" s="764">
        <v>-2.2784321297547905</v>
      </c>
    </row>
    <row r="52" spans="2:8" ht="15" customHeight="1">
      <c r="B52" s="761">
        <v>46</v>
      </c>
      <c r="C52" s="1280" t="s">
        <v>1725</v>
      </c>
      <c r="D52" s="772">
        <v>191.1</v>
      </c>
      <c r="E52" s="772">
        <v>266.2</v>
      </c>
      <c r="F52" s="772">
        <v>330.5</v>
      </c>
      <c r="G52" s="785">
        <v>39.298796441653565</v>
      </c>
      <c r="H52" s="764">
        <v>24.154770848985734</v>
      </c>
    </row>
    <row r="53" spans="2:8" ht="15" customHeight="1">
      <c r="B53" s="761">
        <v>47</v>
      </c>
      <c r="C53" s="1280" t="s">
        <v>363</v>
      </c>
      <c r="D53" s="772">
        <v>539.3</v>
      </c>
      <c r="E53" s="772">
        <v>501.9</v>
      </c>
      <c r="F53" s="772">
        <v>860.5</v>
      </c>
      <c r="G53" s="785">
        <v>-6.934915631373997</v>
      </c>
      <c r="H53" s="764">
        <v>71.44849571627813</v>
      </c>
    </row>
    <row r="54" spans="2:8" ht="15" customHeight="1">
      <c r="B54" s="761">
        <v>48</v>
      </c>
      <c r="C54" s="1280" t="s">
        <v>364</v>
      </c>
      <c r="D54" s="772">
        <v>4800.8</v>
      </c>
      <c r="E54" s="772">
        <v>7864.4</v>
      </c>
      <c r="F54" s="772">
        <v>8697.7</v>
      </c>
      <c r="G54" s="785">
        <v>63.81436427262125</v>
      </c>
      <c r="H54" s="764">
        <v>10.595849651594548</v>
      </c>
    </row>
    <row r="55" spans="2:8" ht="15" customHeight="1">
      <c r="B55" s="761">
        <v>49</v>
      </c>
      <c r="C55" s="1280" t="s">
        <v>365</v>
      </c>
      <c r="D55" s="772">
        <v>54.2</v>
      </c>
      <c r="E55" s="772">
        <v>210.3</v>
      </c>
      <c r="F55" s="772">
        <v>138.4</v>
      </c>
      <c r="G55" s="785">
        <v>288.00738007380073</v>
      </c>
      <c r="H55" s="764">
        <v>-34.18925344745601</v>
      </c>
    </row>
    <row r="56" spans="2:8" ht="15" customHeight="1">
      <c r="B56" s="761"/>
      <c r="C56" s="1281" t="s">
        <v>313</v>
      </c>
      <c r="D56" s="773">
        <v>8953.998000000007</v>
      </c>
      <c r="E56" s="773">
        <v>14359.123999999989</v>
      </c>
      <c r="F56" s="773">
        <v>17012.684</v>
      </c>
      <c r="G56" s="784">
        <v>60.36550376714379</v>
      </c>
      <c r="H56" s="760">
        <v>18.479957412443923</v>
      </c>
    </row>
    <row r="57" spans="2:8" ht="15" customHeight="1" thickBot="1">
      <c r="B57" s="776"/>
      <c r="C57" s="1282" t="s">
        <v>366</v>
      </c>
      <c r="D57" s="777">
        <v>49519.7</v>
      </c>
      <c r="E57" s="777">
        <v>64521.7</v>
      </c>
      <c r="F57" s="777">
        <v>82397.5</v>
      </c>
      <c r="G57" s="786">
        <v>30.29501390355759</v>
      </c>
      <c r="H57" s="770">
        <v>27.705097664816634</v>
      </c>
    </row>
    <row r="58" ht="13.5" thickTop="1">
      <c r="B58" s="1232" t="s">
        <v>1202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4"/>
  <sheetViews>
    <sheetView workbookViewId="0" topLeftCell="A1">
      <selection activeCell="B2" sqref="B2:H2"/>
    </sheetView>
  </sheetViews>
  <sheetFormatPr defaultColWidth="9.140625" defaultRowHeight="12.75"/>
  <cols>
    <col min="2" max="2" width="4.7109375" style="0" customWidth="1"/>
    <col min="3" max="3" width="28.7109375" style="0" bestFit="1" customWidth="1"/>
    <col min="4" max="8" width="11.7109375" style="0" customWidth="1"/>
  </cols>
  <sheetData>
    <row r="2" spans="2:8" ht="12.75">
      <c r="B2" s="1424" t="s">
        <v>1199</v>
      </c>
      <c r="C2" s="1424"/>
      <c r="D2" s="1424"/>
      <c r="E2" s="1424"/>
      <c r="F2" s="1424"/>
      <c r="G2" s="1424"/>
      <c r="H2" s="1424"/>
    </row>
    <row r="3" spans="2:8" ht="15" customHeight="1">
      <c r="B3" s="1596" t="s">
        <v>128</v>
      </c>
      <c r="C3" s="1596"/>
      <c r="D3" s="1596"/>
      <c r="E3" s="1596"/>
      <c r="F3" s="1596"/>
      <c r="G3" s="1596"/>
      <c r="H3" s="1596"/>
    </row>
    <row r="4" spans="2:8" ht="15" customHeight="1" thickBot="1">
      <c r="B4" s="1602" t="s">
        <v>609</v>
      </c>
      <c r="C4" s="1602"/>
      <c r="D4" s="1602"/>
      <c r="E4" s="1602"/>
      <c r="F4" s="1602"/>
      <c r="G4" s="1602"/>
      <c r="H4" s="1602"/>
    </row>
    <row r="5" spans="2:8" ht="15" customHeight="1" thickBot="1" thickTop="1">
      <c r="B5" s="774"/>
      <c r="C5" s="779"/>
      <c r="D5" s="1603" t="s">
        <v>920</v>
      </c>
      <c r="E5" s="1598"/>
      <c r="F5" s="1604"/>
      <c r="G5" s="1601" t="s">
        <v>1697</v>
      </c>
      <c r="H5" s="1600"/>
    </row>
    <row r="6" spans="2:8" ht="15" customHeight="1" thickTop="1">
      <c r="B6" s="794"/>
      <c r="C6" s="795"/>
      <c r="D6" s="778" t="s">
        <v>487</v>
      </c>
      <c r="E6" s="755" t="s">
        <v>1190</v>
      </c>
      <c r="F6" s="787" t="s">
        <v>1280</v>
      </c>
      <c r="G6" s="778" t="s">
        <v>1669</v>
      </c>
      <c r="H6" s="756" t="s">
        <v>1537</v>
      </c>
    </row>
    <row r="7" spans="2:8" ht="15" customHeight="1">
      <c r="B7" s="775"/>
      <c r="C7" s="780" t="s">
        <v>1722</v>
      </c>
      <c r="D7" s="784">
        <v>36234.7</v>
      </c>
      <c r="E7" s="759">
        <v>43350.8</v>
      </c>
      <c r="F7" s="788">
        <v>29275</v>
      </c>
      <c r="G7" s="784">
        <v>19.638909663940908</v>
      </c>
      <c r="H7" s="760">
        <v>-32.46952766730948</v>
      </c>
    </row>
    <row r="8" spans="2:8" ht="15" customHeight="1">
      <c r="B8" s="761">
        <v>1</v>
      </c>
      <c r="C8" s="781" t="s">
        <v>367</v>
      </c>
      <c r="D8" s="785">
        <v>278.5</v>
      </c>
      <c r="E8" s="763">
        <v>810.8</v>
      </c>
      <c r="F8" s="789">
        <v>1133.5</v>
      </c>
      <c r="G8" s="785">
        <v>191.13105924596044</v>
      </c>
      <c r="H8" s="764">
        <v>39.8001973359645</v>
      </c>
    </row>
    <row r="9" spans="2:8" ht="15" customHeight="1">
      <c r="B9" s="761">
        <v>2</v>
      </c>
      <c r="C9" s="781" t="s">
        <v>368</v>
      </c>
      <c r="D9" s="785">
        <v>51.3</v>
      </c>
      <c r="E9" s="763">
        <v>49.6</v>
      </c>
      <c r="F9" s="789">
        <v>22.6</v>
      </c>
      <c r="G9" s="785">
        <v>-3.313840155945414</v>
      </c>
      <c r="H9" s="764">
        <v>-54.43548387096774</v>
      </c>
    </row>
    <row r="10" spans="2:8" ht="15" customHeight="1">
      <c r="B10" s="761">
        <v>3</v>
      </c>
      <c r="C10" s="781" t="s">
        <v>369</v>
      </c>
      <c r="D10" s="785">
        <v>632.8</v>
      </c>
      <c r="E10" s="763">
        <v>1001.7</v>
      </c>
      <c r="F10" s="789">
        <v>252</v>
      </c>
      <c r="G10" s="785">
        <v>58.29646017699116</v>
      </c>
      <c r="H10" s="764">
        <v>-74.8427672955975</v>
      </c>
    </row>
    <row r="11" spans="2:8" ht="15" customHeight="1">
      <c r="B11" s="761">
        <v>4</v>
      </c>
      <c r="C11" s="781" t="s">
        <v>370</v>
      </c>
      <c r="D11" s="785">
        <v>1.1</v>
      </c>
      <c r="E11" s="763">
        <v>1.5</v>
      </c>
      <c r="F11" s="789">
        <v>0.4</v>
      </c>
      <c r="G11" s="785">
        <v>36.363636363636346</v>
      </c>
      <c r="H11" s="764">
        <v>-73.33333333333333</v>
      </c>
    </row>
    <row r="12" spans="2:8" ht="15" customHeight="1">
      <c r="B12" s="761">
        <v>5</v>
      </c>
      <c r="C12" s="781" t="s">
        <v>371</v>
      </c>
      <c r="D12" s="785">
        <v>587.5</v>
      </c>
      <c r="E12" s="763">
        <v>25.2</v>
      </c>
      <c r="F12" s="789">
        <v>120.3</v>
      </c>
      <c r="G12" s="785">
        <v>-95.71063829787234</v>
      </c>
      <c r="H12" s="764">
        <v>377.38095238095235</v>
      </c>
    </row>
    <row r="13" spans="2:8" ht="15" customHeight="1">
      <c r="B13" s="761">
        <v>6</v>
      </c>
      <c r="C13" s="781" t="s">
        <v>334</v>
      </c>
      <c r="D13" s="785">
        <v>2.4</v>
      </c>
      <c r="E13" s="763">
        <v>0</v>
      </c>
      <c r="F13" s="789">
        <v>209.7</v>
      </c>
      <c r="G13" s="785">
        <v>-100</v>
      </c>
      <c r="H13" s="764" t="s">
        <v>1639</v>
      </c>
    </row>
    <row r="14" spans="2:8" ht="15" customHeight="1">
      <c r="B14" s="761">
        <v>7</v>
      </c>
      <c r="C14" s="781" t="s">
        <v>372</v>
      </c>
      <c r="D14" s="785">
        <v>22.9</v>
      </c>
      <c r="E14" s="763">
        <v>0</v>
      </c>
      <c r="F14" s="789">
        <v>10.4</v>
      </c>
      <c r="G14" s="785">
        <v>-100</v>
      </c>
      <c r="H14" s="764" t="s">
        <v>1639</v>
      </c>
    </row>
    <row r="15" spans="2:8" ht="15" customHeight="1">
      <c r="B15" s="761">
        <v>8</v>
      </c>
      <c r="C15" s="781" t="s">
        <v>373</v>
      </c>
      <c r="D15" s="785">
        <v>6.2</v>
      </c>
      <c r="E15" s="763">
        <v>6.3</v>
      </c>
      <c r="F15" s="789">
        <v>13</v>
      </c>
      <c r="G15" s="785">
        <v>1.6129032258064484</v>
      </c>
      <c r="H15" s="764">
        <v>106.34920634920638</v>
      </c>
    </row>
    <row r="16" spans="2:8" ht="15" customHeight="1">
      <c r="B16" s="761">
        <v>9</v>
      </c>
      <c r="C16" s="781" t="s">
        <v>374</v>
      </c>
      <c r="D16" s="785">
        <v>4.5</v>
      </c>
      <c r="E16" s="763">
        <v>2.6</v>
      </c>
      <c r="F16" s="789">
        <v>4.3</v>
      </c>
      <c r="G16" s="785">
        <v>-42.222222222222214</v>
      </c>
      <c r="H16" s="764">
        <v>65.38461538461539</v>
      </c>
    </row>
    <row r="17" spans="2:8" ht="15" customHeight="1">
      <c r="B17" s="761">
        <v>10</v>
      </c>
      <c r="C17" s="781" t="s">
        <v>1726</v>
      </c>
      <c r="D17" s="785">
        <v>1025.4</v>
      </c>
      <c r="E17" s="763">
        <v>1627.8</v>
      </c>
      <c r="F17" s="789">
        <v>2181.3</v>
      </c>
      <c r="G17" s="785">
        <v>58.74780573434762</v>
      </c>
      <c r="H17" s="764">
        <v>34.002948765204565</v>
      </c>
    </row>
    <row r="18" spans="2:8" ht="15" customHeight="1">
      <c r="B18" s="761">
        <v>11</v>
      </c>
      <c r="C18" s="781" t="s">
        <v>375</v>
      </c>
      <c r="D18" s="785">
        <v>773.8</v>
      </c>
      <c r="E18" s="763">
        <v>477.4</v>
      </c>
      <c r="F18" s="789">
        <v>515.5</v>
      </c>
      <c r="G18" s="785">
        <v>-38.30447143964849</v>
      </c>
      <c r="H18" s="764">
        <v>7.980728948470883</v>
      </c>
    </row>
    <row r="19" spans="2:8" ht="15" customHeight="1">
      <c r="B19" s="761">
        <v>12</v>
      </c>
      <c r="C19" s="781" t="s">
        <v>376</v>
      </c>
      <c r="D19" s="785">
        <v>1808.9</v>
      </c>
      <c r="E19" s="763">
        <v>252.4</v>
      </c>
      <c r="F19" s="789">
        <v>262.5</v>
      </c>
      <c r="G19" s="785">
        <v>-86.04676875449168</v>
      </c>
      <c r="H19" s="764">
        <v>4.001584786053897</v>
      </c>
    </row>
    <row r="20" spans="2:8" ht="15" customHeight="1">
      <c r="B20" s="761">
        <v>13</v>
      </c>
      <c r="C20" s="781" t="s">
        <v>377</v>
      </c>
      <c r="D20" s="785">
        <v>11.6</v>
      </c>
      <c r="E20" s="763">
        <v>236.5</v>
      </c>
      <c r="F20" s="789">
        <v>16.6</v>
      </c>
      <c r="G20" s="785" t="s">
        <v>1639</v>
      </c>
      <c r="H20" s="764">
        <v>-92.98097251585624</v>
      </c>
    </row>
    <row r="21" spans="2:8" ht="15" customHeight="1">
      <c r="B21" s="761">
        <v>14</v>
      </c>
      <c r="C21" s="781" t="s">
        <v>382</v>
      </c>
      <c r="D21" s="785">
        <v>1495.1</v>
      </c>
      <c r="E21" s="763">
        <v>494</v>
      </c>
      <c r="F21" s="789">
        <v>3347.6</v>
      </c>
      <c r="G21" s="785">
        <v>-66.95873185740083</v>
      </c>
      <c r="H21" s="764">
        <v>577.6518218623481</v>
      </c>
    </row>
    <row r="22" spans="2:8" ht="15" customHeight="1">
      <c r="B22" s="761">
        <v>15</v>
      </c>
      <c r="C22" s="781" t="s">
        <v>383</v>
      </c>
      <c r="D22" s="785">
        <v>1014.3</v>
      </c>
      <c r="E22" s="763">
        <v>1173.9</v>
      </c>
      <c r="F22" s="789">
        <v>762.2</v>
      </c>
      <c r="G22" s="785">
        <v>15.734989648033121</v>
      </c>
      <c r="H22" s="764">
        <v>-35.07113041996763</v>
      </c>
    </row>
    <row r="23" spans="2:8" ht="15" customHeight="1">
      <c r="B23" s="761">
        <v>16</v>
      </c>
      <c r="C23" s="781" t="s">
        <v>384</v>
      </c>
      <c r="D23" s="785">
        <v>0</v>
      </c>
      <c r="E23" s="763">
        <v>0</v>
      </c>
      <c r="F23" s="789">
        <v>0</v>
      </c>
      <c r="G23" s="785" t="s">
        <v>1639</v>
      </c>
      <c r="H23" s="764" t="s">
        <v>1639</v>
      </c>
    </row>
    <row r="24" spans="2:8" ht="15" customHeight="1">
      <c r="B24" s="761">
        <v>17</v>
      </c>
      <c r="C24" s="781" t="s">
        <v>385</v>
      </c>
      <c r="D24" s="785">
        <v>16.4</v>
      </c>
      <c r="E24" s="763">
        <v>22.8</v>
      </c>
      <c r="F24" s="789">
        <v>15.6</v>
      </c>
      <c r="G24" s="785">
        <v>39.02439024390242</v>
      </c>
      <c r="H24" s="764">
        <v>-31.578947368421055</v>
      </c>
    </row>
    <row r="25" spans="2:8" ht="15" customHeight="1">
      <c r="B25" s="761">
        <v>18</v>
      </c>
      <c r="C25" s="781" t="s">
        <v>386</v>
      </c>
      <c r="D25" s="785">
        <v>54.6</v>
      </c>
      <c r="E25" s="763">
        <v>3.2</v>
      </c>
      <c r="F25" s="789">
        <v>41.7</v>
      </c>
      <c r="G25" s="785">
        <v>-94.13919413919415</v>
      </c>
      <c r="H25" s="764" t="s">
        <v>1639</v>
      </c>
    </row>
    <row r="26" spans="2:8" ht="15" customHeight="1">
      <c r="B26" s="761">
        <v>19</v>
      </c>
      <c r="C26" s="781" t="s">
        <v>387</v>
      </c>
      <c r="D26" s="785">
        <v>50.4</v>
      </c>
      <c r="E26" s="763">
        <v>228.2</v>
      </c>
      <c r="F26" s="789">
        <v>47</v>
      </c>
      <c r="G26" s="785">
        <v>352.7777777777778</v>
      </c>
      <c r="H26" s="764">
        <v>-79.40403155127082</v>
      </c>
    </row>
    <row r="27" spans="2:8" ht="15" customHeight="1">
      <c r="B27" s="761">
        <v>20</v>
      </c>
      <c r="C27" s="781" t="s">
        <v>388</v>
      </c>
      <c r="D27" s="785">
        <v>2497</v>
      </c>
      <c r="E27" s="763">
        <v>2596.6</v>
      </c>
      <c r="F27" s="789">
        <v>2251</v>
      </c>
      <c r="G27" s="785">
        <v>3.988786543852612</v>
      </c>
      <c r="H27" s="764">
        <v>-13.309712701224669</v>
      </c>
    </row>
    <row r="28" spans="2:8" ht="15" customHeight="1">
      <c r="B28" s="761">
        <v>21</v>
      </c>
      <c r="C28" s="781" t="s">
        <v>389</v>
      </c>
      <c r="D28" s="785">
        <v>21.7</v>
      </c>
      <c r="E28" s="763">
        <v>30.8</v>
      </c>
      <c r="F28" s="789">
        <v>12.8</v>
      </c>
      <c r="G28" s="785">
        <v>41.935483870967715</v>
      </c>
      <c r="H28" s="764">
        <v>-58.441558441558435</v>
      </c>
    </row>
    <row r="29" spans="2:8" ht="15" customHeight="1">
      <c r="B29" s="761">
        <v>22</v>
      </c>
      <c r="C29" s="781" t="s">
        <v>390</v>
      </c>
      <c r="D29" s="785">
        <v>0.1</v>
      </c>
      <c r="E29" s="763">
        <v>18.3</v>
      </c>
      <c r="F29" s="789">
        <v>4.6</v>
      </c>
      <c r="G29" s="785" t="s">
        <v>1639</v>
      </c>
      <c r="H29" s="764">
        <v>-74.86338797814209</v>
      </c>
    </row>
    <row r="30" spans="2:8" ht="15" customHeight="1">
      <c r="B30" s="761">
        <v>23</v>
      </c>
      <c r="C30" s="781" t="s">
        <v>391</v>
      </c>
      <c r="D30" s="785">
        <v>17</v>
      </c>
      <c r="E30" s="763">
        <v>62</v>
      </c>
      <c r="F30" s="789">
        <v>4.2</v>
      </c>
      <c r="G30" s="785">
        <v>264.7058823529411</v>
      </c>
      <c r="H30" s="764">
        <v>-93.2258064516129</v>
      </c>
    </row>
    <row r="31" spans="2:8" ht="15" customHeight="1">
      <c r="B31" s="761">
        <v>24</v>
      </c>
      <c r="C31" s="781" t="s">
        <v>392</v>
      </c>
      <c r="D31" s="785">
        <v>77.3</v>
      </c>
      <c r="E31" s="763">
        <v>91.4</v>
      </c>
      <c r="F31" s="789">
        <v>220.6</v>
      </c>
      <c r="G31" s="785">
        <v>18.240620957309204</v>
      </c>
      <c r="H31" s="764">
        <v>141.35667396061268</v>
      </c>
    </row>
    <row r="32" spans="2:8" ht="15" customHeight="1">
      <c r="B32" s="761">
        <v>25</v>
      </c>
      <c r="C32" s="781" t="s">
        <v>393</v>
      </c>
      <c r="D32" s="785">
        <v>7173.7</v>
      </c>
      <c r="E32" s="763">
        <v>19256.6</v>
      </c>
      <c r="F32" s="789">
        <v>1334.2</v>
      </c>
      <c r="G32" s="785">
        <v>168.4333049890572</v>
      </c>
      <c r="H32" s="764">
        <v>-93.07146640632303</v>
      </c>
    </row>
    <row r="33" spans="2:8" ht="15" customHeight="1">
      <c r="B33" s="761">
        <v>26</v>
      </c>
      <c r="C33" s="781" t="s">
        <v>345</v>
      </c>
      <c r="D33" s="785">
        <v>65.3</v>
      </c>
      <c r="E33" s="763">
        <v>23.6</v>
      </c>
      <c r="F33" s="789">
        <v>36.2</v>
      </c>
      <c r="G33" s="785">
        <v>-63.85911179173047</v>
      </c>
      <c r="H33" s="764">
        <v>53.389830508474546</v>
      </c>
    </row>
    <row r="34" spans="2:8" ht="15" customHeight="1">
      <c r="B34" s="761">
        <v>27</v>
      </c>
      <c r="C34" s="781" t="s">
        <v>346</v>
      </c>
      <c r="D34" s="785">
        <v>2282.1</v>
      </c>
      <c r="E34" s="763">
        <v>67.4</v>
      </c>
      <c r="F34" s="789">
        <v>445.2</v>
      </c>
      <c r="G34" s="785">
        <v>-97.04657990447394</v>
      </c>
      <c r="H34" s="764">
        <v>560.5341246290801</v>
      </c>
    </row>
    <row r="35" spans="2:8" ht="15" customHeight="1">
      <c r="B35" s="761">
        <v>28</v>
      </c>
      <c r="C35" s="781" t="s">
        <v>394</v>
      </c>
      <c r="D35" s="785">
        <v>60.1</v>
      </c>
      <c r="E35" s="763">
        <v>186.5</v>
      </c>
      <c r="F35" s="789">
        <v>5.5</v>
      </c>
      <c r="G35" s="785">
        <v>210.3161397670549</v>
      </c>
      <c r="H35" s="764">
        <v>-97.05093833780161</v>
      </c>
    </row>
    <row r="36" spans="2:8" ht="15" customHeight="1">
      <c r="B36" s="761">
        <v>29</v>
      </c>
      <c r="C36" s="781" t="s">
        <v>395</v>
      </c>
      <c r="D36" s="785">
        <v>370.3</v>
      </c>
      <c r="E36" s="763">
        <v>946.2</v>
      </c>
      <c r="F36" s="789">
        <v>725.8</v>
      </c>
      <c r="G36" s="785">
        <v>155.52254928436403</v>
      </c>
      <c r="H36" s="764">
        <v>-23.293172690763058</v>
      </c>
    </row>
    <row r="37" spans="2:8" ht="15" customHeight="1">
      <c r="B37" s="761">
        <v>30</v>
      </c>
      <c r="C37" s="781" t="s">
        <v>347</v>
      </c>
      <c r="D37" s="785">
        <v>324</v>
      </c>
      <c r="E37" s="763">
        <v>657.4</v>
      </c>
      <c r="F37" s="789">
        <v>901.8</v>
      </c>
      <c r="G37" s="785">
        <v>102.90123456790124</v>
      </c>
      <c r="H37" s="764">
        <v>37.17675692120477</v>
      </c>
    </row>
    <row r="38" spans="2:8" ht="15" customHeight="1">
      <c r="B38" s="761">
        <v>31</v>
      </c>
      <c r="C38" s="781" t="s">
        <v>396</v>
      </c>
      <c r="D38" s="785">
        <v>47</v>
      </c>
      <c r="E38" s="763">
        <v>258.7</v>
      </c>
      <c r="F38" s="789">
        <v>204.1</v>
      </c>
      <c r="G38" s="785">
        <v>450.42553191489367</v>
      </c>
      <c r="H38" s="764">
        <v>-21.10552763819095</v>
      </c>
    </row>
    <row r="39" spans="2:8" ht="15" customHeight="1">
      <c r="B39" s="761">
        <v>32</v>
      </c>
      <c r="C39" s="781" t="s">
        <v>397</v>
      </c>
      <c r="D39" s="785">
        <v>2071.9</v>
      </c>
      <c r="E39" s="763">
        <v>1674.3</v>
      </c>
      <c r="F39" s="789">
        <v>1622.1</v>
      </c>
      <c r="G39" s="785">
        <v>-19.190115353057564</v>
      </c>
      <c r="H39" s="764">
        <v>-3.117720838559407</v>
      </c>
    </row>
    <row r="40" spans="2:8" ht="15" customHeight="1">
      <c r="B40" s="761">
        <v>33</v>
      </c>
      <c r="C40" s="781" t="s">
        <v>398</v>
      </c>
      <c r="D40" s="785">
        <v>175.1</v>
      </c>
      <c r="E40" s="763">
        <v>253.6</v>
      </c>
      <c r="F40" s="789">
        <v>220.7</v>
      </c>
      <c r="G40" s="785">
        <v>44.83152484294689</v>
      </c>
      <c r="H40" s="764">
        <v>-12.97318611987383</v>
      </c>
    </row>
    <row r="41" spans="2:8" ht="15" customHeight="1">
      <c r="B41" s="761">
        <v>34</v>
      </c>
      <c r="C41" s="781" t="s">
        <v>399</v>
      </c>
      <c r="D41" s="785">
        <v>513.9</v>
      </c>
      <c r="E41" s="763">
        <v>381</v>
      </c>
      <c r="F41" s="789">
        <v>49.3</v>
      </c>
      <c r="G41" s="785">
        <v>-25.8610624635143</v>
      </c>
      <c r="H41" s="764">
        <v>-87.06036745406824</v>
      </c>
    </row>
    <row r="42" spans="2:8" ht="15" customHeight="1">
      <c r="B42" s="761">
        <v>35</v>
      </c>
      <c r="C42" s="781" t="s">
        <v>400</v>
      </c>
      <c r="D42" s="785">
        <v>224.8</v>
      </c>
      <c r="E42" s="763">
        <v>286.7</v>
      </c>
      <c r="F42" s="789">
        <v>279.4</v>
      </c>
      <c r="G42" s="785">
        <v>27.535587188612084</v>
      </c>
      <c r="H42" s="764">
        <v>-2.546215556330665</v>
      </c>
    </row>
    <row r="43" spans="2:8" ht="15" customHeight="1">
      <c r="B43" s="761">
        <v>36</v>
      </c>
      <c r="C43" s="781" t="s">
        <v>401</v>
      </c>
      <c r="D43" s="785">
        <v>42.8</v>
      </c>
      <c r="E43" s="763">
        <v>73.7</v>
      </c>
      <c r="F43" s="789">
        <v>38</v>
      </c>
      <c r="G43" s="785">
        <v>72.19626168224298</v>
      </c>
      <c r="H43" s="764">
        <v>-48.439620081411114</v>
      </c>
    </row>
    <row r="44" spans="2:8" ht="15" customHeight="1">
      <c r="B44" s="761">
        <v>37</v>
      </c>
      <c r="C44" s="781" t="s">
        <v>351</v>
      </c>
      <c r="D44" s="785">
        <v>460.2</v>
      </c>
      <c r="E44" s="763">
        <v>468</v>
      </c>
      <c r="F44" s="789">
        <v>202.5</v>
      </c>
      <c r="G44" s="785">
        <v>1.6949152542372872</v>
      </c>
      <c r="H44" s="764">
        <v>-56.730769230769226</v>
      </c>
    </row>
    <row r="45" spans="2:8" ht="15" customHeight="1">
      <c r="B45" s="761">
        <v>38</v>
      </c>
      <c r="C45" s="781" t="s">
        <v>402</v>
      </c>
      <c r="D45" s="785">
        <v>111.2</v>
      </c>
      <c r="E45" s="763">
        <v>6.4</v>
      </c>
      <c r="F45" s="789">
        <v>257</v>
      </c>
      <c r="G45" s="785">
        <v>-94.24460431654676</v>
      </c>
      <c r="H45" s="764" t="s">
        <v>1639</v>
      </c>
    </row>
    <row r="46" spans="2:8" ht="15" customHeight="1">
      <c r="B46" s="761">
        <v>39</v>
      </c>
      <c r="C46" s="781" t="s">
        <v>403</v>
      </c>
      <c r="D46" s="785">
        <v>1651.2</v>
      </c>
      <c r="E46" s="763">
        <v>1876.8</v>
      </c>
      <c r="F46" s="789">
        <v>1175.4</v>
      </c>
      <c r="G46" s="785">
        <v>13.662790697674396</v>
      </c>
      <c r="H46" s="764">
        <v>-37.37212276214833</v>
      </c>
    </row>
    <row r="47" spans="2:8" ht="15" customHeight="1">
      <c r="B47" s="761">
        <v>40</v>
      </c>
      <c r="C47" s="781" t="s">
        <v>404</v>
      </c>
      <c r="D47" s="785">
        <v>36.3</v>
      </c>
      <c r="E47" s="763">
        <v>62.7</v>
      </c>
      <c r="F47" s="789">
        <v>21</v>
      </c>
      <c r="G47" s="785">
        <v>72.72727272727275</v>
      </c>
      <c r="H47" s="764">
        <v>-66.50717703349282</v>
      </c>
    </row>
    <row r="48" spans="2:8" ht="15" customHeight="1">
      <c r="B48" s="761">
        <v>41</v>
      </c>
      <c r="C48" s="781" t="s">
        <v>405</v>
      </c>
      <c r="D48" s="785">
        <v>0</v>
      </c>
      <c r="E48" s="763">
        <v>31.8</v>
      </c>
      <c r="F48" s="789">
        <v>0</v>
      </c>
      <c r="G48" s="785" t="s">
        <v>1639</v>
      </c>
      <c r="H48" s="764">
        <v>-100</v>
      </c>
    </row>
    <row r="49" spans="2:8" ht="15" customHeight="1">
      <c r="B49" s="761">
        <v>42</v>
      </c>
      <c r="C49" s="781" t="s">
        <v>406</v>
      </c>
      <c r="D49" s="785">
        <v>281.6</v>
      </c>
      <c r="E49" s="763">
        <v>230</v>
      </c>
      <c r="F49" s="789">
        <v>191.5</v>
      </c>
      <c r="G49" s="785">
        <v>-18.32386363636364</v>
      </c>
      <c r="H49" s="764">
        <v>-16.73913043478261</v>
      </c>
    </row>
    <row r="50" spans="2:8" ht="15" customHeight="1">
      <c r="B50" s="761">
        <v>43</v>
      </c>
      <c r="C50" s="781" t="s">
        <v>321</v>
      </c>
      <c r="D50" s="785">
        <v>1376.4</v>
      </c>
      <c r="E50" s="763">
        <v>443</v>
      </c>
      <c r="F50" s="789">
        <v>452.1</v>
      </c>
      <c r="G50" s="785">
        <v>-67.81458878233073</v>
      </c>
      <c r="H50" s="764">
        <v>2.0541760722347675</v>
      </c>
    </row>
    <row r="51" spans="2:8" ht="15" customHeight="1">
      <c r="B51" s="761">
        <v>44</v>
      </c>
      <c r="C51" s="781" t="s">
        <v>407</v>
      </c>
      <c r="D51" s="785">
        <v>122.8</v>
      </c>
      <c r="E51" s="763">
        <v>161</v>
      </c>
      <c r="F51" s="789">
        <v>148.4</v>
      </c>
      <c r="G51" s="785">
        <v>31.107491856677512</v>
      </c>
      <c r="H51" s="764">
        <v>-7.826086956521735</v>
      </c>
    </row>
    <row r="52" spans="2:8" ht="15" customHeight="1">
      <c r="B52" s="761">
        <v>45</v>
      </c>
      <c r="C52" s="781" t="s">
        <v>408</v>
      </c>
      <c r="D52" s="785">
        <v>855.5</v>
      </c>
      <c r="E52" s="763">
        <v>320.1</v>
      </c>
      <c r="F52" s="789">
        <v>180.1</v>
      </c>
      <c r="G52" s="785">
        <v>-62.58328462887201</v>
      </c>
      <c r="H52" s="764">
        <v>-43.73633239612621</v>
      </c>
    </row>
    <row r="53" spans="2:8" ht="15" customHeight="1">
      <c r="B53" s="761">
        <v>46</v>
      </c>
      <c r="C53" s="781" t="s">
        <v>409</v>
      </c>
      <c r="D53" s="785">
        <v>25.7</v>
      </c>
      <c r="E53" s="763">
        <v>19.9</v>
      </c>
      <c r="F53" s="789">
        <v>29.3</v>
      </c>
      <c r="G53" s="785">
        <v>-22.568093385214</v>
      </c>
      <c r="H53" s="764">
        <v>47.23618090452257</v>
      </c>
    </row>
    <row r="54" spans="2:8" ht="15" customHeight="1">
      <c r="B54" s="761">
        <v>47</v>
      </c>
      <c r="C54" s="781" t="s">
        <v>410</v>
      </c>
      <c r="D54" s="785">
        <v>217.7</v>
      </c>
      <c r="E54" s="763">
        <v>453.2</v>
      </c>
      <c r="F54" s="789">
        <v>8.5</v>
      </c>
      <c r="G54" s="785">
        <v>108.17638952687184</v>
      </c>
      <c r="H54" s="764">
        <v>-98.12444836716682</v>
      </c>
    </row>
    <row r="55" spans="2:8" ht="15" customHeight="1">
      <c r="B55" s="761">
        <v>48</v>
      </c>
      <c r="C55" s="781" t="s">
        <v>411</v>
      </c>
      <c r="D55" s="785">
        <v>65.2</v>
      </c>
      <c r="E55" s="763">
        <v>263.9</v>
      </c>
      <c r="F55" s="789">
        <v>182.5</v>
      </c>
      <c r="G55" s="785">
        <v>304.75460122699394</v>
      </c>
      <c r="H55" s="764">
        <v>-30.84501705191363</v>
      </c>
    </row>
    <row r="56" spans="2:8" ht="15" customHeight="1">
      <c r="B56" s="761">
        <v>49</v>
      </c>
      <c r="C56" s="781" t="s">
        <v>412</v>
      </c>
      <c r="D56" s="785">
        <v>98.4</v>
      </c>
      <c r="E56" s="763">
        <v>11.2</v>
      </c>
      <c r="F56" s="789">
        <v>122.7</v>
      </c>
      <c r="G56" s="785">
        <v>-88.6178861788618</v>
      </c>
      <c r="H56" s="764">
        <v>995.5357142857147</v>
      </c>
    </row>
    <row r="57" spans="2:8" ht="15" customHeight="1">
      <c r="B57" s="761">
        <v>50</v>
      </c>
      <c r="C57" s="781" t="s">
        <v>413</v>
      </c>
      <c r="D57" s="785">
        <v>52.9</v>
      </c>
      <c r="E57" s="763">
        <v>127.9</v>
      </c>
      <c r="F57" s="789">
        <v>93.9</v>
      </c>
      <c r="G57" s="785">
        <v>141.77693761814743</v>
      </c>
      <c r="H57" s="764">
        <v>-26.583268178264262</v>
      </c>
    </row>
    <row r="58" spans="2:8" ht="15" customHeight="1">
      <c r="B58" s="761">
        <v>51</v>
      </c>
      <c r="C58" s="781" t="s">
        <v>414</v>
      </c>
      <c r="D58" s="785">
        <v>1511.2</v>
      </c>
      <c r="E58" s="763">
        <v>2025.3</v>
      </c>
      <c r="F58" s="789">
        <v>2771.9</v>
      </c>
      <c r="G58" s="785">
        <v>34.01932239280043</v>
      </c>
      <c r="H58" s="764">
        <v>36.863674517355435</v>
      </c>
    </row>
    <row r="59" spans="2:8" ht="15" customHeight="1">
      <c r="B59" s="761">
        <v>52</v>
      </c>
      <c r="C59" s="781" t="s">
        <v>415</v>
      </c>
      <c r="D59" s="785">
        <v>58.7</v>
      </c>
      <c r="E59" s="763">
        <v>59.4</v>
      </c>
      <c r="F59" s="789">
        <v>133.2</v>
      </c>
      <c r="G59" s="785">
        <v>1.1925042589437993</v>
      </c>
      <c r="H59" s="764">
        <v>124.24242424242422</v>
      </c>
    </row>
    <row r="60" spans="2:8" ht="15" customHeight="1">
      <c r="B60" s="761">
        <v>53</v>
      </c>
      <c r="C60" s="781" t="s">
        <v>416</v>
      </c>
      <c r="D60" s="785">
        <v>506.5</v>
      </c>
      <c r="E60" s="763">
        <v>6.7</v>
      </c>
      <c r="F60" s="789">
        <v>1227.1</v>
      </c>
      <c r="G60" s="785">
        <v>-98.6771964461994</v>
      </c>
      <c r="H60" s="764" t="s">
        <v>1639</v>
      </c>
    </row>
    <row r="61" spans="2:8" ht="15" customHeight="1">
      <c r="B61" s="761">
        <v>54</v>
      </c>
      <c r="C61" s="781" t="s">
        <v>361</v>
      </c>
      <c r="D61" s="785">
        <v>1169.1</v>
      </c>
      <c r="E61" s="763">
        <v>454.5</v>
      </c>
      <c r="F61" s="789">
        <v>806.8</v>
      </c>
      <c r="G61" s="785">
        <v>-61.123941493456506</v>
      </c>
      <c r="H61" s="764">
        <v>77.51375137513753</v>
      </c>
    </row>
    <row r="62" spans="2:8" ht="15" customHeight="1">
      <c r="B62" s="761">
        <v>55</v>
      </c>
      <c r="C62" s="781" t="s">
        <v>417</v>
      </c>
      <c r="D62" s="785">
        <v>529.4</v>
      </c>
      <c r="E62" s="763">
        <v>645.5</v>
      </c>
      <c r="F62" s="789">
        <v>296</v>
      </c>
      <c r="G62" s="785">
        <v>21.93048734416321</v>
      </c>
      <c r="H62" s="764">
        <v>-54.144074360960495</v>
      </c>
    </row>
    <row r="63" spans="2:8" ht="15" customHeight="1">
      <c r="B63" s="761">
        <v>56</v>
      </c>
      <c r="C63" s="781" t="s">
        <v>418</v>
      </c>
      <c r="D63" s="785">
        <v>207.8</v>
      </c>
      <c r="E63" s="763">
        <v>74</v>
      </c>
      <c r="F63" s="789">
        <v>41.2</v>
      </c>
      <c r="G63" s="785">
        <v>-64.3888354186718</v>
      </c>
      <c r="H63" s="764">
        <v>-44.324324324324316</v>
      </c>
    </row>
    <row r="64" spans="2:8" ht="15" customHeight="1">
      <c r="B64" s="761">
        <v>57</v>
      </c>
      <c r="C64" s="781" t="s">
        <v>419</v>
      </c>
      <c r="D64" s="785">
        <v>1566.7</v>
      </c>
      <c r="E64" s="763">
        <v>1290.6</v>
      </c>
      <c r="F64" s="789">
        <v>1785.6</v>
      </c>
      <c r="G64" s="785">
        <v>-17.623029297249005</v>
      </c>
      <c r="H64" s="764">
        <v>38.354253835425425</v>
      </c>
    </row>
    <row r="65" spans="2:8" ht="15" customHeight="1">
      <c r="B65" s="761">
        <v>58</v>
      </c>
      <c r="C65" s="781" t="s">
        <v>420</v>
      </c>
      <c r="D65" s="785">
        <v>56.7</v>
      </c>
      <c r="E65" s="763">
        <v>109.8</v>
      </c>
      <c r="F65" s="789">
        <v>101.3</v>
      </c>
      <c r="G65" s="785">
        <v>93.65079365079362</v>
      </c>
      <c r="H65" s="764">
        <v>-7.741347905282339</v>
      </c>
    </row>
    <row r="66" spans="2:8" ht="15" customHeight="1">
      <c r="B66" s="761">
        <v>59</v>
      </c>
      <c r="C66" s="781" t="s">
        <v>421</v>
      </c>
      <c r="D66" s="785">
        <v>31.2</v>
      </c>
      <c r="E66" s="763">
        <v>21.2</v>
      </c>
      <c r="F66" s="789">
        <v>3.4</v>
      </c>
      <c r="G66" s="785">
        <v>-32.05128205128206</v>
      </c>
      <c r="H66" s="764">
        <v>-83.9622641509434</v>
      </c>
    </row>
    <row r="67" spans="2:8" ht="15" customHeight="1">
      <c r="B67" s="761">
        <v>60</v>
      </c>
      <c r="C67" s="781" t="s">
        <v>422</v>
      </c>
      <c r="D67" s="785">
        <v>644.4</v>
      </c>
      <c r="E67" s="763">
        <v>392.6</v>
      </c>
      <c r="F67" s="789">
        <v>1075.2</v>
      </c>
      <c r="G67" s="785">
        <v>-39.07510862818124</v>
      </c>
      <c r="H67" s="764">
        <v>173.86653082017318</v>
      </c>
    </row>
    <row r="68" spans="2:8" ht="15" customHeight="1">
      <c r="B68" s="761">
        <v>61</v>
      </c>
      <c r="C68" s="781" t="s">
        <v>423</v>
      </c>
      <c r="D68" s="785">
        <v>54.3</v>
      </c>
      <c r="E68" s="763">
        <v>52.8</v>
      </c>
      <c r="F68" s="789">
        <v>67.2</v>
      </c>
      <c r="G68" s="785">
        <v>-2.7624309392265047</v>
      </c>
      <c r="H68" s="764">
        <v>27.272727272727266</v>
      </c>
    </row>
    <row r="69" spans="2:8" ht="15" customHeight="1">
      <c r="B69" s="761">
        <v>62</v>
      </c>
      <c r="C69" s="781" t="s">
        <v>424</v>
      </c>
      <c r="D69" s="785">
        <v>565.5</v>
      </c>
      <c r="E69" s="763">
        <v>288.2</v>
      </c>
      <c r="F69" s="789">
        <v>489.7</v>
      </c>
      <c r="G69" s="785">
        <v>-49.03625110521661</v>
      </c>
      <c r="H69" s="764">
        <v>69.91672449687715</v>
      </c>
    </row>
    <row r="70" spans="2:8" ht="15" customHeight="1">
      <c r="B70" s="761">
        <v>63</v>
      </c>
      <c r="C70" s="781" t="s">
        <v>425</v>
      </c>
      <c r="D70" s="785">
        <v>34.3</v>
      </c>
      <c r="E70" s="763">
        <v>46.8</v>
      </c>
      <c r="F70" s="789">
        <v>38.7</v>
      </c>
      <c r="G70" s="785">
        <v>36.44314868804665</v>
      </c>
      <c r="H70" s="764">
        <v>-17.307692307692307</v>
      </c>
    </row>
    <row r="71" spans="2:8" ht="15" customHeight="1">
      <c r="B71" s="761">
        <v>64</v>
      </c>
      <c r="C71" s="781" t="s">
        <v>478</v>
      </c>
      <c r="D71" s="785">
        <v>142</v>
      </c>
      <c r="E71" s="763">
        <v>128.8</v>
      </c>
      <c r="F71" s="789">
        <v>61.1</v>
      </c>
      <c r="G71" s="785">
        <v>-9.295774647887313</v>
      </c>
      <c r="H71" s="764">
        <v>-52.56211180124224</v>
      </c>
    </row>
    <row r="72" spans="2:8" ht="15" customHeight="1">
      <c r="B72" s="761"/>
      <c r="C72" s="782" t="s">
        <v>313</v>
      </c>
      <c r="D72" s="792">
        <v>7714.499999999993</v>
      </c>
      <c r="E72" s="765">
        <v>11077.3</v>
      </c>
      <c r="F72" s="790">
        <v>9682</v>
      </c>
      <c r="G72" s="784">
        <v>43.59064100071302</v>
      </c>
      <c r="H72" s="760">
        <v>-12.596029718433144</v>
      </c>
    </row>
    <row r="73" spans="2:8" ht="15" customHeight="1" thickBot="1">
      <c r="B73" s="776"/>
      <c r="C73" s="783" t="s">
        <v>366</v>
      </c>
      <c r="D73" s="793">
        <v>43949.2</v>
      </c>
      <c r="E73" s="768">
        <v>54428.1</v>
      </c>
      <c r="F73" s="791">
        <v>38957</v>
      </c>
      <c r="G73" s="786">
        <v>23.843209887779523</v>
      </c>
      <c r="H73" s="770">
        <v>-28.424839375249178</v>
      </c>
    </row>
    <row r="74" ht="13.5" thickTop="1">
      <c r="B74" s="1232" t="s">
        <v>1202</v>
      </c>
    </row>
  </sheetData>
  <mergeCells count="5">
    <mergeCell ref="B2:H2"/>
    <mergeCell ref="B3:H3"/>
    <mergeCell ref="B4:H4"/>
    <mergeCell ref="D5:F5"/>
    <mergeCell ref="G5:H5"/>
  </mergeCells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workbookViewId="0" topLeftCell="A1">
      <selection activeCell="A1" sqref="A1:M1"/>
    </sheetView>
  </sheetViews>
  <sheetFormatPr defaultColWidth="9.140625" defaultRowHeight="12.75"/>
  <cols>
    <col min="1" max="1" width="9.140625" style="49" customWidth="1"/>
    <col min="2" max="2" width="3.28125" style="49" customWidth="1"/>
    <col min="3" max="3" width="4.8515625" style="49" customWidth="1"/>
    <col min="4" max="4" width="6.140625" style="49" customWidth="1"/>
    <col min="5" max="5" width="5.28125" style="49" customWidth="1"/>
    <col min="6" max="6" width="26.140625" style="49" customWidth="1"/>
    <col min="7" max="16384" width="9.140625" style="49" customWidth="1"/>
  </cols>
  <sheetData>
    <row r="1" spans="1:13" ht="12.75">
      <c r="A1" s="1387" t="s">
        <v>63</v>
      </c>
      <c r="B1" s="1387"/>
      <c r="C1" s="1387"/>
      <c r="D1" s="1387"/>
      <c r="E1" s="1387"/>
      <c r="F1" s="1387"/>
      <c r="G1" s="1387"/>
      <c r="H1" s="1387"/>
      <c r="I1" s="1387"/>
      <c r="J1" s="1387"/>
      <c r="K1" s="1387"/>
      <c r="L1" s="1387"/>
      <c r="M1" s="1387"/>
    </row>
    <row r="2" spans="1:13" ht="15.75">
      <c r="A2" s="1388" t="s">
        <v>736</v>
      </c>
      <c r="B2" s="1388"/>
      <c r="C2" s="1388"/>
      <c r="D2" s="1388"/>
      <c r="E2" s="1388"/>
      <c r="F2" s="1388"/>
      <c r="G2" s="1388"/>
      <c r="H2" s="1388"/>
      <c r="I2" s="1388"/>
      <c r="J2" s="1388"/>
      <c r="K2" s="1388"/>
      <c r="L2" s="1388"/>
      <c r="M2" s="1388"/>
    </row>
    <row r="3" spans="1:13" ht="16.5" thickBot="1">
      <c r="A3" s="1305"/>
      <c r="B3" s="1305"/>
      <c r="C3" s="1305"/>
      <c r="D3" s="1305"/>
      <c r="E3" s="1305"/>
      <c r="F3" s="1305"/>
      <c r="G3" s="1305"/>
      <c r="H3" s="1305"/>
      <c r="I3" s="1305"/>
      <c r="J3" s="1305"/>
      <c r="K3" s="1305"/>
      <c r="L3" s="1620" t="s">
        <v>381</v>
      </c>
      <c r="M3" s="1620"/>
    </row>
    <row r="4" spans="1:13" ht="13.5" thickTop="1">
      <c r="A4" s="44"/>
      <c r="B4" s="1605" t="s">
        <v>1512</v>
      </c>
      <c r="C4" s="1606"/>
      <c r="D4" s="1606"/>
      <c r="E4" s="1606"/>
      <c r="F4" s="1607"/>
      <c r="G4" s="1606" t="s">
        <v>487</v>
      </c>
      <c r="H4" s="1607"/>
      <c r="I4" s="1606" t="s">
        <v>1669</v>
      </c>
      <c r="J4" s="1607"/>
      <c r="K4" s="1614" t="s">
        <v>1283</v>
      </c>
      <c r="L4" s="1616" t="s">
        <v>1697</v>
      </c>
      <c r="M4" s="1617"/>
    </row>
    <row r="5" spans="1:13" ht="12.75">
      <c r="A5" s="44"/>
      <c r="B5" s="1608"/>
      <c r="C5" s="1609"/>
      <c r="D5" s="1609"/>
      <c r="E5" s="1609"/>
      <c r="F5" s="1610"/>
      <c r="G5" s="1612"/>
      <c r="H5" s="1613"/>
      <c r="I5" s="1612"/>
      <c r="J5" s="1613"/>
      <c r="K5" s="1615"/>
      <c r="L5" s="1618" t="s">
        <v>1572</v>
      </c>
      <c r="M5" s="1619"/>
    </row>
    <row r="6" spans="1:13" ht="12.75">
      <c r="A6" s="44"/>
      <c r="B6" s="1611"/>
      <c r="C6" s="1612"/>
      <c r="D6" s="1612"/>
      <c r="E6" s="1612"/>
      <c r="F6" s="1613"/>
      <c r="G6" s="1038" t="s">
        <v>1571</v>
      </c>
      <c r="H6" s="1038" t="s">
        <v>1734</v>
      </c>
      <c r="I6" s="1038" t="s">
        <v>1571</v>
      </c>
      <c r="J6" s="1038" t="s">
        <v>1734</v>
      </c>
      <c r="K6" s="1038" t="s">
        <v>1571</v>
      </c>
      <c r="L6" s="1038" t="s">
        <v>1270</v>
      </c>
      <c r="M6" s="1039" t="s">
        <v>1339</v>
      </c>
    </row>
    <row r="7" spans="1:13" ht="12.75">
      <c r="A7" s="44"/>
      <c r="B7" s="420" t="s">
        <v>1735</v>
      </c>
      <c r="C7" s="44"/>
      <c r="D7" s="44"/>
      <c r="E7" s="44"/>
      <c r="F7" s="44"/>
      <c r="G7" s="399">
        <v>8375.500000000007</v>
      </c>
      <c r="H7" s="399">
        <v>41437.3</v>
      </c>
      <c r="I7" s="399">
        <v>-14780.8</v>
      </c>
      <c r="J7" s="399">
        <v>-32347.8</v>
      </c>
      <c r="K7" s="399">
        <v>-1919.3999999999796</v>
      </c>
      <c r="L7" s="399">
        <v>-276.4766282609992</v>
      </c>
      <c r="M7" s="331">
        <v>-87.01423468283191</v>
      </c>
    </row>
    <row r="8" spans="1:13" ht="12.75">
      <c r="A8" s="44"/>
      <c r="B8" s="420"/>
      <c r="C8" s="44" t="s">
        <v>1744</v>
      </c>
      <c r="D8" s="44"/>
      <c r="E8" s="44"/>
      <c r="F8" s="44"/>
      <c r="G8" s="399">
        <v>26956.4</v>
      </c>
      <c r="H8" s="399">
        <v>69906.8</v>
      </c>
      <c r="I8" s="399">
        <v>20567.6</v>
      </c>
      <c r="J8" s="399">
        <v>63488.1</v>
      </c>
      <c r="K8" s="399">
        <v>22609.5</v>
      </c>
      <c r="L8" s="399">
        <v>-23.700494131263827</v>
      </c>
      <c r="M8" s="331">
        <v>9.927750442443463</v>
      </c>
    </row>
    <row r="9" spans="1:13" ht="12.75">
      <c r="A9" s="44"/>
      <c r="B9" s="420"/>
      <c r="C9" s="44"/>
      <c r="D9" s="44" t="s">
        <v>1745</v>
      </c>
      <c r="E9" s="44"/>
      <c r="F9" s="44"/>
      <c r="G9" s="399">
        <v>0</v>
      </c>
      <c r="H9" s="399">
        <v>0</v>
      </c>
      <c r="I9" s="399">
        <v>0</v>
      </c>
      <c r="J9" s="399">
        <v>0</v>
      </c>
      <c r="K9" s="399">
        <v>0</v>
      </c>
      <c r="L9" s="123" t="s">
        <v>1639</v>
      </c>
      <c r="M9" s="835" t="s">
        <v>1639</v>
      </c>
    </row>
    <row r="10" spans="1:13" ht="12.75">
      <c r="A10" s="44"/>
      <c r="B10" s="420"/>
      <c r="C10" s="44"/>
      <c r="D10" s="44" t="s">
        <v>1746</v>
      </c>
      <c r="E10" s="44"/>
      <c r="F10" s="44"/>
      <c r="G10" s="399">
        <v>26956.4</v>
      </c>
      <c r="H10" s="399">
        <v>69906.8</v>
      </c>
      <c r="I10" s="399">
        <v>20567.6</v>
      </c>
      <c r="J10" s="399">
        <v>63488.1</v>
      </c>
      <c r="K10" s="399">
        <v>22609.5</v>
      </c>
      <c r="L10" s="399">
        <v>-23.700494131263827</v>
      </c>
      <c r="M10" s="331">
        <v>9.927750442443463</v>
      </c>
    </row>
    <row r="11" spans="1:13" ht="12.75">
      <c r="A11" s="44"/>
      <c r="B11" s="420"/>
      <c r="C11" s="44" t="s">
        <v>1747</v>
      </c>
      <c r="D11" s="44"/>
      <c r="E11" s="44"/>
      <c r="F11" s="44"/>
      <c r="G11" s="399">
        <v>-91552.3</v>
      </c>
      <c r="H11" s="399">
        <v>-279227.8</v>
      </c>
      <c r="I11" s="399">
        <v>-116773.8</v>
      </c>
      <c r="J11" s="399">
        <v>-370757.3</v>
      </c>
      <c r="K11" s="399">
        <v>-119160.5</v>
      </c>
      <c r="L11" s="399">
        <v>27.548734439222173</v>
      </c>
      <c r="M11" s="331">
        <v>2.0438660041892933</v>
      </c>
    </row>
    <row r="12" spans="1:13" ht="12.75">
      <c r="A12" s="44"/>
      <c r="B12" s="420"/>
      <c r="C12" s="44"/>
      <c r="D12" s="44" t="s">
        <v>1745</v>
      </c>
      <c r="E12" s="44"/>
      <c r="F12" s="44"/>
      <c r="G12" s="399">
        <v>-15344.7</v>
      </c>
      <c r="H12" s="399">
        <v>-41356.7</v>
      </c>
      <c r="I12" s="399">
        <v>-12079.2</v>
      </c>
      <c r="J12" s="399">
        <v>-51558</v>
      </c>
      <c r="K12" s="399">
        <v>-18035.3</v>
      </c>
      <c r="L12" s="399">
        <v>-21.28096345969618</v>
      </c>
      <c r="M12" s="331">
        <v>49.30872905490428</v>
      </c>
    </row>
    <row r="13" spans="1:13" ht="12.75">
      <c r="A13" s="44"/>
      <c r="B13" s="420"/>
      <c r="C13" s="44"/>
      <c r="D13" s="44" t="s">
        <v>1746</v>
      </c>
      <c r="E13" s="44"/>
      <c r="F13" s="44"/>
      <c r="G13" s="399">
        <v>-76207.6</v>
      </c>
      <c r="H13" s="399">
        <v>-237871.1</v>
      </c>
      <c r="I13" s="399">
        <v>-104694.6</v>
      </c>
      <c r="J13" s="399">
        <v>-319199.3</v>
      </c>
      <c r="K13" s="399">
        <v>-101125.2</v>
      </c>
      <c r="L13" s="399">
        <v>37.380786168308674</v>
      </c>
      <c r="M13" s="331">
        <v>-3.409344894579098</v>
      </c>
    </row>
    <row r="14" spans="1:13" ht="12.75">
      <c r="A14" s="44"/>
      <c r="B14" s="420"/>
      <c r="C14" s="44" t="s">
        <v>1748</v>
      </c>
      <c r="D14" s="44"/>
      <c r="E14" s="44"/>
      <c r="F14" s="44"/>
      <c r="G14" s="399">
        <v>-64595.9</v>
      </c>
      <c r="H14" s="399">
        <v>-209321</v>
      </c>
      <c r="I14" s="399">
        <v>-96206.2</v>
      </c>
      <c r="J14" s="399">
        <v>-307269.2</v>
      </c>
      <c r="K14" s="399">
        <v>-96551</v>
      </c>
      <c r="L14" s="399">
        <v>48.93545875202605</v>
      </c>
      <c r="M14" s="331">
        <v>0.358396860077628</v>
      </c>
    </row>
    <row r="15" spans="1:13" ht="12.75">
      <c r="A15" s="44"/>
      <c r="B15" s="420"/>
      <c r="C15" s="44" t="s">
        <v>1749</v>
      </c>
      <c r="D15" s="44"/>
      <c r="E15" s="44"/>
      <c r="F15" s="44"/>
      <c r="G15" s="399">
        <v>-6242.8</v>
      </c>
      <c r="H15" s="399">
        <v>-10478</v>
      </c>
      <c r="I15" s="399">
        <v>-5869</v>
      </c>
      <c r="J15" s="399">
        <v>-16843.7</v>
      </c>
      <c r="K15" s="399">
        <v>-3588.7</v>
      </c>
      <c r="L15" s="399">
        <v>-5.98769782789774</v>
      </c>
      <c r="M15" s="331">
        <v>-38.853296984154035</v>
      </c>
    </row>
    <row r="16" spans="1:13" ht="12.75">
      <c r="A16" s="44"/>
      <c r="B16" s="420"/>
      <c r="C16" s="44"/>
      <c r="D16" s="44" t="s">
        <v>1698</v>
      </c>
      <c r="E16" s="44"/>
      <c r="F16" s="44"/>
      <c r="G16" s="399">
        <v>16740.8</v>
      </c>
      <c r="H16" s="399">
        <v>52830.1</v>
      </c>
      <c r="I16" s="399">
        <v>17423.1</v>
      </c>
      <c r="J16" s="399">
        <v>51120.5</v>
      </c>
      <c r="K16" s="399">
        <v>16797.8</v>
      </c>
      <c r="L16" s="399">
        <v>4.075671413552514</v>
      </c>
      <c r="M16" s="331">
        <v>-3.5889135687678966</v>
      </c>
    </row>
    <row r="17" spans="1:13" ht="12.75">
      <c r="A17" s="44"/>
      <c r="B17" s="420"/>
      <c r="C17" s="44"/>
      <c r="D17" s="44"/>
      <c r="E17" s="44" t="s">
        <v>1750</v>
      </c>
      <c r="F17" s="44"/>
      <c r="G17" s="399">
        <v>7713.4</v>
      </c>
      <c r="H17" s="399">
        <v>27959.8</v>
      </c>
      <c r="I17" s="399">
        <v>10243.9</v>
      </c>
      <c r="J17" s="399">
        <v>28138.6</v>
      </c>
      <c r="K17" s="399">
        <v>8737.6</v>
      </c>
      <c r="L17" s="399">
        <v>32.80654445510411</v>
      </c>
      <c r="M17" s="331">
        <v>-14.704360643895384</v>
      </c>
    </row>
    <row r="18" spans="1:13" ht="12.75">
      <c r="A18" s="44"/>
      <c r="B18" s="420"/>
      <c r="C18" s="44"/>
      <c r="D18" s="44"/>
      <c r="E18" s="44" t="s">
        <v>1751</v>
      </c>
      <c r="F18" s="44"/>
      <c r="G18" s="399">
        <v>5751.5</v>
      </c>
      <c r="H18" s="399">
        <v>12734.4</v>
      </c>
      <c r="I18" s="399">
        <v>2577.6</v>
      </c>
      <c r="J18" s="399">
        <v>6635.6</v>
      </c>
      <c r="K18" s="399">
        <v>2224.7</v>
      </c>
      <c r="L18" s="399">
        <v>-55.18386507867513</v>
      </c>
      <c r="M18" s="331">
        <v>-13.691030415890756</v>
      </c>
    </row>
    <row r="19" spans="1:13" ht="12.75">
      <c r="A19" s="44"/>
      <c r="B19" s="420"/>
      <c r="C19" s="44"/>
      <c r="D19" s="44"/>
      <c r="E19" s="44" t="s">
        <v>1746</v>
      </c>
      <c r="F19" s="44"/>
      <c r="G19" s="399">
        <v>3275.9</v>
      </c>
      <c r="H19" s="399">
        <v>12135.9</v>
      </c>
      <c r="I19" s="399">
        <v>4601.6</v>
      </c>
      <c r="J19" s="399">
        <v>16346.3</v>
      </c>
      <c r="K19" s="399">
        <v>5835.5</v>
      </c>
      <c r="L19" s="399">
        <v>40.46826826215697</v>
      </c>
      <c r="M19" s="331">
        <v>26.81458623087621</v>
      </c>
    </row>
    <row r="20" spans="1:13" ht="12.75">
      <c r="A20" s="44"/>
      <c r="B20" s="420"/>
      <c r="C20" s="44"/>
      <c r="D20" s="44" t="s">
        <v>1699</v>
      </c>
      <c r="E20" s="44"/>
      <c r="F20" s="44"/>
      <c r="G20" s="399">
        <v>-22983.6</v>
      </c>
      <c r="H20" s="399">
        <v>-63308.1</v>
      </c>
      <c r="I20" s="399">
        <v>-23292.1</v>
      </c>
      <c r="J20" s="399">
        <v>-67964.2</v>
      </c>
      <c r="K20" s="399">
        <v>-20386.5</v>
      </c>
      <c r="L20" s="399">
        <v>1.3422614385909954</v>
      </c>
      <c r="M20" s="331">
        <v>-12.474615856878508</v>
      </c>
    </row>
    <row r="21" spans="1:13" ht="12.75">
      <c r="A21" s="44"/>
      <c r="B21" s="420"/>
      <c r="C21" s="44"/>
      <c r="D21" s="44"/>
      <c r="E21" s="44" t="s">
        <v>1752</v>
      </c>
      <c r="F21" s="44"/>
      <c r="G21" s="399">
        <v>-9472.1</v>
      </c>
      <c r="H21" s="399">
        <v>-22116.2</v>
      </c>
      <c r="I21" s="399">
        <v>-7085.2</v>
      </c>
      <c r="J21" s="399">
        <v>-23350</v>
      </c>
      <c r="K21" s="399">
        <v>-5453.6</v>
      </c>
      <c r="L21" s="399">
        <v>-25.199269433388586</v>
      </c>
      <c r="M21" s="331">
        <v>-23.028284310958046</v>
      </c>
    </row>
    <row r="22" spans="1:13" ht="12.75">
      <c r="A22" s="44"/>
      <c r="B22" s="420"/>
      <c r="C22" s="44"/>
      <c r="D22" s="44"/>
      <c r="E22" s="44" t="s">
        <v>1750</v>
      </c>
      <c r="F22" s="44"/>
      <c r="G22" s="399">
        <v>-10499.3</v>
      </c>
      <c r="H22" s="399">
        <v>-31396.3</v>
      </c>
      <c r="I22" s="399">
        <v>-12263.1</v>
      </c>
      <c r="J22" s="399">
        <v>-32288.2</v>
      </c>
      <c r="K22" s="399">
        <v>-10381</v>
      </c>
      <c r="L22" s="399">
        <v>16.7992151857743</v>
      </c>
      <c r="M22" s="331">
        <v>-15.347669023330154</v>
      </c>
    </row>
    <row r="23" spans="1:13" ht="12.75">
      <c r="A23" s="44"/>
      <c r="B23" s="420"/>
      <c r="C23" s="44"/>
      <c r="D23" s="44"/>
      <c r="E23" s="44"/>
      <c r="F23" s="124" t="s">
        <v>1700</v>
      </c>
      <c r="G23" s="399">
        <v>-3994.1</v>
      </c>
      <c r="H23" s="399">
        <v>-12126</v>
      </c>
      <c r="I23" s="399">
        <v>-5594.5</v>
      </c>
      <c r="J23" s="399">
        <v>-12342.6</v>
      </c>
      <c r="K23" s="399">
        <v>-2240.2</v>
      </c>
      <c r="L23" s="399">
        <v>40.06910192533988</v>
      </c>
      <c r="M23" s="331">
        <v>-59.95710072392528</v>
      </c>
    </row>
    <row r="24" spans="1:13" ht="12.75">
      <c r="A24" s="44"/>
      <c r="B24" s="420"/>
      <c r="C24" s="44"/>
      <c r="D24" s="44"/>
      <c r="E24" s="44" t="s">
        <v>1701</v>
      </c>
      <c r="F24" s="44"/>
      <c r="G24" s="399">
        <v>-264.6</v>
      </c>
      <c r="H24" s="399">
        <v>-980.4</v>
      </c>
      <c r="I24" s="399">
        <v>-376.2</v>
      </c>
      <c r="J24" s="399">
        <v>-1874.5</v>
      </c>
      <c r="K24" s="399">
        <v>-286.4</v>
      </c>
      <c r="L24" s="399">
        <v>42.17687074829931</v>
      </c>
      <c r="M24" s="331">
        <v>-23.87028176501861</v>
      </c>
    </row>
    <row r="25" spans="1:13" ht="12.75">
      <c r="A25" s="44"/>
      <c r="B25" s="420"/>
      <c r="C25" s="44"/>
      <c r="D25" s="44"/>
      <c r="E25" s="44" t="s">
        <v>1746</v>
      </c>
      <c r="F25" s="44"/>
      <c r="G25" s="399">
        <v>-3012.2</v>
      </c>
      <c r="H25" s="399">
        <v>-9795.6</v>
      </c>
      <c r="I25" s="399">
        <v>-3943.8</v>
      </c>
      <c r="J25" s="399">
        <v>-12326</v>
      </c>
      <c r="K25" s="399">
        <v>-4265.5</v>
      </c>
      <c r="L25" s="399">
        <v>30.927561250912966</v>
      </c>
      <c r="M25" s="331">
        <v>8.157107358385309</v>
      </c>
    </row>
    <row r="26" spans="1:13" ht="12.75">
      <c r="A26" s="1240"/>
      <c r="B26" s="420"/>
      <c r="C26" s="44" t="s">
        <v>1753</v>
      </c>
      <c r="D26" s="44"/>
      <c r="E26" s="44"/>
      <c r="F26" s="44"/>
      <c r="G26" s="399">
        <v>-70838.7</v>
      </c>
      <c r="H26" s="399">
        <v>-219799</v>
      </c>
      <c r="I26" s="399">
        <v>-102075.2</v>
      </c>
      <c r="J26" s="399">
        <v>-324112.9</v>
      </c>
      <c r="K26" s="399">
        <v>-100139.7</v>
      </c>
      <c r="L26" s="399">
        <v>44.09524737184618</v>
      </c>
      <c r="M26" s="331">
        <v>-1.8961510729344642</v>
      </c>
    </row>
    <row r="27" spans="1:13" ht="12.75">
      <c r="A27" s="44"/>
      <c r="B27" s="420"/>
      <c r="C27" s="44" t="s">
        <v>24</v>
      </c>
      <c r="D27" s="44"/>
      <c r="E27" s="44"/>
      <c r="F27" s="44"/>
      <c r="G27" s="399">
        <v>3408.6</v>
      </c>
      <c r="H27" s="399">
        <v>11749.5</v>
      </c>
      <c r="I27" s="399">
        <v>3325.3</v>
      </c>
      <c r="J27" s="399">
        <v>9117.4</v>
      </c>
      <c r="K27" s="399">
        <v>2668.5</v>
      </c>
      <c r="L27" s="399">
        <v>-2.443818576541681</v>
      </c>
      <c r="M27" s="331">
        <v>-19.75160135927586</v>
      </c>
    </row>
    <row r="28" spans="1:13" ht="12.75">
      <c r="A28" s="44"/>
      <c r="B28" s="420"/>
      <c r="C28" s="44"/>
      <c r="D28" s="44" t="s">
        <v>1702</v>
      </c>
      <c r="E28" s="44"/>
      <c r="F28" s="44"/>
      <c r="G28" s="399">
        <v>5367.5</v>
      </c>
      <c r="H28" s="399">
        <v>16506.6</v>
      </c>
      <c r="I28" s="399">
        <v>4563.6</v>
      </c>
      <c r="J28" s="399">
        <v>14917.9</v>
      </c>
      <c r="K28" s="399">
        <v>6323.6</v>
      </c>
      <c r="L28" s="399">
        <v>-14.977177456916621</v>
      </c>
      <c r="M28" s="331">
        <v>38.566044350951</v>
      </c>
    </row>
    <row r="29" spans="1:13" ht="12.75">
      <c r="A29" s="44"/>
      <c r="B29" s="420"/>
      <c r="C29" s="44"/>
      <c r="D29" s="44" t="s">
        <v>1703</v>
      </c>
      <c r="E29" s="44"/>
      <c r="F29" s="44"/>
      <c r="G29" s="399">
        <v>-1958.9</v>
      </c>
      <c r="H29" s="399">
        <v>-4757.1</v>
      </c>
      <c r="I29" s="399">
        <v>-1238.3</v>
      </c>
      <c r="J29" s="399">
        <v>-5800.5</v>
      </c>
      <c r="K29" s="399">
        <v>-3655.1</v>
      </c>
      <c r="L29" s="399">
        <v>-36.78595129919853</v>
      </c>
      <c r="M29" s="331">
        <v>195.17079867560366</v>
      </c>
    </row>
    <row r="30" spans="1:13" ht="12.75">
      <c r="A30" s="44"/>
      <c r="B30" s="420"/>
      <c r="C30" s="44" t="s">
        <v>1704</v>
      </c>
      <c r="D30" s="44"/>
      <c r="E30" s="44"/>
      <c r="F30" s="44"/>
      <c r="G30" s="399">
        <v>-67430.1</v>
      </c>
      <c r="H30" s="399">
        <v>-208049.5</v>
      </c>
      <c r="I30" s="399">
        <v>-98749.9</v>
      </c>
      <c r="J30" s="399">
        <v>-314995.5</v>
      </c>
      <c r="K30" s="399">
        <v>-97471.2</v>
      </c>
      <c r="L30" s="399">
        <v>46.44780298412724</v>
      </c>
      <c r="M30" s="331">
        <v>-1.2948873872277311</v>
      </c>
    </row>
    <row r="31" spans="1:13" ht="12.75">
      <c r="A31" s="44"/>
      <c r="B31" s="420"/>
      <c r="C31" s="44" t="s">
        <v>25</v>
      </c>
      <c r="D31" s="44"/>
      <c r="E31" s="44"/>
      <c r="F31" s="44"/>
      <c r="G31" s="399">
        <v>75805.6</v>
      </c>
      <c r="H31" s="399">
        <v>249486.8</v>
      </c>
      <c r="I31" s="399">
        <v>83969.1</v>
      </c>
      <c r="J31" s="399">
        <v>282647.7</v>
      </c>
      <c r="K31" s="399">
        <v>95551.8</v>
      </c>
      <c r="L31" s="399">
        <v>10.76899331975474</v>
      </c>
      <c r="M31" s="331">
        <v>13.794002793884887</v>
      </c>
    </row>
    <row r="32" spans="1:13" ht="12.75">
      <c r="A32" s="44"/>
      <c r="B32" s="420"/>
      <c r="C32" s="44"/>
      <c r="D32" s="44" t="s">
        <v>1705</v>
      </c>
      <c r="E32" s="44"/>
      <c r="F32" s="44"/>
      <c r="G32" s="399">
        <v>76801.3</v>
      </c>
      <c r="H32" s="399">
        <v>257461.3</v>
      </c>
      <c r="I32" s="399">
        <v>85740.1</v>
      </c>
      <c r="J32" s="399">
        <v>287770.6</v>
      </c>
      <c r="K32" s="399">
        <v>96679.4</v>
      </c>
      <c r="L32" s="399">
        <v>11.638865487953984</v>
      </c>
      <c r="M32" s="331">
        <v>12.758674179292989</v>
      </c>
    </row>
    <row r="33" spans="1:13" ht="12.75">
      <c r="A33" s="44"/>
      <c r="B33" s="420"/>
      <c r="C33" s="44"/>
      <c r="D33" s="44"/>
      <c r="E33" s="44" t="s">
        <v>26</v>
      </c>
      <c r="F33" s="44"/>
      <c r="G33" s="399">
        <v>7904.8</v>
      </c>
      <c r="H33" s="399">
        <v>26796.2</v>
      </c>
      <c r="I33" s="399">
        <v>7100.9</v>
      </c>
      <c r="J33" s="399">
        <v>26673.6</v>
      </c>
      <c r="K33" s="399">
        <v>8515</v>
      </c>
      <c r="L33" s="399">
        <v>-10.169770266167397</v>
      </c>
      <c r="M33" s="331">
        <v>19.914377050796382</v>
      </c>
    </row>
    <row r="34" spans="1:13" ht="12.75">
      <c r="A34" s="44"/>
      <c r="B34" s="420"/>
      <c r="C34" s="44"/>
      <c r="D34" s="44"/>
      <c r="E34" s="44" t="s">
        <v>1706</v>
      </c>
      <c r="F34" s="44"/>
      <c r="G34" s="399">
        <v>63455.9</v>
      </c>
      <c r="H34" s="399">
        <v>209698.5</v>
      </c>
      <c r="I34" s="399">
        <v>67649.7</v>
      </c>
      <c r="J34" s="399">
        <v>231725.3</v>
      </c>
      <c r="K34" s="399">
        <v>76876.1</v>
      </c>
      <c r="L34" s="399">
        <v>6.608999320788131</v>
      </c>
      <c r="M34" s="331">
        <v>13.638493592728437</v>
      </c>
    </row>
    <row r="35" spans="1:13" ht="12.75">
      <c r="A35" s="44"/>
      <c r="B35" s="420"/>
      <c r="C35" s="44"/>
      <c r="D35" s="44"/>
      <c r="E35" s="44" t="s">
        <v>27</v>
      </c>
      <c r="F35" s="44"/>
      <c r="G35" s="399">
        <v>4550.5</v>
      </c>
      <c r="H35" s="399">
        <v>17755.4</v>
      </c>
      <c r="I35" s="399">
        <v>10376.4</v>
      </c>
      <c r="J35" s="399">
        <v>25850.7</v>
      </c>
      <c r="K35" s="399">
        <v>10878.4</v>
      </c>
      <c r="L35" s="399">
        <v>128.02768926491595</v>
      </c>
      <c r="M35" s="331">
        <v>4.837901391619445</v>
      </c>
    </row>
    <row r="36" spans="1:13" ht="12.75">
      <c r="A36" s="44"/>
      <c r="B36" s="420"/>
      <c r="C36" s="44"/>
      <c r="D36" s="44"/>
      <c r="E36" s="44" t="s">
        <v>28</v>
      </c>
      <c r="F36" s="44"/>
      <c r="G36" s="399">
        <v>890.1</v>
      </c>
      <c r="H36" s="399">
        <v>3211.2</v>
      </c>
      <c r="I36" s="399">
        <v>613.1</v>
      </c>
      <c r="J36" s="399">
        <v>3521</v>
      </c>
      <c r="K36" s="399">
        <v>409.9</v>
      </c>
      <c r="L36" s="399">
        <v>-31.12009886529603</v>
      </c>
      <c r="M36" s="835">
        <v>-33.14304354917632</v>
      </c>
    </row>
    <row r="37" spans="1:13" ht="12.75">
      <c r="A37" s="44"/>
      <c r="B37" s="420"/>
      <c r="C37" s="44"/>
      <c r="D37" s="44" t="s">
        <v>1707</v>
      </c>
      <c r="E37" s="44"/>
      <c r="F37" s="44"/>
      <c r="G37" s="399">
        <v>-995.7</v>
      </c>
      <c r="H37" s="399">
        <v>-7974.5</v>
      </c>
      <c r="I37" s="399">
        <v>-1771</v>
      </c>
      <c r="J37" s="399">
        <v>-5122.9</v>
      </c>
      <c r="K37" s="399">
        <v>-1127.6</v>
      </c>
      <c r="L37" s="399">
        <v>77.86481872049814</v>
      </c>
      <c r="M37" s="331">
        <v>-36.32975719932242</v>
      </c>
    </row>
    <row r="38" spans="1:13" ht="12.75">
      <c r="A38" s="44"/>
      <c r="B38" s="414" t="s">
        <v>29</v>
      </c>
      <c r="C38" s="887" t="s">
        <v>30</v>
      </c>
      <c r="D38" s="887"/>
      <c r="E38" s="887"/>
      <c r="F38" s="887"/>
      <c r="G38" s="395">
        <v>629.2</v>
      </c>
      <c r="H38" s="395">
        <v>6231</v>
      </c>
      <c r="I38" s="395">
        <v>1373.2</v>
      </c>
      <c r="J38" s="395">
        <v>12578.3</v>
      </c>
      <c r="K38" s="395">
        <v>2964.2</v>
      </c>
      <c r="L38" s="395">
        <v>118.24539097266369</v>
      </c>
      <c r="M38" s="416">
        <v>115.86076318089134</v>
      </c>
    </row>
    <row r="39" spans="1:13" ht="12.75">
      <c r="A39" s="44"/>
      <c r="B39" s="417" t="s">
        <v>31</v>
      </c>
      <c r="C39" s="417"/>
      <c r="D39" s="126"/>
      <c r="E39" s="126"/>
      <c r="F39" s="126"/>
      <c r="G39" s="402">
        <v>9004.7</v>
      </c>
      <c r="H39" s="402">
        <v>47668.3</v>
      </c>
      <c r="I39" s="402">
        <v>-13407.6</v>
      </c>
      <c r="J39" s="402">
        <v>-19769.5</v>
      </c>
      <c r="K39" s="402">
        <v>1044.8000000000175</v>
      </c>
      <c r="L39" s="402">
        <v>-248.8955767543616</v>
      </c>
      <c r="M39" s="419">
        <v>-107.79259524448833</v>
      </c>
    </row>
    <row r="40" spans="1:13" ht="12.75">
      <c r="A40" s="44"/>
      <c r="B40" s="420" t="s">
        <v>32</v>
      </c>
      <c r="C40" s="44" t="s">
        <v>33</v>
      </c>
      <c r="D40" s="44"/>
      <c r="E40" s="44"/>
      <c r="F40" s="44"/>
      <c r="G40" s="399">
        <v>1450.4</v>
      </c>
      <c r="H40" s="399">
        <v>21201.7</v>
      </c>
      <c r="I40" s="399">
        <v>1092.6</v>
      </c>
      <c r="J40" s="399">
        <v>5898.2</v>
      </c>
      <c r="K40" s="399">
        <v>1803.5</v>
      </c>
      <c r="L40" s="399">
        <v>-24.66905681191397</v>
      </c>
      <c r="M40" s="331">
        <v>65.0649826102874</v>
      </c>
    </row>
    <row r="41" spans="1:13" ht="12.75">
      <c r="A41" s="44"/>
      <c r="B41" s="420"/>
      <c r="C41" s="44" t="s">
        <v>34</v>
      </c>
      <c r="D41" s="44"/>
      <c r="E41" s="44"/>
      <c r="F41" s="44"/>
      <c r="G41" s="399">
        <v>-249.9</v>
      </c>
      <c r="H41" s="399">
        <v>1829.2</v>
      </c>
      <c r="I41" s="399">
        <v>744.6</v>
      </c>
      <c r="J41" s="399">
        <v>2852</v>
      </c>
      <c r="K41" s="399">
        <v>3415.4</v>
      </c>
      <c r="L41" s="144" t="s">
        <v>1639</v>
      </c>
      <c r="M41" s="331">
        <v>358.68922911630403</v>
      </c>
    </row>
    <row r="42" spans="1:13" ht="12.75">
      <c r="A42" s="44"/>
      <c r="B42" s="420"/>
      <c r="C42" s="44" t="s">
        <v>35</v>
      </c>
      <c r="D42" s="44"/>
      <c r="E42" s="44"/>
      <c r="F42" s="44"/>
      <c r="G42" s="399">
        <v>0</v>
      </c>
      <c r="H42" s="399">
        <v>0</v>
      </c>
      <c r="I42" s="399">
        <v>0</v>
      </c>
      <c r="J42" s="399">
        <v>0</v>
      </c>
      <c r="K42" s="399">
        <v>0</v>
      </c>
      <c r="L42" s="144" t="s">
        <v>1639</v>
      </c>
      <c r="M42" s="901" t="s">
        <v>1639</v>
      </c>
    </row>
    <row r="43" spans="1:13" ht="12.75">
      <c r="A43" s="44"/>
      <c r="B43" s="420"/>
      <c r="C43" s="44" t="s">
        <v>1708</v>
      </c>
      <c r="D43" s="44"/>
      <c r="E43" s="44"/>
      <c r="F43" s="44"/>
      <c r="G43" s="399">
        <v>-1137.6</v>
      </c>
      <c r="H43" s="399">
        <v>-17675.1</v>
      </c>
      <c r="I43" s="399">
        <v>-2258.3</v>
      </c>
      <c r="J43" s="399">
        <v>-18253.9</v>
      </c>
      <c r="K43" s="399">
        <v>-6741.5</v>
      </c>
      <c r="L43" s="399">
        <v>98.51441631504926</v>
      </c>
      <c r="M43" s="331">
        <v>198.52101138024173</v>
      </c>
    </row>
    <row r="44" spans="1:13" ht="12.75">
      <c r="A44" s="44"/>
      <c r="B44" s="420"/>
      <c r="C44" s="44"/>
      <c r="D44" s="44" t="s">
        <v>1709</v>
      </c>
      <c r="E44" s="44"/>
      <c r="F44" s="44"/>
      <c r="G44" s="399">
        <v>-364.1</v>
      </c>
      <c r="H44" s="399">
        <v>-3024.2</v>
      </c>
      <c r="I44" s="399">
        <v>-891.9</v>
      </c>
      <c r="J44" s="399">
        <v>-1009</v>
      </c>
      <c r="K44" s="399">
        <v>-1595.6</v>
      </c>
      <c r="L44" s="399">
        <v>144.96017577588572</v>
      </c>
      <c r="M44" s="331">
        <v>78.89897970624509</v>
      </c>
    </row>
    <row r="45" spans="1:13" ht="12.75">
      <c r="A45" s="44"/>
      <c r="B45" s="420"/>
      <c r="C45" s="44"/>
      <c r="D45" s="44" t="s">
        <v>1746</v>
      </c>
      <c r="E45" s="44"/>
      <c r="F45" s="44"/>
      <c r="G45" s="399">
        <v>-773.5</v>
      </c>
      <c r="H45" s="399">
        <v>-14650.9</v>
      </c>
      <c r="I45" s="399">
        <v>-1366.4</v>
      </c>
      <c r="J45" s="399">
        <v>-17244.9</v>
      </c>
      <c r="K45" s="399">
        <v>-5145.9</v>
      </c>
      <c r="L45" s="399">
        <v>76.65158371040725</v>
      </c>
      <c r="M45" s="331">
        <v>276.6027517564402</v>
      </c>
    </row>
    <row r="46" spans="1:13" ht="12.75">
      <c r="A46" s="44"/>
      <c r="B46" s="420"/>
      <c r="C46" s="44" t="s">
        <v>1710</v>
      </c>
      <c r="D46" s="44"/>
      <c r="E46" s="44"/>
      <c r="F46" s="44"/>
      <c r="G46" s="399">
        <v>2837.9</v>
      </c>
      <c r="H46" s="399">
        <v>37047.6</v>
      </c>
      <c r="I46" s="399">
        <v>2606.3</v>
      </c>
      <c r="J46" s="399">
        <v>21300.1</v>
      </c>
      <c r="K46" s="399">
        <v>5129.6</v>
      </c>
      <c r="L46" s="399">
        <v>-8.160964093167479</v>
      </c>
      <c r="M46" s="331">
        <v>96.81540881709704</v>
      </c>
    </row>
    <row r="47" spans="1:13" ht="12.75">
      <c r="A47" s="44"/>
      <c r="B47" s="420"/>
      <c r="C47" s="44"/>
      <c r="D47" s="44" t="s">
        <v>1709</v>
      </c>
      <c r="E47" s="44"/>
      <c r="F47" s="44"/>
      <c r="G47" s="399">
        <v>1968</v>
      </c>
      <c r="H47" s="399">
        <v>19554.6</v>
      </c>
      <c r="I47" s="399">
        <v>6942.4</v>
      </c>
      <c r="J47" s="399">
        <v>21968.9</v>
      </c>
      <c r="K47" s="399">
        <v>7559.5</v>
      </c>
      <c r="L47" s="399">
        <v>252.7642276422764</v>
      </c>
      <c r="M47" s="331">
        <v>8.88885687946532</v>
      </c>
    </row>
    <row r="48" spans="1:13" ht="12.75">
      <c r="A48" s="44"/>
      <c r="B48" s="420"/>
      <c r="C48" s="44"/>
      <c r="D48" s="44" t="s">
        <v>36</v>
      </c>
      <c r="E48" s="44"/>
      <c r="F48" s="44"/>
      <c r="G48" s="399">
        <v>-990.6</v>
      </c>
      <c r="H48" s="399">
        <v>-2899</v>
      </c>
      <c r="I48" s="399">
        <v>-1059.9</v>
      </c>
      <c r="J48" s="399">
        <v>-3933.5</v>
      </c>
      <c r="K48" s="399">
        <v>-2071.7</v>
      </c>
      <c r="L48" s="399">
        <v>6.995760145366452</v>
      </c>
      <c r="M48" s="331">
        <v>95.46183602226623</v>
      </c>
    </row>
    <row r="49" spans="1:13" ht="12.75">
      <c r="A49" s="44"/>
      <c r="B49" s="420"/>
      <c r="C49" s="44"/>
      <c r="D49" s="44"/>
      <c r="E49" s="44" t="s">
        <v>37</v>
      </c>
      <c r="F49" s="44"/>
      <c r="G49" s="399">
        <v>-982.9</v>
      </c>
      <c r="H49" s="399">
        <v>-2832.4</v>
      </c>
      <c r="I49" s="399">
        <v>-1058.7</v>
      </c>
      <c r="J49" s="399">
        <v>-3901.5</v>
      </c>
      <c r="K49" s="399">
        <v>-2062.7</v>
      </c>
      <c r="L49" s="399">
        <v>7.711873028792356</v>
      </c>
      <c r="M49" s="331">
        <v>94.83328610560119</v>
      </c>
    </row>
    <row r="50" spans="1:13" ht="12.75">
      <c r="A50" s="44"/>
      <c r="B50" s="420"/>
      <c r="C50" s="44"/>
      <c r="D50" s="44"/>
      <c r="E50" s="44"/>
      <c r="F50" s="44" t="s">
        <v>38</v>
      </c>
      <c r="G50" s="399">
        <v>1669</v>
      </c>
      <c r="H50" s="399">
        <v>7287.9</v>
      </c>
      <c r="I50" s="399">
        <v>2434.2</v>
      </c>
      <c r="J50" s="399">
        <v>6841.6</v>
      </c>
      <c r="K50" s="399">
        <v>2166.9</v>
      </c>
      <c r="L50" s="399">
        <v>45.84781306171359</v>
      </c>
      <c r="M50" s="331">
        <v>-10.981020458466837</v>
      </c>
    </row>
    <row r="51" spans="1:13" ht="12.75">
      <c r="A51" s="44"/>
      <c r="B51" s="420"/>
      <c r="C51" s="44"/>
      <c r="D51" s="44"/>
      <c r="E51" s="44"/>
      <c r="F51" s="44" t="s">
        <v>39</v>
      </c>
      <c r="G51" s="399">
        <v>-2651.9</v>
      </c>
      <c r="H51" s="399">
        <v>-10120.3</v>
      </c>
      <c r="I51" s="399">
        <v>-3492.9</v>
      </c>
      <c r="J51" s="399">
        <v>-10743.1</v>
      </c>
      <c r="K51" s="399">
        <v>-4229.6</v>
      </c>
      <c r="L51" s="399">
        <v>31.71311135412346</v>
      </c>
      <c r="M51" s="331">
        <v>21.091356752268894</v>
      </c>
    </row>
    <row r="52" spans="1:13" ht="12.75">
      <c r="A52" s="44"/>
      <c r="B52" s="420"/>
      <c r="C52" s="44"/>
      <c r="D52" s="44"/>
      <c r="E52" s="44" t="s">
        <v>1711</v>
      </c>
      <c r="F52" s="44"/>
      <c r="G52" s="399">
        <v>-7.7</v>
      </c>
      <c r="H52" s="399">
        <v>-66.6</v>
      </c>
      <c r="I52" s="399">
        <v>-1.2</v>
      </c>
      <c r="J52" s="399">
        <v>-32</v>
      </c>
      <c r="K52" s="399">
        <v>-9</v>
      </c>
      <c r="L52" s="399">
        <v>-84.4155844155844</v>
      </c>
      <c r="M52" s="331">
        <v>650</v>
      </c>
    </row>
    <row r="53" spans="1:13" ht="12.75">
      <c r="A53" s="44"/>
      <c r="B53" s="420"/>
      <c r="C53" s="44"/>
      <c r="D53" s="44" t="s">
        <v>1712</v>
      </c>
      <c r="E53" s="44"/>
      <c r="F53" s="44"/>
      <c r="G53" s="399">
        <v>1860.5</v>
      </c>
      <c r="H53" s="399">
        <v>20392</v>
      </c>
      <c r="I53" s="399">
        <v>-3276.2</v>
      </c>
      <c r="J53" s="399">
        <v>-2979.7</v>
      </c>
      <c r="K53" s="399">
        <v>-1003.3</v>
      </c>
      <c r="L53" s="399">
        <v>-276.092448266595</v>
      </c>
      <c r="M53" s="331">
        <v>-69.37610646480678</v>
      </c>
    </row>
    <row r="54" spans="1:13" ht="12.75">
      <c r="A54" s="44"/>
      <c r="B54" s="420"/>
      <c r="C54" s="44"/>
      <c r="D54" s="44"/>
      <c r="E54" s="44" t="s">
        <v>1168</v>
      </c>
      <c r="F54" s="44"/>
      <c r="G54" s="399">
        <v>7</v>
      </c>
      <c r="H54" s="399">
        <v>-3.4</v>
      </c>
      <c r="I54" s="399">
        <v>2</v>
      </c>
      <c r="J54" s="399">
        <v>44.8</v>
      </c>
      <c r="K54" s="399">
        <v>-13</v>
      </c>
      <c r="L54" s="144" t="s">
        <v>1639</v>
      </c>
      <c r="M54" s="901" t="s">
        <v>1639</v>
      </c>
    </row>
    <row r="55" spans="1:13" ht="12.75">
      <c r="A55" s="44"/>
      <c r="B55" s="420"/>
      <c r="C55" s="44"/>
      <c r="D55" s="44"/>
      <c r="E55" s="44" t="s">
        <v>1713</v>
      </c>
      <c r="F55" s="44"/>
      <c r="G55" s="399">
        <v>1853.5</v>
      </c>
      <c r="H55" s="399">
        <v>20395.4</v>
      </c>
      <c r="I55" s="399">
        <v>-3278.2</v>
      </c>
      <c r="J55" s="399">
        <v>-3024.5</v>
      </c>
      <c r="K55" s="399">
        <v>-990.3</v>
      </c>
      <c r="L55" s="399">
        <v>-276.86538980307523</v>
      </c>
      <c r="M55" s="835">
        <v>-69.79134891098772</v>
      </c>
    </row>
    <row r="56" spans="1:13" ht="12.75">
      <c r="A56" s="44"/>
      <c r="B56" s="420"/>
      <c r="C56" s="44"/>
      <c r="D56" s="44" t="s">
        <v>1714</v>
      </c>
      <c r="E56" s="44"/>
      <c r="F56" s="44"/>
      <c r="G56" s="399">
        <v>0</v>
      </c>
      <c r="H56" s="399">
        <v>0</v>
      </c>
      <c r="I56" s="399">
        <v>0</v>
      </c>
      <c r="J56" s="399">
        <v>6244.4</v>
      </c>
      <c r="K56" s="399">
        <v>645.1</v>
      </c>
      <c r="L56" s="144" t="s">
        <v>1639</v>
      </c>
      <c r="M56" s="901" t="s">
        <v>1639</v>
      </c>
    </row>
    <row r="57" spans="1:13" ht="12.75">
      <c r="A57" s="44"/>
      <c r="B57" s="420" t="s">
        <v>40</v>
      </c>
      <c r="C57" s="44"/>
      <c r="D57" s="44"/>
      <c r="E57" s="44"/>
      <c r="F57" s="44"/>
      <c r="G57" s="399">
        <v>10455.1</v>
      </c>
      <c r="H57" s="399">
        <v>68870</v>
      </c>
      <c r="I57" s="399">
        <v>-12315</v>
      </c>
      <c r="J57" s="399">
        <v>-13871.3</v>
      </c>
      <c r="K57" s="399">
        <v>2848.3000000000175</v>
      </c>
      <c r="L57" s="399">
        <v>-217.78940421421123</v>
      </c>
      <c r="M57" s="331">
        <v>-123.12870483150644</v>
      </c>
    </row>
    <row r="58" spans="1:13" ht="12.75">
      <c r="A58" s="44"/>
      <c r="B58" s="414" t="s">
        <v>41</v>
      </c>
      <c r="C58" s="887" t="s">
        <v>43</v>
      </c>
      <c r="D58" s="887"/>
      <c r="E58" s="887"/>
      <c r="F58" s="887"/>
      <c r="G58" s="395">
        <v>3269.799999999992</v>
      </c>
      <c r="H58" s="395">
        <v>-3719.5999999999913</v>
      </c>
      <c r="I58" s="395">
        <v>-6744.499999999993</v>
      </c>
      <c r="J58" s="395">
        <v>7261.099999999962</v>
      </c>
      <c r="K58" s="395">
        <v>-8883.400000000012</v>
      </c>
      <c r="L58" s="395">
        <v>-306.26643831427026</v>
      </c>
      <c r="M58" s="416">
        <v>31.713247831566786</v>
      </c>
    </row>
    <row r="59" spans="1:13" ht="12.75">
      <c r="A59" s="44"/>
      <c r="B59" s="417" t="s">
        <v>44</v>
      </c>
      <c r="C59" s="126"/>
      <c r="D59" s="126"/>
      <c r="E59" s="126"/>
      <c r="F59" s="126"/>
      <c r="G59" s="402">
        <v>13724.9</v>
      </c>
      <c r="H59" s="402">
        <v>65150.4</v>
      </c>
      <c r="I59" s="402">
        <v>-19059.5</v>
      </c>
      <c r="J59" s="402">
        <v>-6610.2</v>
      </c>
      <c r="K59" s="402">
        <v>-6035.1</v>
      </c>
      <c r="L59" s="402">
        <v>-238.86804275440988</v>
      </c>
      <c r="M59" s="419">
        <v>-68.3354757470028</v>
      </c>
    </row>
    <row r="60" spans="1:13" ht="12.75">
      <c r="A60" s="44"/>
      <c r="B60" s="420" t="s">
        <v>45</v>
      </c>
      <c r="C60" s="44"/>
      <c r="D60" s="44"/>
      <c r="E60" s="44"/>
      <c r="F60" s="44"/>
      <c r="G60" s="399">
        <v>-13724.9</v>
      </c>
      <c r="H60" s="399">
        <v>-65150.4</v>
      </c>
      <c r="I60" s="399">
        <v>19059.5</v>
      </c>
      <c r="J60" s="399">
        <v>6610.2</v>
      </c>
      <c r="K60" s="399">
        <v>6035.1</v>
      </c>
      <c r="L60" s="399">
        <v>-238.86804275440988</v>
      </c>
      <c r="M60" s="331">
        <v>-68.3354757470028</v>
      </c>
    </row>
    <row r="61" spans="1:13" ht="12.75">
      <c r="A61" s="44"/>
      <c r="B61" s="420"/>
      <c r="C61" s="44" t="s">
        <v>1715</v>
      </c>
      <c r="D61" s="44"/>
      <c r="E61" s="44"/>
      <c r="F61" s="44"/>
      <c r="G61" s="399">
        <v>-13724.9</v>
      </c>
      <c r="H61" s="399">
        <v>-65069.7</v>
      </c>
      <c r="I61" s="399">
        <v>19059.5</v>
      </c>
      <c r="J61" s="399">
        <v>3311.400000000005</v>
      </c>
      <c r="K61" s="399">
        <v>6196.4</v>
      </c>
      <c r="L61" s="399">
        <v>-238.86804275440988</v>
      </c>
      <c r="M61" s="331">
        <v>-67.48917862483276</v>
      </c>
    </row>
    <row r="62" spans="1:13" ht="12.75">
      <c r="A62" s="44"/>
      <c r="B62" s="420"/>
      <c r="C62" s="44"/>
      <c r="D62" s="44" t="s">
        <v>1168</v>
      </c>
      <c r="E62" s="44"/>
      <c r="F62" s="44"/>
      <c r="G62" s="399">
        <v>-7092</v>
      </c>
      <c r="H62" s="399">
        <v>-45751.3</v>
      </c>
      <c r="I62" s="399">
        <v>15519.4</v>
      </c>
      <c r="J62" s="399">
        <v>4398.2</v>
      </c>
      <c r="K62" s="399">
        <v>-489.2999999999993</v>
      </c>
      <c r="L62" s="399">
        <v>-318.82966723068245</v>
      </c>
      <c r="M62" s="331">
        <v>-103.15282807325026</v>
      </c>
    </row>
    <row r="63" spans="1:13" ht="12.75">
      <c r="A63" s="44"/>
      <c r="B63" s="420"/>
      <c r="C63" s="44"/>
      <c r="D63" s="44" t="s">
        <v>1713</v>
      </c>
      <c r="E63" s="44"/>
      <c r="F63" s="44"/>
      <c r="G63" s="399">
        <v>-6632.9</v>
      </c>
      <c r="H63" s="399">
        <v>-19318.4</v>
      </c>
      <c r="I63" s="399">
        <v>3540.1</v>
      </c>
      <c r="J63" s="399">
        <v>-1086.8</v>
      </c>
      <c r="K63" s="399">
        <v>6685.7</v>
      </c>
      <c r="L63" s="399">
        <v>-153.37182831039215</v>
      </c>
      <c r="M63" s="331">
        <v>88.85624699867235</v>
      </c>
    </row>
    <row r="64" spans="1:13" ht="12.75">
      <c r="A64" s="44"/>
      <c r="B64" s="420"/>
      <c r="C64" s="44" t="s">
        <v>46</v>
      </c>
      <c r="D64" s="44"/>
      <c r="E64" s="44"/>
      <c r="F64" s="44"/>
      <c r="G64" s="399">
        <v>0</v>
      </c>
      <c r="H64" s="399">
        <v>-80.7</v>
      </c>
      <c r="I64" s="399">
        <v>0</v>
      </c>
      <c r="J64" s="399">
        <v>3298.8</v>
      </c>
      <c r="K64" s="399">
        <v>-161.3</v>
      </c>
      <c r="L64" s="144" t="s">
        <v>1639</v>
      </c>
      <c r="M64" s="901" t="s">
        <v>1639</v>
      </c>
    </row>
    <row r="65" spans="1:13" ht="13.5" thickBot="1">
      <c r="A65" s="933"/>
      <c r="B65" s="934" t="s">
        <v>1716</v>
      </c>
      <c r="C65" s="935"/>
      <c r="D65" s="935"/>
      <c r="E65" s="935"/>
      <c r="F65" s="935"/>
      <c r="G65" s="673">
        <v>-11864.4</v>
      </c>
      <c r="H65" s="673">
        <v>-44758.4</v>
      </c>
      <c r="I65" s="673">
        <v>15783.3</v>
      </c>
      <c r="J65" s="673">
        <v>3630.5</v>
      </c>
      <c r="K65" s="673">
        <v>5031.8</v>
      </c>
      <c r="L65" s="673">
        <v>-233.03074744614136</v>
      </c>
      <c r="M65" s="936">
        <v>-68.11946804533906</v>
      </c>
    </row>
    <row r="66" ht="13.5" thickTop="1">
      <c r="B66" s="49" t="s">
        <v>1203</v>
      </c>
    </row>
  </sheetData>
  <mergeCells count="9">
    <mergeCell ref="A1:M1"/>
    <mergeCell ref="A2:M2"/>
    <mergeCell ref="B4:F6"/>
    <mergeCell ref="G4:H5"/>
    <mergeCell ref="I4:J5"/>
    <mergeCell ref="K4:K5"/>
    <mergeCell ref="L4:M4"/>
    <mergeCell ref="L5:M5"/>
    <mergeCell ref="L3:M3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 topLeftCell="A1">
      <selection activeCell="D35" sqref="D35"/>
    </sheetView>
  </sheetViews>
  <sheetFormatPr defaultColWidth="9.140625" defaultRowHeight="12.75"/>
  <cols>
    <col min="1" max="9" width="11.7109375" style="0" customWidth="1"/>
  </cols>
  <sheetData>
    <row r="1" spans="1:9" ht="15" customHeight="1">
      <c r="A1" s="1424" t="s">
        <v>64</v>
      </c>
      <c r="B1" s="1424"/>
      <c r="C1" s="1424"/>
      <c r="D1" s="1424"/>
      <c r="E1" s="1424"/>
      <c r="F1" s="1424"/>
      <c r="G1" s="1424"/>
      <c r="H1" s="1424"/>
      <c r="I1" s="1424"/>
    </row>
    <row r="2" spans="1:9" ht="15" customHeight="1">
      <c r="A2" s="1553" t="s">
        <v>534</v>
      </c>
      <c r="B2" s="1553"/>
      <c r="C2" s="1553"/>
      <c r="D2" s="1553"/>
      <c r="E2" s="1553"/>
      <c r="F2" s="1553"/>
      <c r="G2" s="1553"/>
      <c r="H2" s="1553"/>
      <c r="I2" s="1553"/>
    </row>
    <row r="3" spans="1:9" ht="15" customHeight="1" thickBot="1">
      <c r="A3" s="1365" t="s">
        <v>609</v>
      </c>
      <c r="B3" s="1365"/>
      <c r="C3" s="1365"/>
      <c r="D3" s="1365"/>
      <c r="E3" s="1365"/>
      <c r="F3" s="1365"/>
      <c r="G3" s="1365"/>
      <c r="H3" s="1365"/>
      <c r="I3" s="1365"/>
    </row>
    <row r="4" spans="1:9" ht="15" customHeight="1" thickTop="1">
      <c r="A4" s="596" t="s">
        <v>1497</v>
      </c>
      <c r="B4" s="597" t="s">
        <v>66</v>
      </c>
      <c r="C4" s="597" t="s">
        <v>47</v>
      </c>
      <c r="D4" s="597" t="s">
        <v>738</v>
      </c>
      <c r="E4" s="597" t="s">
        <v>739</v>
      </c>
      <c r="F4" s="597" t="s">
        <v>1514</v>
      </c>
      <c r="G4" s="597" t="s">
        <v>487</v>
      </c>
      <c r="H4" s="597" t="s">
        <v>1669</v>
      </c>
      <c r="I4" s="598" t="s">
        <v>796</v>
      </c>
    </row>
    <row r="5" spans="1:9" ht="15" customHeight="1">
      <c r="A5" s="288" t="s">
        <v>49</v>
      </c>
      <c r="B5" s="217">
        <v>728.7</v>
      </c>
      <c r="C5" s="217">
        <v>726.1</v>
      </c>
      <c r="D5" s="217">
        <v>980.096</v>
      </c>
      <c r="E5" s="217">
        <v>957.5</v>
      </c>
      <c r="F5" s="217">
        <v>2133.8</v>
      </c>
      <c r="G5" s="217">
        <v>3417.43</v>
      </c>
      <c r="H5" s="217">
        <v>3939.5</v>
      </c>
      <c r="I5" s="303">
        <v>2628.646</v>
      </c>
    </row>
    <row r="6" spans="1:9" ht="15" customHeight="1">
      <c r="A6" s="288" t="s">
        <v>50</v>
      </c>
      <c r="B6" s="217">
        <v>980.1</v>
      </c>
      <c r="C6" s="217">
        <v>1117.4</v>
      </c>
      <c r="D6" s="217">
        <v>977.561</v>
      </c>
      <c r="E6" s="217">
        <v>1207.954</v>
      </c>
      <c r="F6" s="217">
        <v>1655.209</v>
      </c>
      <c r="G6" s="217">
        <v>2820.1</v>
      </c>
      <c r="H6" s="217">
        <v>4235.2</v>
      </c>
      <c r="I6" s="303">
        <v>4914.036</v>
      </c>
    </row>
    <row r="7" spans="1:9" ht="15" customHeight="1">
      <c r="A7" s="288" t="s">
        <v>51</v>
      </c>
      <c r="B7" s="217">
        <v>1114.2</v>
      </c>
      <c r="C7" s="217">
        <v>1316.8</v>
      </c>
      <c r="D7" s="217">
        <v>907.879</v>
      </c>
      <c r="E7" s="217">
        <v>865.719</v>
      </c>
      <c r="F7" s="217">
        <v>2411.6</v>
      </c>
      <c r="G7" s="217">
        <v>1543.517</v>
      </c>
      <c r="H7" s="217">
        <v>4145.5</v>
      </c>
      <c r="I7" s="303">
        <v>4589.347</v>
      </c>
    </row>
    <row r="8" spans="1:9" ht="15" customHeight="1">
      <c r="A8" s="288" t="s">
        <v>52</v>
      </c>
      <c r="B8" s="217">
        <v>1019.2</v>
      </c>
      <c r="C8" s="217">
        <v>1186.5</v>
      </c>
      <c r="D8" s="217">
        <v>1103.189</v>
      </c>
      <c r="E8" s="217">
        <v>1188.259</v>
      </c>
      <c r="F8" s="217">
        <v>2065.7</v>
      </c>
      <c r="G8" s="217">
        <v>1571.367</v>
      </c>
      <c r="H8" s="217">
        <v>3894.8</v>
      </c>
      <c r="I8" s="303">
        <v>2064.913</v>
      </c>
    </row>
    <row r="9" spans="1:9" ht="15" customHeight="1">
      <c r="A9" s="288" t="s">
        <v>53</v>
      </c>
      <c r="B9" s="217">
        <v>1354.5</v>
      </c>
      <c r="C9" s="217">
        <v>1205.8</v>
      </c>
      <c r="D9" s="217">
        <v>1583.675</v>
      </c>
      <c r="E9" s="217">
        <v>1661.361</v>
      </c>
      <c r="F9" s="217">
        <v>2859.9</v>
      </c>
      <c r="G9" s="217">
        <v>2301.56</v>
      </c>
      <c r="H9" s="217">
        <v>4767.4</v>
      </c>
      <c r="I9" s="303"/>
    </row>
    <row r="10" spans="1:9" ht="15" customHeight="1">
      <c r="A10" s="288" t="s">
        <v>54</v>
      </c>
      <c r="B10" s="217">
        <v>996.9</v>
      </c>
      <c r="C10" s="217">
        <v>1394.9</v>
      </c>
      <c r="D10" s="217">
        <v>1156.237</v>
      </c>
      <c r="E10" s="217">
        <v>1643.985</v>
      </c>
      <c r="F10" s="217">
        <v>3805.5</v>
      </c>
      <c r="G10" s="217">
        <v>2016.824</v>
      </c>
      <c r="H10" s="217">
        <v>4917.8</v>
      </c>
      <c r="I10" s="303"/>
    </row>
    <row r="11" spans="1:9" ht="15" customHeight="1">
      <c r="A11" s="288" t="s">
        <v>55</v>
      </c>
      <c r="B11" s="217">
        <v>1503.6</v>
      </c>
      <c r="C11" s="217">
        <v>1154.4</v>
      </c>
      <c r="D11" s="217">
        <v>603.806</v>
      </c>
      <c r="E11" s="217">
        <v>716.981</v>
      </c>
      <c r="F11" s="217">
        <v>2962.1</v>
      </c>
      <c r="G11" s="217">
        <v>2007.5</v>
      </c>
      <c r="H11" s="217">
        <v>5107.5</v>
      </c>
      <c r="I11" s="303"/>
    </row>
    <row r="12" spans="1:9" ht="15" customHeight="1">
      <c r="A12" s="288" t="s">
        <v>56</v>
      </c>
      <c r="B12" s="217">
        <v>1717.9</v>
      </c>
      <c r="C12" s="217">
        <v>1107.8</v>
      </c>
      <c r="D12" s="217">
        <v>603.011</v>
      </c>
      <c r="E12" s="217">
        <v>1428.479</v>
      </c>
      <c r="F12" s="217">
        <v>1963.1</v>
      </c>
      <c r="G12" s="217">
        <v>2480.095</v>
      </c>
      <c r="H12" s="217">
        <v>3755.8</v>
      </c>
      <c r="I12" s="303"/>
    </row>
    <row r="13" spans="1:9" ht="15" customHeight="1">
      <c r="A13" s="288" t="s">
        <v>57</v>
      </c>
      <c r="B13" s="217">
        <v>2060.5</v>
      </c>
      <c r="C13" s="217">
        <v>1567.2</v>
      </c>
      <c r="D13" s="217">
        <v>1398.554</v>
      </c>
      <c r="E13" s="217">
        <v>2052.853</v>
      </c>
      <c r="F13" s="217">
        <v>3442.1</v>
      </c>
      <c r="G13" s="217">
        <v>3768.18</v>
      </c>
      <c r="H13" s="217">
        <v>4382.1</v>
      </c>
      <c r="I13" s="303"/>
    </row>
    <row r="14" spans="1:9" ht="15" customHeight="1">
      <c r="A14" s="288" t="s">
        <v>1302</v>
      </c>
      <c r="B14" s="217">
        <v>1309.9</v>
      </c>
      <c r="C14" s="217">
        <v>1830.8</v>
      </c>
      <c r="D14" s="217">
        <v>916.412</v>
      </c>
      <c r="E14" s="217">
        <v>2714.843</v>
      </c>
      <c r="F14" s="217">
        <v>3420.2</v>
      </c>
      <c r="G14" s="217">
        <v>3495.035</v>
      </c>
      <c r="H14" s="217">
        <v>3427.2</v>
      </c>
      <c r="I14" s="303"/>
    </row>
    <row r="15" spans="1:9" ht="15" customHeight="1">
      <c r="A15" s="288" t="s">
        <v>1303</v>
      </c>
      <c r="B15" s="217">
        <v>1455.4</v>
      </c>
      <c r="C15" s="217">
        <v>1825.2</v>
      </c>
      <c r="D15" s="217">
        <v>1181.457</v>
      </c>
      <c r="E15" s="217">
        <v>1711.2</v>
      </c>
      <c r="F15" s="217">
        <v>2205.73</v>
      </c>
      <c r="G15" s="48">
        <v>3452.1</v>
      </c>
      <c r="H15" s="48">
        <v>3016.2</v>
      </c>
      <c r="I15" s="599"/>
    </row>
    <row r="16" spans="1:9" ht="15" customHeight="1">
      <c r="A16" s="288" t="s">
        <v>1304</v>
      </c>
      <c r="B16" s="217">
        <v>1016</v>
      </c>
      <c r="C16" s="217">
        <v>1900.2</v>
      </c>
      <c r="D16" s="217">
        <v>1394</v>
      </c>
      <c r="E16" s="217">
        <v>1571.796</v>
      </c>
      <c r="F16" s="217">
        <v>3091.435</v>
      </c>
      <c r="G16" s="217">
        <v>4253.095</v>
      </c>
      <c r="H16" s="217">
        <v>2113.92</v>
      </c>
      <c r="I16" s="303"/>
    </row>
    <row r="17" spans="1:9" ht="15" customHeight="1" thickBot="1">
      <c r="A17" s="291" t="s">
        <v>1307</v>
      </c>
      <c r="B17" s="272">
        <v>15256.9</v>
      </c>
      <c r="C17" s="272">
        <v>16333.1</v>
      </c>
      <c r="D17" s="272">
        <v>12805.877000000002</v>
      </c>
      <c r="E17" s="272">
        <v>17720.93</v>
      </c>
      <c r="F17" s="272">
        <v>32016.374</v>
      </c>
      <c r="G17" s="272">
        <v>33126.803</v>
      </c>
      <c r="H17" s="272">
        <v>47702.92</v>
      </c>
      <c r="I17" s="354">
        <v>14196.942000000001</v>
      </c>
    </row>
    <row r="18" spans="1:9" ht="15" customHeight="1" thickTop="1">
      <c r="A18" s="15"/>
      <c r="B18" s="15"/>
      <c r="C18" s="15"/>
      <c r="D18" s="15"/>
      <c r="E18" s="15"/>
      <c r="F18" s="1"/>
      <c r="G18" s="15"/>
      <c r="H18" s="49"/>
      <c r="I18" s="15"/>
    </row>
  </sheetData>
  <mergeCells count="3">
    <mergeCell ref="A3:I3"/>
    <mergeCell ref="A1:I1"/>
    <mergeCell ref="A2:I2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 topLeftCell="A1">
      <selection activeCell="B1" sqref="B1:L1"/>
    </sheetView>
  </sheetViews>
  <sheetFormatPr defaultColWidth="9.140625" defaultRowHeight="12.75"/>
  <cols>
    <col min="1" max="1" width="5.57421875" style="0" customWidth="1"/>
    <col min="2" max="2" width="37.421875" style="0" customWidth="1"/>
    <col min="3" max="7" width="11.7109375" style="0" customWidth="1"/>
    <col min="8" max="8" width="4.7109375" style="0" customWidth="1"/>
    <col min="9" max="9" width="8.57421875" style="0" customWidth="1"/>
    <col min="10" max="10" width="11.7109375" style="0" customWidth="1"/>
    <col min="11" max="11" width="4.28125" style="0" customWidth="1"/>
    <col min="12" max="12" width="7.8515625" style="0" customWidth="1"/>
  </cols>
  <sheetData>
    <row r="1" spans="1:12" ht="12.75">
      <c r="A1" s="15"/>
      <c r="B1" s="1424" t="s">
        <v>892</v>
      </c>
      <c r="C1" s="1424"/>
      <c r="D1" s="1424"/>
      <c r="E1" s="1424"/>
      <c r="F1" s="1424"/>
      <c r="G1" s="1424"/>
      <c r="H1" s="1424"/>
      <c r="I1" s="1424"/>
      <c r="J1" s="1424"/>
      <c r="K1" s="1424"/>
      <c r="L1" s="1424"/>
    </row>
    <row r="2" spans="1:12" ht="15.75">
      <c r="A2" s="15"/>
      <c r="B2" s="1425" t="s">
        <v>1607</v>
      </c>
      <c r="C2" s="1425"/>
      <c r="D2" s="1425"/>
      <c r="E2" s="1425"/>
      <c r="F2" s="1425"/>
      <c r="G2" s="1425"/>
      <c r="H2" s="1425"/>
      <c r="I2" s="1425"/>
      <c r="J2" s="1425"/>
      <c r="K2" s="1425"/>
      <c r="L2" s="1425"/>
    </row>
    <row r="3" spans="1:12" ht="13.5" thickBot="1">
      <c r="A3" s="15"/>
      <c r="B3" s="15"/>
      <c r="C3" s="15"/>
      <c r="D3" s="15"/>
      <c r="E3" s="15"/>
      <c r="F3" s="15"/>
      <c r="G3" s="15"/>
      <c r="H3" s="15"/>
      <c r="I3" s="15"/>
      <c r="J3" s="1420" t="s">
        <v>609</v>
      </c>
      <c r="K3" s="1420"/>
      <c r="L3" s="1420"/>
    </row>
    <row r="4" spans="1:12" ht="13.5" thickTop="1">
      <c r="A4" s="15"/>
      <c r="B4" s="1426" t="s">
        <v>1240</v>
      </c>
      <c r="C4" s="1429">
        <v>2009</v>
      </c>
      <c r="D4" s="1429">
        <v>2009</v>
      </c>
      <c r="E4" s="1429">
        <v>2010</v>
      </c>
      <c r="F4" s="1429">
        <v>2010</v>
      </c>
      <c r="G4" s="1414" t="s">
        <v>1491</v>
      </c>
      <c r="H4" s="1415"/>
      <c r="I4" s="1415"/>
      <c r="J4" s="1415"/>
      <c r="K4" s="1415"/>
      <c r="L4" s="1416"/>
    </row>
    <row r="5" spans="1:12" ht="12.75">
      <c r="A5" s="15"/>
      <c r="B5" s="1427"/>
      <c r="C5" s="1430"/>
      <c r="D5" s="1430"/>
      <c r="E5" s="1430"/>
      <c r="F5" s="1430"/>
      <c r="G5" s="1431" t="s">
        <v>1669</v>
      </c>
      <c r="H5" s="1432"/>
      <c r="I5" s="1433"/>
      <c r="J5" s="1431" t="s">
        <v>1537</v>
      </c>
      <c r="K5" s="1432"/>
      <c r="L5" s="1434"/>
    </row>
    <row r="6" spans="1:12" ht="12.75">
      <c r="A6" s="15"/>
      <c r="B6" s="1428"/>
      <c r="C6" s="338" t="s">
        <v>1503</v>
      </c>
      <c r="D6" s="338" t="s">
        <v>1296</v>
      </c>
      <c r="E6" s="338" t="s">
        <v>793</v>
      </c>
      <c r="F6" s="338" t="s">
        <v>1492</v>
      </c>
      <c r="G6" s="1435" t="s">
        <v>741</v>
      </c>
      <c r="H6" s="1436"/>
      <c r="I6" s="224" t="s">
        <v>715</v>
      </c>
      <c r="J6" s="1435" t="s">
        <v>741</v>
      </c>
      <c r="K6" s="1436"/>
      <c r="L6" s="339" t="s">
        <v>715</v>
      </c>
    </row>
    <row r="7" spans="1:12" ht="15" customHeight="1">
      <c r="A7" s="27"/>
      <c r="B7" s="340" t="s">
        <v>1608</v>
      </c>
      <c r="C7" s="52">
        <v>218753.82648954002</v>
      </c>
      <c r="D7" s="52">
        <v>199165.77839968</v>
      </c>
      <c r="E7" s="52">
        <v>203012.916448402</v>
      </c>
      <c r="F7" s="52">
        <v>203016.55706052002</v>
      </c>
      <c r="G7" s="87">
        <v>-15521.470943680008</v>
      </c>
      <c r="H7" s="93" t="s">
        <v>684</v>
      </c>
      <c r="I7" s="52">
        <v>-7.095405457706215</v>
      </c>
      <c r="J7" s="87">
        <v>663.4943109000327</v>
      </c>
      <c r="K7" s="92" t="s">
        <v>685</v>
      </c>
      <c r="L7" s="341">
        <v>0.3268236930474654</v>
      </c>
    </row>
    <row r="8" spans="1:12" ht="15" customHeight="1">
      <c r="A8" s="15"/>
      <c r="B8" s="288" t="s">
        <v>1609</v>
      </c>
      <c r="C8" s="51">
        <v>224745.60136872003</v>
      </c>
      <c r="D8" s="51">
        <v>205026.38475999</v>
      </c>
      <c r="E8" s="51">
        <v>211686.664160922</v>
      </c>
      <c r="F8" s="51">
        <v>211466.94002638</v>
      </c>
      <c r="G8" s="95">
        <v>-19719.21660873003</v>
      </c>
      <c r="H8" s="89"/>
      <c r="I8" s="51">
        <v>-8.774016705394146</v>
      </c>
      <c r="J8" s="95">
        <v>-219.72413454198977</v>
      </c>
      <c r="K8" s="88"/>
      <c r="L8" s="342">
        <v>-0.10379687138673874</v>
      </c>
    </row>
    <row r="9" spans="1:12" ht="15" customHeight="1">
      <c r="A9" s="15"/>
      <c r="B9" s="343" t="s">
        <v>1610</v>
      </c>
      <c r="C9" s="51">
        <v>5991.7748791799995</v>
      </c>
      <c r="D9" s="51">
        <v>5860.606360309999</v>
      </c>
      <c r="E9" s="51">
        <v>8673.747712519998</v>
      </c>
      <c r="F9" s="51">
        <v>8450.382965859999</v>
      </c>
      <c r="G9" s="96">
        <v>-131.1685188700003</v>
      </c>
      <c r="H9" s="90"/>
      <c r="I9" s="51">
        <v>-2.1891429754108396</v>
      </c>
      <c r="J9" s="96">
        <v>-223.36474665999958</v>
      </c>
      <c r="K9" s="97"/>
      <c r="L9" s="342">
        <v>-2.575181502426995</v>
      </c>
    </row>
    <row r="10" spans="1:12" ht="15" customHeight="1">
      <c r="A10" s="27"/>
      <c r="B10" s="340" t="s">
        <v>1611</v>
      </c>
      <c r="C10" s="52">
        <v>-23178.978632310005</v>
      </c>
      <c r="D10" s="52">
        <v>-16252.199035800011</v>
      </c>
      <c r="E10" s="52">
        <v>15534.22102916801</v>
      </c>
      <c r="F10" s="52">
        <v>11141.988395840002</v>
      </c>
      <c r="G10" s="98">
        <v>2860.2024503299936</v>
      </c>
      <c r="H10" s="91" t="s">
        <v>684</v>
      </c>
      <c r="I10" s="52">
        <v>-12.339639704154417</v>
      </c>
      <c r="J10" s="98">
        <v>-5052.086332110006</v>
      </c>
      <c r="K10" s="99" t="s">
        <v>685</v>
      </c>
      <c r="L10" s="341">
        <v>-32.52230235828303</v>
      </c>
    </row>
    <row r="11" spans="1:12" ht="15" customHeight="1">
      <c r="A11" s="27"/>
      <c r="B11" s="344" t="s">
        <v>1612</v>
      </c>
      <c r="C11" s="50">
        <v>36602.17653651</v>
      </c>
      <c r="D11" s="50">
        <v>31993.382649639992</v>
      </c>
      <c r="E11" s="50">
        <v>57446.8516738</v>
      </c>
      <c r="F11" s="50">
        <v>53554.796401750005</v>
      </c>
      <c r="G11" s="98">
        <v>-4608.793886870008</v>
      </c>
      <c r="H11" s="91"/>
      <c r="I11" s="50">
        <v>-12.591584225251799</v>
      </c>
      <c r="J11" s="98">
        <v>-3892.055272049998</v>
      </c>
      <c r="K11" s="99"/>
      <c r="L11" s="345">
        <v>-6.775054086776111</v>
      </c>
    </row>
    <row r="12" spans="1:12" ht="15" customHeight="1">
      <c r="A12" s="15"/>
      <c r="B12" s="288" t="s">
        <v>1613</v>
      </c>
      <c r="C12" s="51">
        <v>32918.61281465</v>
      </c>
      <c r="D12" s="51">
        <v>27496.420009039994</v>
      </c>
      <c r="E12" s="51">
        <v>48421.479461920004</v>
      </c>
      <c r="F12" s="51">
        <v>41279.05057631</v>
      </c>
      <c r="G12" s="95">
        <v>-5422.192805610004</v>
      </c>
      <c r="H12" s="89"/>
      <c r="I12" s="51">
        <v>-16.471510619660524</v>
      </c>
      <c r="J12" s="95">
        <v>-7142.428885610003</v>
      </c>
      <c r="K12" s="88"/>
      <c r="L12" s="342">
        <v>-14.750538325098075</v>
      </c>
    </row>
    <row r="13" spans="1:12" ht="15" customHeight="1">
      <c r="A13" s="15"/>
      <c r="B13" s="288" t="s">
        <v>1614</v>
      </c>
      <c r="C13" s="51">
        <v>32918.61281465</v>
      </c>
      <c r="D13" s="51">
        <v>27496.420009039994</v>
      </c>
      <c r="E13" s="51">
        <v>48421.479461920004</v>
      </c>
      <c r="F13" s="51">
        <v>41279.05057631</v>
      </c>
      <c r="G13" s="95">
        <v>-5422.192805610004</v>
      </c>
      <c r="H13" s="89"/>
      <c r="I13" s="51">
        <v>-16.471510619660524</v>
      </c>
      <c r="J13" s="95">
        <v>-7142.428885610003</v>
      </c>
      <c r="K13" s="88"/>
      <c r="L13" s="342">
        <v>-14.750538325098075</v>
      </c>
    </row>
    <row r="14" spans="1:12" ht="15" customHeight="1">
      <c r="A14" s="15"/>
      <c r="B14" s="288" t="s">
        <v>1615</v>
      </c>
      <c r="C14" s="51">
        <v>0</v>
      </c>
      <c r="D14" s="51">
        <v>0</v>
      </c>
      <c r="E14" s="51">
        <v>0</v>
      </c>
      <c r="F14" s="51">
        <v>0</v>
      </c>
      <c r="G14" s="95">
        <v>0</v>
      </c>
      <c r="H14" s="89"/>
      <c r="I14" s="812" t="s">
        <v>1639</v>
      </c>
      <c r="J14" s="95">
        <v>0</v>
      </c>
      <c r="K14" s="88"/>
      <c r="L14" s="937" t="s">
        <v>1639</v>
      </c>
    </row>
    <row r="15" spans="1:12" ht="15" customHeight="1">
      <c r="A15" s="15"/>
      <c r="B15" s="288" t="s">
        <v>1616</v>
      </c>
      <c r="C15" s="51">
        <v>209.87287371000002</v>
      </c>
      <c r="D15" s="51">
        <v>209.87287371000002</v>
      </c>
      <c r="E15" s="51">
        <v>715.3833637099998</v>
      </c>
      <c r="F15" s="51">
        <v>723.98326871</v>
      </c>
      <c r="G15" s="95">
        <v>0</v>
      </c>
      <c r="H15" s="89"/>
      <c r="I15" s="51">
        <v>0</v>
      </c>
      <c r="J15" s="95">
        <v>8.599905000000149</v>
      </c>
      <c r="K15" s="88"/>
      <c r="L15" s="342">
        <v>1.2021393613909024</v>
      </c>
    </row>
    <row r="16" spans="1:12" ht="15" customHeight="1">
      <c r="A16" s="15"/>
      <c r="B16" s="288" t="s">
        <v>1621</v>
      </c>
      <c r="C16" s="51">
        <v>32</v>
      </c>
      <c r="D16" s="51">
        <v>32</v>
      </c>
      <c r="E16" s="51">
        <v>16</v>
      </c>
      <c r="F16" s="51">
        <v>16</v>
      </c>
      <c r="G16" s="95">
        <v>0</v>
      </c>
      <c r="H16" s="89"/>
      <c r="I16" s="51">
        <v>0</v>
      </c>
      <c r="J16" s="95">
        <v>0</v>
      </c>
      <c r="K16" s="88"/>
      <c r="L16" s="342">
        <v>0</v>
      </c>
    </row>
    <row r="17" spans="1:12" ht="15" customHeight="1">
      <c r="A17" s="15"/>
      <c r="B17" s="288" t="s">
        <v>1617</v>
      </c>
      <c r="C17" s="51">
        <v>0</v>
      </c>
      <c r="D17" s="51">
        <v>1729</v>
      </c>
      <c r="E17" s="51">
        <v>4783.251</v>
      </c>
      <c r="F17" s="51">
        <v>8596.100999999999</v>
      </c>
      <c r="G17" s="95">
        <v>1729</v>
      </c>
      <c r="H17" s="89"/>
      <c r="I17" s="812" t="s">
        <v>1639</v>
      </c>
      <c r="J17" s="95">
        <v>3812.85</v>
      </c>
      <c r="K17" s="88"/>
      <c r="L17" s="342">
        <v>79.71252188103861</v>
      </c>
    </row>
    <row r="18" spans="1:12" ht="15" customHeight="1">
      <c r="A18" s="15"/>
      <c r="B18" s="288" t="s">
        <v>1618</v>
      </c>
      <c r="C18" s="51">
        <v>3441.6908481500004</v>
      </c>
      <c r="D18" s="51">
        <v>2526.08976689</v>
      </c>
      <c r="E18" s="51">
        <v>3510.7378481700002</v>
      </c>
      <c r="F18" s="51">
        <v>2939.66155673</v>
      </c>
      <c r="G18" s="95">
        <v>-915.6010812600002</v>
      </c>
      <c r="H18" s="89"/>
      <c r="I18" s="51">
        <v>-26.603234330362934</v>
      </c>
      <c r="J18" s="95">
        <v>-571.0762914400002</v>
      </c>
      <c r="K18" s="88"/>
      <c r="L18" s="342">
        <v>-16.266560368148202</v>
      </c>
    </row>
    <row r="19" spans="1:12" ht="15" customHeight="1">
      <c r="A19" s="27"/>
      <c r="B19" s="346" t="s">
        <v>1620</v>
      </c>
      <c r="C19" s="53">
        <v>59781.155168820005</v>
      </c>
      <c r="D19" s="53">
        <v>48245.581685440004</v>
      </c>
      <c r="E19" s="53">
        <v>41912.630644631994</v>
      </c>
      <c r="F19" s="53">
        <v>42412.80800591</v>
      </c>
      <c r="G19" s="98">
        <v>-7468.996337200001</v>
      </c>
      <c r="H19" s="91" t="s">
        <v>684</v>
      </c>
      <c r="I19" s="53">
        <v>-12.493897644011398</v>
      </c>
      <c r="J19" s="98">
        <v>1160.0310600600083</v>
      </c>
      <c r="K19" s="99" t="s">
        <v>685</v>
      </c>
      <c r="L19" s="347">
        <v>2.7677362222754693</v>
      </c>
    </row>
    <row r="20" spans="1:12" ht="15" customHeight="1">
      <c r="A20" s="27"/>
      <c r="B20" s="344" t="s">
        <v>1628</v>
      </c>
      <c r="C20" s="50">
        <v>195574.84785723002</v>
      </c>
      <c r="D20" s="50">
        <v>182913.57936388</v>
      </c>
      <c r="E20" s="50">
        <v>218547.13747756998</v>
      </c>
      <c r="F20" s="50">
        <v>214158.54545636004</v>
      </c>
      <c r="G20" s="94">
        <v>-12661.268493350013</v>
      </c>
      <c r="H20" s="93"/>
      <c r="I20" s="50">
        <v>-6.473873625402363</v>
      </c>
      <c r="J20" s="94">
        <v>-4388.5920212099445</v>
      </c>
      <c r="K20" s="92"/>
      <c r="L20" s="345">
        <v>-2.008075727672414</v>
      </c>
    </row>
    <row r="21" spans="1:12" ht="15" customHeight="1">
      <c r="A21" s="15"/>
      <c r="B21" s="288" t="s">
        <v>1619</v>
      </c>
      <c r="C21" s="51">
        <v>140774.53738</v>
      </c>
      <c r="D21" s="51">
        <v>147777.138281</v>
      </c>
      <c r="E21" s="51">
        <v>158978.205637</v>
      </c>
      <c r="F21" s="51">
        <v>162111.58339499997</v>
      </c>
      <c r="G21" s="95">
        <v>7002.600900999998</v>
      </c>
      <c r="H21" s="89"/>
      <c r="I21" s="51">
        <v>4.974337711441036</v>
      </c>
      <c r="J21" s="95">
        <v>3133.3777579999587</v>
      </c>
      <c r="K21" s="88"/>
      <c r="L21" s="342">
        <v>1.970947995950149</v>
      </c>
    </row>
    <row r="22" spans="1:12" ht="15" customHeight="1">
      <c r="A22" s="15"/>
      <c r="B22" s="288" t="s">
        <v>1622</v>
      </c>
      <c r="C22" s="51">
        <v>45848.69630186</v>
      </c>
      <c r="D22" s="51">
        <v>26667.53992407</v>
      </c>
      <c r="E22" s="51">
        <v>51113.72049142</v>
      </c>
      <c r="F22" s="51">
        <v>40640.51694503</v>
      </c>
      <c r="G22" s="95">
        <v>-19181.15637779</v>
      </c>
      <c r="H22" s="89"/>
      <c r="I22" s="51">
        <v>-41.83577271533423</v>
      </c>
      <c r="J22" s="95">
        <v>-10473.203546389996</v>
      </c>
      <c r="K22" s="88"/>
      <c r="L22" s="342">
        <v>-20.490004338752914</v>
      </c>
    </row>
    <row r="23" spans="1:12" ht="15" customHeight="1">
      <c r="A23" s="15"/>
      <c r="B23" s="288" t="s">
        <v>1490</v>
      </c>
      <c r="C23" s="51">
        <v>8951.570175370001</v>
      </c>
      <c r="D23" s="51">
        <v>8468.90115881</v>
      </c>
      <c r="E23" s="51">
        <v>8455.21134915</v>
      </c>
      <c r="F23" s="51">
        <v>11406.545116329999</v>
      </c>
      <c r="G23" s="96">
        <v>-482.6690165600012</v>
      </c>
      <c r="H23" s="90"/>
      <c r="I23" s="51">
        <v>-5.39200394013613</v>
      </c>
      <c r="J23" s="96">
        <v>2951.333767179998</v>
      </c>
      <c r="K23" s="97"/>
      <c r="L23" s="342">
        <v>34.90549964167004</v>
      </c>
    </row>
    <row r="24" spans="1:12" ht="15" customHeight="1">
      <c r="A24" s="27"/>
      <c r="B24" s="348" t="s">
        <v>200</v>
      </c>
      <c r="C24" s="71">
        <v>195574.84785723002</v>
      </c>
      <c r="D24" s="71">
        <v>182913.57936388</v>
      </c>
      <c r="E24" s="71">
        <v>218547.13747756998</v>
      </c>
      <c r="F24" s="71">
        <v>214158.54545636004</v>
      </c>
      <c r="G24" s="100">
        <v>-12661.268493350013</v>
      </c>
      <c r="H24" s="101"/>
      <c r="I24" s="71">
        <v>-6.473873625402363</v>
      </c>
      <c r="J24" s="100">
        <v>-4388.5920212099445</v>
      </c>
      <c r="K24" s="101"/>
      <c r="L24" s="349">
        <v>-2.008075727672414</v>
      </c>
    </row>
    <row r="25" spans="1:12" ht="15" customHeight="1" thickBot="1">
      <c r="A25" s="27"/>
      <c r="B25" s="291" t="s">
        <v>674</v>
      </c>
      <c r="C25" s="350">
        <v>8835.807735349998</v>
      </c>
      <c r="D25" s="350">
        <v>3327.888989739993</v>
      </c>
      <c r="E25" s="350">
        <v>15000.015997670002</v>
      </c>
      <c r="F25" s="350">
        <v>9033.31910706</v>
      </c>
      <c r="G25" s="351"/>
      <c r="H25" s="352"/>
      <c r="I25" s="350"/>
      <c r="J25" s="353"/>
      <c r="K25" s="352"/>
      <c r="L25" s="354"/>
    </row>
    <row r="26" spans="1:12" ht="13.5" thickTop="1">
      <c r="A26" s="27"/>
      <c r="B26" s="15" t="s">
        <v>443</v>
      </c>
      <c r="C26" s="23"/>
      <c r="D26" s="23"/>
      <c r="E26" s="23"/>
      <c r="F26" s="23"/>
      <c r="G26" s="225"/>
      <c r="H26" s="41"/>
      <c r="I26" s="225"/>
      <c r="J26" s="41"/>
      <c r="K26" s="41"/>
      <c r="L26" s="41"/>
    </row>
    <row r="27" spans="1:12" ht="12.75">
      <c r="A27" s="27"/>
      <c r="B27" s="1172" t="s">
        <v>675</v>
      </c>
      <c r="C27" s="23"/>
      <c r="D27" s="23"/>
      <c r="E27" s="23"/>
      <c r="F27" s="23"/>
      <c r="G27" s="225"/>
      <c r="H27" s="41"/>
      <c r="I27" s="225"/>
      <c r="J27" s="41"/>
      <c r="K27" s="41"/>
      <c r="L27" s="41"/>
    </row>
    <row r="28" spans="1:12" ht="12.75">
      <c r="A28" s="15"/>
      <c r="B28" s="879" t="s">
        <v>1540</v>
      </c>
      <c r="C28" s="1192">
        <v>4066.5771461800005</v>
      </c>
      <c r="D28" s="879" t="s">
        <v>1576</v>
      </c>
      <c r="E28" s="15"/>
      <c r="F28" s="15"/>
      <c r="G28" s="15"/>
      <c r="H28" s="15"/>
      <c r="I28" s="15"/>
      <c r="J28" s="15"/>
      <c r="K28" s="15"/>
      <c r="L28" s="15"/>
    </row>
    <row r="29" spans="1:12" ht="12.75">
      <c r="A29" s="15"/>
      <c r="B29" s="879" t="s">
        <v>1541</v>
      </c>
      <c r="C29" s="1192">
        <v>659.8536987819992</v>
      </c>
      <c r="D29" s="879" t="s">
        <v>1576</v>
      </c>
      <c r="E29" s="15"/>
      <c r="F29" s="1"/>
      <c r="G29" s="15"/>
      <c r="H29" s="15"/>
      <c r="I29" s="15"/>
      <c r="J29" s="15"/>
      <c r="K29" s="15"/>
      <c r="L29" s="15"/>
    </row>
  </sheetData>
  <mergeCells count="13">
    <mergeCell ref="J5:L5"/>
    <mergeCell ref="G6:H6"/>
    <mergeCell ref="J6:K6"/>
    <mergeCell ref="B1:L1"/>
    <mergeCell ref="B2:L2"/>
    <mergeCell ref="B4:B6"/>
    <mergeCell ref="C4:C5"/>
    <mergeCell ref="D4:D5"/>
    <mergeCell ref="E4:E5"/>
    <mergeCell ref="F4:F5"/>
    <mergeCell ref="G4:L4"/>
    <mergeCell ref="J3:L3"/>
    <mergeCell ref="G5:I5"/>
  </mergeCells>
  <printOptions/>
  <pageMargins left="0.75" right="0.75" top="1" bottom="1" header="0.5" footer="0.5"/>
  <pageSetup fitToHeight="1" fitToWidth="1" horizontalDpi="600" verticalDpi="600" orientation="portrait" scale="6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8"/>
  <sheetViews>
    <sheetView workbookViewId="0" topLeftCell="A1">
      <selection activeCell="K23" sqref="K23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424" t="s">
        <v>479</v>
      </c>
      <c r="C1" s="1424"/>
      <c r="D1" s="1424"/>
      <c r="E1" s="1424"/>
      <c r="F1" s="1424"/>
      <c r="G1" s="1424"/>
      <c r="H1" s="1424"/>
      <c r="I1" s="1424"/>
    </row>
    <row r="2" spans="2:9" ht="15" customHeight="1">
      <c r="B2" s="169" t="s">
        <v>735</v>
      </c>
      <c r="C2" s="114"/>
      <c r="D2" s="114"/>
      <c r="E2" s="114"/>
      <c r="F2" s="114"/>
      <c r="G2" s="114"/>
      <c r="H2" s="114"/>
      <c r="I2" s="170"/>
    </row>
    <row r="3" spans="2:9" ht="15" customHeight="1" thickBot="1">
      <c r="B3" s="1621" t="s">
        <v>609</v>
      </c>
      <c r="C3" s="1621"/>
      <c r="D3" s="1621"/>
      <c r="E3" s="1621"/>
      <c r="F3" s="1621"/>
      <c r="G3" s="1621"/>
      <c r="H3" s="1621"/>
      <c r="I3" s="1621"/>
    </row>
    <row r="4" spans="2:9" ht="15" customHeight="1" thickTop="1">
      <c r="B4" s="816"/>
      <c r="C4" s="817"/>
      <c r="D4" s="818"/>
      <c r="E4" s="819"/>
      <c r="F4" s="818"/>
      <c r="G4" s="818"/>
      <c r="H4" s="820" t="s">
        <v>1697</v>
      </c>
      <c r="I4" s="821"/>
    </row>
    <row r="5" spans="2:9" ht="15" customHeight="1">
      <c r="B5" s="822"/>
      <c r="C5" s="796"/>
      <c r="D5" s="83" t="s">
        <v>1211</v>
      </c>
      <c r="E5" s="130" t="s">
        <v>1095</v>
      </c>
      <c r="F5" s="83" t="s">
        <v>1211</v>
      </c>
      <c r="G5" s="83" t="s">
        <v>1095</v>
      </c>
      <c r="H5" s="797" t="s">
        <v>1573</v>
      </c>
      <c r="I5" s="823"/>
    </row>
    <row r="6" spans="2:9" ht="15" customHeight="1">
      <c r="B6" s="822"/>
      <c r="C6" s="796"/>
      <c r="D6" s="116">
        <v>2009</v>
      </c>
      <c r="E6" s="117">
        <v>2009</v>
      </c>
      <c r="F6" s="116">
        <v>2010</v>
      </c>
      <c r="G6" s="116">
        <v>2010</v>
      </c>
      <c r="H6" s="1260" t="s">
        <v>1669</v>
      </c>
      <c r="I6" s="1259" t="s">
        <v>1537</v>
      </c>
    </row>
    <row r="7" spans="2:9" ht="15" customHeight="1">
      <c r="B7" s="824"/>
      <c r="C7" s="118"/>
      <c r="D7" s="798"/>
      <c r="E7" s="798"/>
      <c r="F7" s="118"/>
      <c r="G7" s="798"/>
      <c r="H7" s="153"/>
      <c r="I7" s="825"/>
    </row>
    <row r="8" spans="2:9" ht="15" customHeight="1">
      <c r="B8" s="826" t="s">
        <v>1168</v>
      </c>
      <c r="C8" s="119"/>
      <c r="D8" s="307">
        <v>224190.27</v>
      </c>
      <c r="E8" s="120">
        <v>198192.13</v>
      </c>
      <c r="F8" s="799">
        <v>205371.33</v>
      </c>
      <c r="G8" s="120">
        <v>204546.91</v>
      </c>
      <c r="H8" s="800">
        <v>-11.596462237188078</v>
      </c>
      <c r="I8" s="827">
        <v>-0.40142896284498875</v>
      </c>
    </row>
    <row r="9" spans="2:9" ht="15" customHeight="1">
      <c r="B9" s="605"/>
      <c r="C9" s="54" t="s">
        <v>1389</v>
      </c>
      <c r="D9" s="217">
        <v>201755.983453</v>
      </c>
      <c r="E9" s="109">
        <v>171771.52916831</v>
      </c>
      <c r="F9" s="801">
        <v>165992.707627</v>
      </c>
      <c r="G9" s="109">
        <v>176288.97738300002</v>
      </c>
      <c r="H9" s="24">
        <v>-14.861742274758853</v>
      </c>
      <c r="I9" s="828">
        <v>6.2028446328718445</v>
      </c>
    </row>
    <row r="10" spans="2:9" ht="15" customHeight="1">
      <c r="B10" s="605"/>
      <c r="C10" s="121" t="s">
        <v>1390</v>
      </c>
      <c r="D10" s="217">
        <v>22434.286547</v>
      </c>
      <c r="E10" s="109">
        <v>26420.60083169</v>
      </c>
      <c r="F10" s="801">
        <v>39378.622373</v>
      </c>
      <c r="G10" s="109">
        <v>28257.932617</v>
      </c>
      <c r="H10" s="24">
        <v>17.768848036859296</v>
      </c>
      <c r="I10" s="828">
        <v>-28.2404235746574</v>
      </c>
    </row>
    <row r="11" spans="2:9" ht="15" customHeight="1">
      <c r="B11" s="611"/>
      <c r="C11" s="55"/>
      <c r="D11" s="802"/>
      <c r="E11" s="803"/>
      <c r="F11" s="804"/>
      <c r="G11" s="1257"/>
      <c r="H11" s="58"/>
      <c r="I11" s="829"/>
    </row>
    <row r="12" spans="2:9" ht="15" customHeight="1">
      <c r="B12" s="824"/>
      <c r="C12" s="118"/>
      <c r="D12" s="48"/>
      <c r="E12" s="805"/>
      <c r="F12" s="806"/>
      <c r="G12" s="1258"/>
      <c r="H12" s="806"/>
      <c r="I12" s="830"/>
    </row>
    <row r="13" spans="2:9" ht="15" customHeight="1">
      <c r="B13" s="826" t="s">
        <v>1391</v>
      </c>
      <c r="C13" s="54"/>
      <c r="D13" s="307">
        <v>62345.22</v>
      </c>
      <c r="E13" s="120">
        <v>58882.76</v>
      </c>
      <c r="F13" s="799">
        <v>63535.81</v>
      </c>
      <c r="G13" s="120">
        <v>56899</v>
      </c>
      <c r="H13" s="799">
        <v>-5.553689601223638</v>
      </c>
      <c r="I13" s="831">
        <v>-10.4457785302493</v>
      </c>
    </row>
    <row r="14" spans="2:9" ht="15" customHeight="1">
      <c r="B14" s="605"/>
      <c r="C14" s="54" t="s">
        <v>1389</v>
      </c>
      <c r="D14" s="217">
        <v>58750.32</v>
      </c>
      <c r="E14" s="109">
        <v>54037.36</v>
      </c>
      <c r="F14" s="801">
        <v>58222.21</v>
      </c>
      <c r="G14" s="109">
        <v>52282</v>
      </c>
      <c r="H14" s="801">
        <v>-8.022015880083714</v>
      </c>
      <c r="I14" s="832">
        <v>-10.202652905137043</v>
      </c>
    </row>
    <row r="15" spans="2:9" ht="15" customHeight="1">
      <c r="B15" s="605"/>
      <c r="C15" s="121" t="s">
        <v>1390</v>
      </c>
      <c r="D15" s="217">
        <v>3594.9</v>
      </c>
      <c r="E15" s="109">
        <v>4845.4</v>
      </c>
      <c r="F15" s="801">
        <v>5313.6</v>
      </c>
      <c r="G15" s="109">
        <v>4617</v>
      </c>
      <c r="H15" s="801">
        <v>34.78539041419788</v>
      </c>
      <c r="I15" s="832">
        <v>-13.109756097560975</v>
      </c>
    </row>
    <row r="16" spans="2:9" ht="15" customHeight="1">
      <c r="B16" s="611"/>
      <c r="C16" s="55"/>
      <c r="D16" s="802"/>
      <c r="E16" s="813"/>
      <c r="F16" s="125"/>
      <c r="G16" s="1257"/>
      <c r="H16" s="125"/>
      <c r="I16" s="833"/>
    </row>
    <row r="17" spans="2:9" ht="15" customHeight="1">
      <c r="B17" s="605"/>
      <c r="C17" s="54"/>
      <c r="D17" s="48"/>
      <c r="E17" s="807"/>
      <c r="F17" s="808"/>
      <c r="G17" s="1258"/>
      <c r="H17" s="808"/>
      <c r="I17" s="834"/>
    </row>
    <row r="18" spans="2:9" ht="15" customHeight="1">
      <c r="B18" s="826" t="s">
        <v>1392</v>
      </c>
      <c r="C18" s="119"/>
      <c r="D18" s="307">
        <v>286535.49</v>
      </c>
      <c r="E18" s="120">
        <v>257074.89</v>
      </c>
      <c r="F18" s="799">
        <v>268907.14</v>
      </c>
      <c r="G18" s="120">
        <v>261445.91</v>
      </c>
      <c r="H18" s="799">
        <v>-10.281658303479276</v>
      </c>
      <c r="I18" s="831">
        <v>-2.7746492711201256</v>
      </c>
    </row>
    <row r="19" spans="2:9" ht="15" customHeight="1">
      <c r="B19" s="605"/>
      <c r="C19" s="54"/>
      <c r="D19" s="48"/>
      <c r="E19" s="123"/>
      <c r="F19" s="809"/>
      <c r="G19" s="1258"/>
      <c r="H19" s="809"/>
      <c r="I19" s="835"/>
    </row>
    <row r="20" spans="2:9" ht="15" customHeight="1">
      <c r="B20" s="605"/>
      <c r="C20" s="54" t="s">
        <v>1389</v>
      </c>
      <c r="D20" s="217">
        <v>260506.303453</v>
      </c>
      <c r="E20" s="109">
        <v>225808.88916830998</v>
      </c>
      <c r="F20" s="801">
        <v>224214.917627</v>
      </c>
      <c r="G20" s="109">
        <v>228570.97738300002</v>
      </c>
      <c r="H20" s="801">
        <v>-13.319222538870363</v>
      </c>
      <c r="I20" s="832">
        <v>1.9428055020169097</v>
      </c>
    </row>
    <row r="21" spans="2:9" ht="15" customHeight="1">
      <c r="B21" s="605"/>
      <c r="C21" s="124" t="s">
        <v>1393</v>
      </c>
      <c r="D21" s="217">
        <v>90.91589438118119</v>
      </c>
      <c r="E21" s="109">
        <v>87.83778500043702</v>
      </c>
      <c r="F21" s="801">
        <v>83.38005365978754</v>
      </c>
      <c r="G21" s="109">
        <v>87.42572311917215</v>
      </c>
      <c r="H21" s="801" t="s">
        <v>1639</v>
      </c>
      <c r="I21" s="832" t="s">
        <v>1639</v>
      </c>
    </row>
    <row r="22" spans="2:9" ht="15" customHeight="1">
      <c r="B22" s="605"/>
      <c r="C22" s="121" t="s">
        <v>1390</v>
      </c>
      <c r="D22" s="217">
        <v>26029.186547</v>
      </c>
      <c r="E22" s="109">
        <v>31266.00083169</v>
      </c>
      <c r="F22" s="801">
        <v>44692.222373</v>
      </c>
      <c r="G22" s="109">
        <v>32874.932617</v>
      </c>
      <c r="H22" s="801">
        <v>20.119008618398652</v>
      </c>
      <c r="I22" s="832">
        <v>-26.441490551472782</v>
      </c>
    </row>
    <row r="23" spans="2:9" ht="15" customHeight="1">
      <c r="B23" s="611"/>
      <c r="C23" s="125" t="s">
        <v>1393</v>
      </c>
      <c r="D23" s="218">
        <v>9.084105618818809</v>
      </c>
      <c r="E23" s="109">
        <v>12.162214999562966</v>
      </c>
      <c r="F23" s="801">
        <v>16.61994634021246</v>
      </c>
      <c r="G23" s="113">
        <v>12.574276880827853</v>
      </c>
      <c r="H23" s="801" t="s">
        <v>1639</v>
      </c>
      <c r="I23" s="832" t="s">
        <v>1639</v>
      </c>
    </row>
    <row r="24" spans="2:9" ht="15" customHeight="1">
      <c r="B24" s="836" t="s">
        <v>1394</v>
      </c>
      <c r="C24" s="814"/>
      <c r="D24" s="48"/>
      <c r="E24" s="815"/>
      <c r="F24" s="814"/>
      <c r="G24" s="1258"/>
      <c r="H24" s="814"/>
      <c r="I24" s="837"/>
    </row>
    <row r="25" spans="2:9" ht="15" customHeight="1">
      <c r="B25" s="420"/>
      <c r="C25" s="124" t="s">
        <v>1395</v>
      </c>
      <c r="D25" s="217">
        <v>12.314052827118216</v>
      </c>
      <c r="E25" s="109">
        <v>8.805909887320615</v>
      </c>
      <c r="F25" s="801">
        <v>8.703498703869082</v>
      </c>
      <c r="G25" s="109">
        <v>8.776260925390545</v>
      </c>
      <c r="H25" s="801" t="s">
        <v>1639</v>
      </c>
      <c r="I25" s="832" t="s">
        <v>1639</v>
      </c>
    </row>
    <row r="26" spans="2:9" ht="15" customHeight="1">
      <c r="B26" s="417"/>
      <c r="C26" s="126" t="s">
        <v>1397</v>
      </c>
      <c r="D26" s="218">
        <v>10.0381474759288</v>
      </c>
      <c r="E26" s="113">
        <v>7.490532554292362</v>
      </c>
      <c r="F26" s="810">
        <v>7.355202970449363</v>
      </c>
      <c r="G26" s="113">
        <v>7.494132012870216</v>
      </c>
      <c r="H26" s="810" t="s">
        <v>1639</v>
      </c>
      <c r="I26" s="838" t="s">
        <v>1639</v>
      </c>
    </row>
    <row r="27" spans="2:9" ht="15" customHeight="1">
      <c r="B27" s="839" t="s">
        <v>1398</v>
      </c>
      <c r="C27" s="118"/>
      <c r="D27" s="811">
        <v>286535.49</v>
      </c>
      <c r="E27" s="109">
        <v>257074.89</v>
      </c>
      <c r="F27" s="801">
        <v>268907.14</v>
      </c>
      <c r="G27" s="109">
        <v>261445.91</v>
      </c>
      <c r="H27" s="801">
        <v>-10.281658303479261</v>
      </c>
      <c r="I27" s="832">
        <v>-2.77464927112014</v>
      </c>
    </row>
    <row r="28" spans="2:9" ht="15" customHeight="1">
      <c r="B28" s="840" t="s">
        <v>1485</v>
      </c>
      <c r="C28" s="54"/>
      <c r="D28" s="109">
        <v>555.33</v>
      </c>
      <c r="E28" s="109">
        <v>6834.26</v>
      </c>
      <c r="F28" s="801">
        <v>6315.33</v>
      </c>
      <c r="G28" s="109">
        <v>6920.03</v>
      </c>
      <c r="H28" s="801">
        <v>1130.666450578935</v>
      </c>
      <c r="I28" s="832">
        <v>9.575113256156058</v>
      </c>
    </row>
    <row r="29" spans="2:9" ht="15" customHeight="1">
      <c r="B29" s="840" t="s">
        <v>1486</v>
      </c>
      <c r="C29" s="54"/>
      <c r="D29" s="109">
        <v>287090.82</v>
      </c>
      <c r="E29" s="109">
        <v>263909.15</v>
      </c>
      <c r="F29" s="801">
        <v>275222.47</v>
      </c>
      <c r="G29" s="109">
        <v>268365.94</v>
      </c>
      <c r="H29" s="801">
        <v>-8.074681733118453</v>
      </c>
      <c r="I29" s="832">
        <v>-2.4912682456486976</v>
      </c>
    </row>
    <row r="30" spans="2:9" ht="15" customHeight="1">
      <c r="B30" s="840" t="s">
        <v>1487</v>
      </c>
      <c r="C30" s="54"/>
      <c r="D30" s="109">
        <v>62528.5</v>
      </c>
      <c r="E30" s="109">
        <v>59119.27</v>
      </c>
      <c r="F30" s="801">
        <v>62186</v>
      </c>
      <c r="G30" s="109">
        <v>60972.4</v>
      </c>
      <c r="H30" s="801">
        <v>-5.452281759517632</v>
      </c>
      <c r="I30" s="832">
        <v>-1.9515646608561354</v>
      </c>
    </row>
    <row r="31" spans="2:11" ht="15" customHeight="1">
      <c r="B31" s="840" t="s">
        <v>1488</v>
      </c>
      <c r="C31" s="54"/>
      <c r="D31" s="109">
        <v>224562.32</v>
      </c>
      <c r="E31" s="109">
        <v>204789.88</v>
      </c>
      <c r="F31" s="801">
        <v>213036.47</v>
      </c>
      <c r="G31" s="109">
        <v>207393.54</v>
      </c>
      <c r="H31" s="801">
        <v>-8.804878752588593</v>
      </c>
      <c r="I31" s="832">
        <v>-2.6488093799151073</v>
      </c>
      <c r="K31" s="137"/>
    </row>
    <row r="32" spans="2:9" ht="15" customHeight="1">
      <c r="B32" s="840" t="s">
        <v>1154</v>
      </c>
      <c r="C32" s="54"/>
      <c r="D32" s="812">
        <v>-53106.82</v>
      </c>
      <c r="E32" s="109">
        <v>19772.44</v>
      </c>
      <c r="F32" s="801">
        <v>11525.85</v>
      </c>
      <c r="G32" s="109">
        <v>5642.930000000022</v>
      </c>
      <c r="H32" s="801" t="s">
        <v>1639</v>
      </c>
      <c r="I32" s="828" t="s">
        <v>1639</v>
      </c>
    </row>
    <row r="33" spans="2:9" ht="15" customHeight="1">
      <c r="B33" s="840" t="s">
        <v>1155</v>
      </c>
      <c r="C33" s="54"/>
      <c r="D33" s="812">
        <v>8348.4</v>
      </c>
      <c r="E33" s="109">
        <v>-3989.18</v>
      </c>
      <c r="F33" s="801">
        <v>-7895.37</v>
      </c>
      <c r="G33" s="109">
        <v>-611.13</v>
      </c>
      <c r="H33" s="801" t="s">
        <v>1639</v>
      </c>
      <c r="I33" s="828" t="s">
        <v>1639</v>
      </c>
    </row>
    <row r="34" spans="2:9" ht="15" customHeight="1" thickBot="1">
      <c r="B34" s="841" t="s">
        <v>1156</v>
      </c>
      <c r="C34" s="352"/>
      <c r="D34" s="842">
        <v>-44758.42</v>
      </c>
      <c r="E34" s="843">
        <v>15783.26</v>
      </c>
      <c r="F34" s="844">
        <v>3630.479999999977</v>
      </c>
      <c r="G34" s="843">
        <v>5031.800000000022</v>
      </c>
      <c r="H34" s="844" t="s">
        <v>1639</v>
      </c>
      <c r="I34" s="845" t="s">
        <v>1639</v>
      </c>
    </row>
    <row r="35" spans="2:9" ht="13.5" thickTop="1">
      <c r="B35" s="28" t="s">
        <v>1489</v>
      </c>
      <c r="C35" s="15"/>
      <c r="D35" s="15"/>
      <c r="E35" s="15"/>
      <c r="F35" s="15"/>
      <c r="G35" s="15"/>
      <c r="H35" s="15"/>
      <c r="I35" s="15"/>
    </row>
    <row r="36" spans="2:9" ht="12.75">
      <c r="B36" s="131" t="s">
        <v>129</v>
      </c>
      <c r="C36" s="16"/>
      <c r="D36" s="15"/>
      <c r="E36" s="15"/>
      <c r="F36" s="15"/>
      <c r="G36" s="15"/>
      <c r="H36" s="15"/>
      <c r="I36" s="15"/>
    </row>
    <row r="37" spans="2:9" ht="12.75">
      <c r="B37" s="128" t="s">
        <v>1101</v>
      </c>
      <c r="C37" s="16"/>
      <c r="D37" s="15"/>
      <c r="E37" s="15"/>
      <c r="F37" s="15"/>
      <c r="G37" s="15"/>
      <c r="H37" s="15"/>
      <c r="I37" s="15"/>
    </row>
    <row r="38" spans="2:9" ht="12.75">
      <c r="B38" s="16" t="s">
        <v>130</v>
      </c>
      <c r="C38" s="15"/>
      <c r="D38" s="129">
        <v>78.05</v>
      </c>
      <c r="E38" s="129">
        <v>77</v>
      </c>
      <c r="F38" s="129">
        <v>74.44</v>
      </c>
      <c r="G38" s="129">
        <v>72</v>
      </c>
      <c r="H38" s="15"/>
      <c r="I38" s="15"/>
    </row>
  </sheetData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8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7"/>
  <sheetViews>
    <sheetView workbookViewId="0" topLeftCell="A1">
      <selection activeCell="M13" sqref="M13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424" t="s">
        <v>1157</v>
      </c>
      <c r="C1" s="1424"/>
      <c r="D1" s="1424"/>
      <c r="E1" s="1424"/>
      <c r="F1" s="1424"/>
      <c r="G1" s="1424"/>
      <c r="H1" s="1424"/>
      <c r="I1" s="1424"/>
    </row>
    <row r="2" spans="2:9" ht="15.75">
      <c r="B2" s="169" t="s">
        <v>735</v>
      </c>
      <c r="C2" s="114"/>
      <c r="D2" s="114"/>
      <c r="E2" s="114"/>
      <c r="F2" s="114"/>
      <c r="G2" s="114"/>
      <c r="H2" s="114"/>
      <c r="I2" s="114"/>
    </row>
    <row r="3" spans="2:9" ht="13.5" customHeight="1" thickBot="1">
      <c r="B3" s="1622" t="s">
        <v>327</v>
      </c>
      <c r="C3" s="1622"/>
      <c r="D3" s="1622"/>
      <c r="E3" s="1622"/>
      <c r="F3" s="1622"/>
      <c r="G3" s="1622"/>
      <c r="H3" s="1622"/>
      <c r="I3" s="1622"/>
    </row>
    <row r="4" spans="2:9" ht="15" customHeight="1" thickTop="1">
      <c r="B4" s="816"/>
      <c r="C4" s="1246"/>
      <c r="D4" s="851"/>
      <c r="E4" s="851"/>
      <c r="F4" s="851"/>
      <c r="G4" s="851"/>
      <c r="H4" s="1255" t="s">
        <v>1697</v>
      </c>
      <c r="I4" s="852"/>
    </row>
    <row r="5" spans="2:9" ht="15" customHeight="1">
      <c r="B5" s="853"/>
      <c r="C5" s="1247"/>
      <c r="D5" s="115" t="s">
        <v>1211</v>
      </c>
      <c r="E5" s="115" t="s">
        <v>1095</v>
      </c>
      <c r="F5" s="115" t="s">
        <v>1211</v>
      </c>
      <c r="G5" s="115" t="s">
        <v>1095</v>
      </c>
      <c r="H5" s="1256" t="s">
        <v>1573</v>
      </c>
      <c r="I5" s="854"/>
    </row>
    <row r="6" spans="2:9" ht="15" customHeight="1">
      <c r="B6" s="855"/>
      <c r="C6" s="1248"/>
      <c r="D6" s="847">
        <v>2009</v>
      </c>
      <c r="E6" s="847">
        <v>2009</v>
      </c>
      <c r="F6" s="847">
        <v>2010</v>
      </c>
      <c r="G6" s="847">
        <v>2010</v>
      </c>
      <c r="H6" s="846" t="s">
        <v>1669</v>
      </c>
      <c r="I6" s="856" t="s">
        <v>1537</v>
      </c>
    </row>
    <row r="7" spans="2:9" ht="15" customHeight="1">
      <c r="B7" s="857"/>
      <c r="C7" s="17"/>
      <c r="D7" s="848"/>
      <c r="E7" s="848"/>
      <c r="F7" s="848"/>
      <c r="G7" s="848"/>
      <c r="H7" s="127"/>
      <c r="I7" s="858"/>
    </row>
    <row r="8" spans="2:9" ht="15" customHeight="1">
      <c r="B8" s="826" t="s">
        <v>1168</v>
      </c>
      <c r="C8" s="1249"/>
      <c r="D8" s="120">
        <v>2872.392953235106</v>
      </c>
      <c r="E8" s="120">
        <v>2573.9237662337664</v>
      </c>
      <c r="F8" s="120">
        <v>2758.8840677055346</v>
      </c>
      <c r="G8" s="120">
        <v>2840.929305555556</v>
      </c>
      <c r="H8" s="799">
        <v>-10.390959449513375</v>
      </c>
      <c r="I8" s="827">
        <v>2.973855944525255</v>
      </c>
    </row>
    <row r="9" spans="2:9" ht="15" customHeight="1">
      <c r="B9" s="857"/>
      <c r="C9" s="17" t="s">
        <v>1389</v>
      </c>
      <c r="D9" s="109">
        <v>2584.9581480204997</v>
      </c>
      <c r="E9" s="109">
        <v>2230.799080107922</v>
      </c>
      <c r="F9" s="109">
        <v>2229.885916536808</v>
      </c>
      <c r="G9" s="109">
        <v>2448.4580192083336</v>
      </c>
      <c r="H9" s="801">
        <v>-13.700766033051053</v>
      </c>
      <c r="I9" s="828">
        <v>9.80194103431917</v>
      </c>
    </row>
    <row r="10" spans="2:9" ht="15" customHeight="1">
      <c r="B10" s="857"/>
      <c r="C10" s="1250" t="s">
        <v>1390</v>
      </c>
      <c r="D10" s="109">
        <v>287.434805214606</v>
      </c>
      <c r="E10" s="109">
        <v>343.12468612584416</v>
      </c>
      <c r="F10" s="109">
        <v>528.9981511687265</v>
      </c>
      <c r="G10" s="109">
        <v>392.4712863472222</v>
      </c>
      <c r="H10" s="801">
        <v>19.374786873725583</v>
      </c>
      <c r="I10" s="828">
        <v>-25.808571262465236</v>
      </c>
    </row>
    <row r="11" spans="2:9" ht="15" customHeight="1">
      <c r="B11" s="857"/>
      <c r="C11" s="17"/>
      <c r="D11" s="807"/>
      <c r="E11" s="807"/>
      <c r="F11" s="807"/>
      <c r="G11" s="807"/>
      <c r="H11" s="808"/>
      <c r="I11" s="834"/>
    </row>
    <row r="12" spans="2:9" ht="15" customHeight="1">
      <c r="B12" s="859"/>
      <c r="C12" s="1251"/>
      <c r="D12" s="803"/>
      <c r="E12" s="803"/>
      <c r="F12" s="803"/>
      <c r="G12" s="803"/>
      <c r="H12" s="804"/>
      <c r="I12" s="829"/>
    </row>
    <row r="13" spans="2:9" ht="15" customHeight="1">
      <c r="B13" s="860" t="s">
        <v>1391</v>
      </c>
      <c r="C13" s="153"/>
      <c r="D13" s="120">
        <v>798.7856502242153</v>
      </c>
      <c r="E13" s="120">
        <v>764.7111688311688</v>
      </c>
      <c r="F13" s="120">
        <v>853.517060720043</v>
      </c>
      <c r="G13" s="120">
        <v>790.263888888889</v>
      </c>
      <c r="H13" s="799">
        <v>-4.2657853685130505</v>
      </c>
      <c r="I13" s="827">
        <v>-7.410885469329969</v>
      </c>
    </row>
    <row r="14" spans="2:9" ht="15" customHeight="1">
      <c r="B14" s="857"/>
      <c r="C14" s="17" t="s">
        <v>1389</v>
      </c>
      <c r="D14" s="109">
        <v>752.7267136450993</v>
      </c>
      <c r="E14" s="109">
        <v>701.7838961038962</v>
      </c>
      <c r="F14" s="109">
        <v>782.1360827512091</v>
      </c>
      <c r="G14" s="109">
        <v>726.138888888889</v>
      </c>
      <c r="H14" s="801">
        <v>-6.767770642084841</v>
      </c>
      <c r="I14" s="828">
        <v>-7.159520586922255</v>
      </c>
    </row>
    <row r="15" spans="2:9" ht="15" customHeight="1">
      <c r="B15" s="857"/>
      <c r="C15" s="1250" t="s">
        <v>1390</v>
      </c>
      <c r="D15" s="109">
        <v>46.05893657911595</v>
      </c>
      <c r="E15" s="109">
        <v>62.92727272727272</v>
      </c>
      <c r="F15" s="109">
        <v>71.38097796883396</v>
      </c>
      <c r="G15" s="109">
        <v>64.125</v>
      </c>
      <c r="H15" s="801">
        <v>36.62337301075513</v>
      </c>
      <c r="I15" s="828">
        <v>-10.16514227642277</v>
      </c>
    </row>
    <row r="16" spans="2:9" ht="15" customHeight="1">
      <c r="B16" s="857"/>
      <c r="C16" s="17"/>
      <c r="D16" s="849"/>
      <c r="E16" s="849"/>
      <c r="F16" s="849"/>
      <c r="G16" s="849"/>
      <c r="H16" s="867"/>
      <c r="I16" s="861"/>
    </row>
    <row r="17" spans="2:9" ht="15" customHeight="1">
      <c r="B17" s="859"/>
      <c r="C17" s="1251"/>
      <c r="D17" s="803"/>
      <c r="E17" s="803"/>
      <c r="F17" s="803"/>
      <c r="G17" s="803"/>
      <c r="H17" s="804"/>
      <c r="I17" s="829"/>
    </row>
    <row r="18" spans="2:9" ht="15" customHeight="1">
      <c r="B18" s="860" t="s">
        <v>1392</v>
      </c>
      <c r="C18" s="1252"/>
      <c r="D18" s="120">
        <v>3671.178603459321</v>
      </c>
      <c r="E18" s="120">
        <v>3338.634935064935</v>
      </c>
      <c r="F18" s="120">
        <v>3612.401128425578</v>
      </c>
      <c r="G18" s="120">
        <v>3631.193194444445</v>
      </c>
      <c r="H18" s="799">
        <v>-9.058226371253994</v>
      </c>
      <c r="I18" s="827">
        <v>0.5202098369141481</v>
      </c>
    </row>
    <row r="19" spans="2:9" ht="15" customHeight="1">
      <c r="B19" s="857"/>
      <c r="C19" s="17"/>
      <c r="D19" s="123"/>
      <c r="E19" s="123"/>
      <c r="F19" s="123"/>
      <c r="G19" s="123"/>
      <c r="H19" s="809"/>
      <c r="I19" s="835"/>
    </row>
    <row r="20" spans="2:9" ht="15" customHeight="1">
      <c r="B20" s="857"/>
      <c r="C20" s="17" t="s">
        <v>1389</v>
      </c>
      <c r="D20" s="109">
        <v>3337.6848616655993</v>
      </c>
      <c r="E20" s="109">
        <v>2932.582976211818</v>
      </c>
      <c r="F20" s="109">
        <v>3012.021999288017</v>
      </c>
      <c r="G20" s="109">
        <v>3174.5969080972227</v>
      </c>
      <c r="H20" s="801">
        <v>-12.137211937127717</v>
      </c>
      <c r="I20" s="828">
        <v>5.397533910696367</v>
      </c>
    </row>
    <row r="21" spans="2:9" ht="15" customHeight="1">
      <c r="B21" s="857"/>
      <c r="C21" s="44" t="s">
        <v>1393</v>
      </c>
      <c r="D21" s="109">
        <v>90.91589438118119</v>
      </c>
      <c r="E21" s="109">
        <v>87.83778500043702</v>
      </c>
      <c r="F21" s="109">
        <v>83.38005365978754</v>
      </c>
      <c r="G21" s="109">
        <v>87.42572311917215</v>
      </c>
      <c r="H21" s="801" t="s">
        <v>1639</v>
      </c>
      <c r="I21" s="828" t="s">
        <v>1639</v>
      </c>
    </row>
    <row r="22" spans="2:9" ht="15" customHeight="1">
      <c r="B22" s="857"/>
      <c r="C22" s="1250" t="s">
        <v>1390</v>
      </c>
      <c r="D22" s="109">
        <v>333.493741793722</v>
      </c>
      <c r="E22" s="109">
        <v>406.05195885311684</v>
      </c>
      <c r="F22" s="109">
        <v>600.3791291375604</v>
      </c>
      <c r="G22" s="109">
        <v>456.5962863472222</v>
      </c>
      <c r="H22" s="801">
        <v>21.756995099558637</v>
      </c>
      <c r="I22" s="828">
        <v>-23.948674397939357</v>
      </c>
    </row>
    <row r="23" spans="2:9" ht="15" customHeight="1">
      <c r="B23" s="611"/>
      <c r="C23" s="126" t="s">
        <v>1393</v>
      </c>
      <c r="D23" s="113">
        <v>9.084105618818809</v>
      </c>
      <c r="E23" s="113">
        <v>12.162214999562966</v>
      </c>
      <c r="F23" s="113">
        <v>16.61994634021246</v>
      </c>
      <c r="G23" s="113">
        <v>12.574276880827853</v>
      </c>
      <c r="H23" s="810" t="s">
        <v>1639</v>
      </c>
      <c r="I23" s="862" t="s">
        <v>1639</v>
      </c>
    </row>
    <row r="24" spans="2:9" ht="15" customHeight="1">
      <c r="B24" s="836" t="s">
        <v>1394</v>
      </c>
      <c r="C24" s="1253"/>
      <c r="D24" s="849"/>
      <c r="E24" s="849"/>
      <c r="F24" s="849"/>
      <c r="G24" s="849"/>
      <c r="H24" s="867"/>
      <c r="I24" s="861"/>
    </row>
    <row r="25" spans="2:9" ht="15" customHeight="1">
      <c r="B25" s="863"/>
      <c r="C25" s="44" t="s">
        <v>1395</v>
      </c>
      <c r="D25" s="109">
        <v>12.314052827118216</v>
      </c>
      <c r="E25" s="109">
        <v>8.805909887320615</v>
      </c>
      <c r="F25" s="109">
        <v>8.703498703869082</v>
      </c>
      <c r="G25" s="109">
        <v>8.776260925390545</v>
      </c>
      <c r="H25" s="801" t="s">
        <v>1639</v>
      </c>
      <c r="I25" s="828" t="s">
        <v>1639</v>
      </c>
    </row>
    <row r="26" spans="2:9" ht="15" customHeight="1">
      <c r="B26" s="864"/>
      <c r="C26" s="126" t="s">
        <v>1397</v>
      </c>
      <c r="D26" s="113">
        <v>10.0381474759288</v>
      </c>
      <c r="E26" s="113">
        <v>7.490532554292362</v>
      </c>
      <c r="F26" s="113">
        <v>7.355202970449363</v>
      </c>
      <c r="G26" s="113">
        <v>7.494132012870216</v>
      </c>
      <c r="H26" s="810" t="s">
        <v>1639</v>
      </c>
      <c r="I26" s="862" t="s">
        <v>1639</v>
      </c>
    </row>
    <row r="27" spans="2:9" ht="15" customHeight="1">
      <c r="B27" s="839" t="s">
        <v>1398</v>
      </c>
      <c r="C27" s="153"/>
      <c r="D27" s="811">
        <v>3671.178603459321</v>
      </c>
      <c r="E27" s="850">
        <v>3338.6349350649352</v>
      </c>
      <c r="F27" s="850">
        <v>3612.401128425578</v>
      </c>
      <c r="G27" s="850">
        <v>3631.1931944444445</v>
      </c>
      <c r="H27" s="850">
        <v>-9.05822637125398</v>
      </c>
      <c r="I27" s="865">
        <v>0.5202098369141197</v>
      </c>
    </row>
    <row r="28" spans="2:9" ht="15" customHeight="1">
      <c r="B28" s="840" t="s">
        <v>1485</v>
      </c>
      <c r="C28" s="17"/>
      <c r="D28" s="109">
        <v>7.115054452274184</v>
      </c>
      <c r="E28" s="801">
        <v>88.75662337662338</v>
      </c>
      <c r="F28" s="801">
        <v>84.83785599140248</v>
      </c>
      <c r="G28" s="801">
        <v>96.11152777777778</v>
      </c>
      <c r="H28" s="801">
        <v>1147.4482658141023</v>
      </c>
      <c r="I28" s="832">
        <v>13.288492094281338</v>
      </c>
    </row>
    <row r="29" spans="2:9" ht="15" customHeight="1">
      <c r="B29" s="840" t="s">
        <v>1486</v>
      </c>
      <c r="C29" s="40"/>
      <c r="D29" s="109">
        <v>3678.2936579115953</v>
      </c>
      <c r="E29" s="801">
        <v>3427.3915584415586</v>
      </c>
      <c r="F29" s="801">
        <v>3697.2389844169807</v>
      </c>
      <c r="G29" s="801">
        <v>3727.304722222222</v>
      </c>
      <c r="H29" s="801">
        <v>-6.821154665842812</v>
      </c>
      <c r="I29" s="832">
        <v>0.8131943304709779</v>
      </c>
    </row>
    <row r="30" spans="2:9" ht="15" customHeight="1">
      <c r="B30" s="840" t="s">
        <v>1487</v>
      </c>
      <c r="C30" s="40"/>
      <c r="D30" s="109">
        <v>801.1338885329915</v>
      </c>
      <c r="E30" s="801">
        <v>767.7827272727274</v>
      </c>
      <c r="F30" s="801">
        <v>835.384202041913</v>
      </c>
      <c r="G30" s="801">
        <v>846.838888888889</v>
      </c>
      <c r="H30" s="801">
        <v>-4.162994692601956</v>
      </c>
      <c r="I30" s="832">
        <v>1.3711878700815276</v>
      </c>
    </row>
    <row r="31" spans="2:9" ht="15" customHeight="1">
      <c r="B31" s="840" t="s">
        <v>1488</v>
      </c>
      <c r="C31" s="40"/>
      <c r="D31" s="109">
        <v>2877.159769378604</v>
      </c>
      <c r="E31" s="801">
        <v>2659.6088311688313</v>
      </c>
      <c r="F31" s="801">
        <v>2861.8547823750678</v>
      </c>
      <c r="G31" s="801">
        <v>2880.4658333333336</v>
      </c>
      <c r="H31" s="801">
        <v>-7.56130891739663</v>
      </c>
      <c r="I31" s="832">
        <v>0.6503143022100062</v>
      </c>
    </row>
    <row r="32" spans="2:9" ht="15" customHeight="1">
      <c r="B32" s="840" t="s">
        <v>1154</v>
      </c>
      <c r="C32" s="40"/>
      <c r="D32" s="109">
        <v>-680.4204996796923</v>
      </c>
      <c r="E32" s="801">
        <v>256.7849350649351</v>
      </c>
      <c r="F32" s="801">
        <v>154.83409457281002</v>
      </c>
      <c r="G32" s="801">
        <v>78.37402777777808</v>
      </c>
      <c r="H32" s="801">
        <v>-137.73915324212254</v>
      </c>
      <c r="I32" s="832">
        <v>-49.38193167724887</v>
      </c>
    </row>
    <row r="33" spans="2:9" ht="15" customHeight="1">
      <c r="B33" s="840" t="s">
        <v>1155</v>
      </c>
      <c r="C33" s="40"/>
      <c r="D33" s="109">
        <v>106.96220371556694</v>
      </c>
      <c r="E33" s="801">
        <v>-51.80753246753247</v>
      </c>
      <c r="F33" s="801">
        <v>-106.06354110693177</v>
      </c>
      <c r="G33" s="801">
        <v>-8.487916666666667</v>
      </c>
      <c r="H33" s="801">
        <v>-148.43536377139225</v>
      </c>
      <c r="I33" s="832">
        <v>-91.99732860313492</v>
      </c>
    </row>
    <row r="34" spans="2:9" ht="15" customHeight="1" thickBot="1">
      <c r="B34" s="841" t="s">
        <v>1156</v>
      </c>
      <c r="C34" s="1254"/>
      <c r="D34" s="843">
        <v>-573.4582959641252</v>
      </c>
      <c r="E34" s="844">
        <v>204.97740259740263</v>
      </c>
      <c r="F34" s="844">
        <v>48.77055346587825</v>
      </c>
      <c r="G34" s="844">
        <v>69.88611111111142</v>
      </c>
      <c r="H34" s="844">
        <v>-135.7440818347191</v>
      </c>
      <c r="I34" s="866">
        <v>43.29571051517064</v>
      </c>
    </row>
    <row r="35" spans="2:9" ht="16.5" thickTop="1">
      <c r="B35" s="131" t="s">
        <v>129</v>
      </c>
      <c r="C35" s="16"/>
      <c r="D35" s="15"/>
      <c r="E35" s="15"/>
      <c r="F35" s="15"/>
      <c r="G35" s="15"/>
      <c r="H35" s="38"/>
      <c r="I35" s="38"/>
    </row>
    <row r="36" spans="2:9" ht="15.75">
      <c r="B36" s="128" t="s">
        <v>1101</v>
      </c>
      <c r="C36" s="16"/>
      <c r="D36" s="655"/>
      <c r="E36" s="655"/>
      <c r="F36" s="655"/>
      <c r="G36" s="655"/>
      <c r="H36" s="38"/>
      <c r="I36" s="38"/>
    </row>
    <row r="37" spans="2:7" ht="12.75">
      <c r="B37" s="16" t="s">
        <v>130</v>
      </c>
      <c r="C37" s="655"/>
      <c r="D37" s="129">
        <v>78.05</v>
      </c>
      <c r="E37" s="129">
        <v>77</v>
      </c>
      <c r="F37" s="129">
        <v>74.44</v>
      </c>
      <c r="G37" s="129">
        <v>72</v>
      </c>
    </row>
  </sheetData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4"/>
  <sheetViews>
    <sheetView workbookViewId="0" topLeftCell="A1">
      <selection activeCell="B54" sqref="B54:L54"/>
    </sheetView>
  </sheetViews>
  <sheetFormatPr defaultColWidth="9.140625" defaultRowHeight="12.75"/>
  <cols>
    <col min="1" max="1" width="9.140625" style="15" customWidth="1"/>
    <col min="2" max="2" width="23.140625" style="15" customWidth="1"/>
    <col min="3" max="3" width="13.7109375" style="15" bestFit="1" customWidth="1"/>
    <col min="4" max="16384" width="9.140625" style="15" customWidth="1"/>
  </cols>
  <sheetData>
    <row r="1" spans="2:9" ht="12.75">
      <c r="B1" s="1424" t="s">
        <v>65</v>
      </c>
      <c r="C1" s="1424"/>
      <c r="D1" s="1424"/>
      <c r="E1" s="1424"/>
      <c r="F1" s="1424"/>
      <c r="G1" s="1424"/>
      <c r="H1" s="1424"/>
      <c r="I1" s="1424"/>
    </row>
    <row r="2" spans="2:9" ht="16.5" thickBot="1">
      <c r="B2" s="1630" t="s">
        <v>132</v>
      </c>
      <c r="C2" s="1631"/>
      <c r="D2" s="1631"/>
      <c r="E2" s="1631"/>
      <c r="F2" s="1631"/>
      <c r="G2" s="1631"/>
      <c r="H2" s="1631"/>
      <c r="I2" s="1631"/>
    </row>
    <row r="3" spans="2:9" ht="13.5" thickTop="1">
      <c r="B3" s="1632" t="s">
        <v>1496</v>
      </c>
      <c r="C3" s="1634" t="s">
        <v>1497</v>
      </c>
      <c r="D3" s="1636" t="s">
        <v>1498</v>
      </c>
      <c r="E3" s="1469"/>
      <c r="F3" s="1637"/>
      <c r="G3" s="1481" t="s">
        <v>1499</v>
      </c>
      <c r="H3" s="1469"/>
      <c r="I3" s="1470"/>
    </row>
    <row r="4" spans="2:9" ht="13.5" thickBot="1">
      <c r="B4" s="1633"/>
      <c r="C4" s="1635"/>
      <c r="D4" s="872" t="s">
        <v>1500</v>
      </c>
      <c r="E4" s="873" t="s">
        <v>1501</v>
      </c>
      <c r="F4" s="874" t="s">
        <v>131</v>
      </c>
      <c r="G4" s="875" t="s">
        <v>1500</v>
      </c>
      <c r="H4" s="873" t="s">
        <v>1501</v>
      </c>
      <c r="I4" s="659" t="s">
        <v>131</v>
      </c>
    </row>
    <row r="5" spans="2:9" ht="12.75">
      <c r="B5" s="1225"/>
      <c r="C5" s="1226"/>
      <c r="D5" s="1227"/>
      <c r="E5" s="1226"/>
      <c r="F5" s="1226"/>
      <c r="G5" s="1226"/>
      <c r="H5" s="1226"/>
      <c r="I5" s="1228"/>
    </row>
    <row r="6" spans="2:9" ht="12.75">
      <c r="B6" s="288" t="s">
        <v>1514</v>
      </c>
      <c r="C6" s="1229" t="s">
        <v>740</v>
      </c>
      <c r="D6" s="868">
        <v>65.87</v>
      </c>
      <c r="E6" s="868">
        <v>66.46</v>
      </c>
      <c r="F6" s="868">
        <v>66.165</v>
      </c>
      <c r="G6" s="868">
        <v>64.9025</v>
      </c>
      <c r="H6" s="868">
        <v>65.4928125</v>
      </c>
      <c r="I6" s="870">
        <v>65.19765625</v>
      </c>
    </row>
    <row r="7" spans="2:9" ht="12.75">
      <c r="B7" s="288"/>
      <c r="C7" s="1229" t="s">
        <v>1294</v>
      </c>
      <c r="D7" s="868">
        <v>65</v>
      </c>
      <c r="E7" s="868">
        <v>65.59</v>
      </c>
      <c r="F7" s="868">
        <v>65.295</v>
      </c>
      <c r="G7" s="868">
        <v>65.59032258064518</v>
      </c>
      <c r="H7" s="868">
        <v>66.18032258064517</v>
      </c>
      <c r="I7" s="870">
        <v>65.88532258064518</v>
      </c>
    </row>
    <row r="8" spans="2:9" ht="12.75">
      <c r="B8" s="288"/>
      <c r="C8" s="1229" t="s">
        <v>1295</v>
      </c>
      <c r="D8" s="868">
        <v>63.2</v>
      </c>
      <c r="E8" s="868">
        <v>63.8</v>
      </c>
      <c r="F8" s="868">
        <v>63.5</v>
      </c>
      <c r="G8" s="868">
        <v>63.72</v>
      </c>
      <c r="H8" s="868">
        <v>64.31266666666666</v>
      </c>
      <c r="I8" s="870">
        <v>64.01633333333334</v>
      </c>
    </row>
    <row r="9" spans="2:9" ht="12.75">
      <c r="B9" s="288"/>
      <c r="C9" s="1229" t="s">
        <v>1296</v>
      </c>
      <c r="D9" s="868">
        <v>63.05</v>
      </c>
      <c r="E9" s="868">
        <v>63.65</v>
      </c>
      <c r="F9" s="868">
        <v>63.35</v>
      </c>
      <c r="G9" s="868">
        <v>63.24</v>
      </c>
      <c r="H9" s="868">
        <v>63.84</v>
      </c>
      <c r="I9" s="870">
        <v>63.54</v>
      </c>
    </row>
    <row r="10" spans="2:9" ht="12.75">
      <c r="B10" s="288"/>
      <c r="C10" s="1229" t="s">
        <v>1297</v>
      </c>
      <c r="D10" s="868">
        <v>63.25</v>
      </c>
      <c r="E10" s="868">
        <v>63.85</v>
      </c>
      <c r="F10" s="868">
        <v>63.55</v>
      </c>
      <c r="G10" s="868">
        <v>63.35137931034483</v>
      </c>
      <c r="H10" s="868">
        <v>63.951379310344834</v>
      </c>
      <c r="I10" s="870">
        <v>63.651379310344836</v>
      </c>
    </row>
    <row r="11" spans="2:9" ht="12.75">
      <c r="B11" s="288"/>
      <c r="C11" s="1229" t="s">
        <v>1298</v>
      </c>
      <c r="D11" s="868">
        <v>62.9</v>
      </c>
      <c r="E11" s="868">
        <v>63.5</v>
      </c>
      <c r="F11" s="868">
        <v>63.2</v>
      </c>
      <c r="G11" s="868">
        <v>63.182</v>
      </c>
      <c r="H11" s="868">
        <v>63.78200000000001</v>
      </c>
      <c r="I11" s="870">
        <v>63.482000000000006</v>
      </c>
    </row>
    <row r="12" spans="2:9" ht="12.75">
      <c r="B12" s="288"/>
      <c r="C12" s="1229" t="s">
        <v>1299</v>
      </c>
      <c r="D12" s="868">
        <v>63.35</v>
      </c>
      <c r="E12" s="868">
        <v>63.95</v>
      </c>
      <c r="F12" s="868">
        <v>63.65</v>
      </c>
      <c r="G12" s="868">
        <v>63.12275862068965</v>
      </c>
      <c r="H12" s="868">
        <v>63.71862068965518</v>
      </c>
      <c r="I12" s="870">
        <v>63.42068965517242</v>
      </c>
    </row>
    <row r="13" spans="2:9" ht="12.75">
      <c r="B13" s="288"/>
      <c r="C13" s="1229" t="s">
        <v>1300</v>
      </c>
      <c r="D13" s="868">
        <v>64.49</v>
      </c>
      <c r="E13" s="868">
        <v>65.09</v>
      </c>
      <c r="F13" s="868">
        <v>64.79</v>
      </c>
      <c r="G13" s="868">
        <v>63.932</v>
      </c>
      <c r="H13" s="868">
        <v>64.53133333333334</v>
      </c>
      <c r="I13" s="870">
        <v>64.23166666666667</v>
      </c>
    </row>
    <row r="14" spans="2:9" ht="12.75">
      <c r="B14" s="288"/>
      <c r="C14" s="1229" t="s">
        <v>1301</v>
      </c>
      <c r="D14" s="868">
        <v>63.85</v>
      </c>
      <c r="E14" s="868">
        <v>64.45</v>
      </c>
      <c r="F14" s="868">
        <v>64.15</v>
      </c>
      <c r="G14" s="868">
        <v>64.20666666666666</v>
      </c>
      <c r="H14" s="868">
        <v>64.80566666666667</v>
      </c>
      <c r="I14" s="870">
        <v>64.50616666666667</v>
      </c>
    </row>
    <row r="15" spans="2:9" ht="12.75">
      <c r="B15" s="288"/>
      <c r="C15" s="1229" t="s">
        <v>1302</v>
      </c>
      <c r="D15" s="868">
        <v>67</v>
      </c>
      <c r="E15" s="868">
        <v>67.6</v>
      </c>
      <c r="F15" s="868">
        <v>67.3</v>
      </c>
      <c r="G15" s="868">
        <v>64.58709677419354</v>
      </c>
      <c r="H15" s="868">
        <v>65.18709677419355</v>
      </c>
      <c r="I15" s="870">
        <v>64.88709677419354</v>
      </c>
    </row>
    <row r="16" spans="2:9" ht="12.75">
      <c r="B16" s="288"/>
      <c r="C16" s="1229" t="s">
        <v>1502</v>
      </c>
      <c r="D16" s="868">
        <v>68.45</v>
      </c>
      <c r="E16" s="868">
        <v>69.05</v>
      </c>
      <c r="F16" s="868">
        <v>68.75</v>
      </c>
      <c r="G16" s="868">
        <v>68.2075</v>
      </c>
      <c r="H16" s="868">
        <v>68.8071875</v>
      </c>
      <c r="I16" s="870">
        <v>68.50734375</v>
      </c>
    </row>
    <row r="17" spans="2:9" ht="12.75">
      <c r="B17" s="288"/>
      <c r="C17" s="1229" t="s">
        <v>1503</v>
      </c>
      <c r="D17" s="868">
        <v>68.5</v>
      </c>
      <c r="E17" s="868">
        <v>69.1</v>
      </c>
      <c r="F17" s="868">
        <v>68.8</v>
      </c>
      <c r="G17" s="868">
        <v>68.57677419354837</v>
      </c>
      <c r="H17" s="868">
        <v>69.17645161290324</v>
      </c>
      <c r="I17" s="870">
        <v>68.8766129032258</v>
      </c>
    </row>
    <row r="18" spans="2:9" ht="12.75">
      <c r="B18" s="288"/>
      <c r="C18" s="1230" t="s">
        <v>213</v>
      </c>
      <c r="D18" s="869">
        <v>64.90916666666668</v>
      </c>
      <c r="E18" s="869">
        <v>65.5075</v>
      </c>
      <c r="F18" s="869">
        <v>65.20833333333333</v>
      </c>
      <c r="G18" s="869">
        <v>64.71824984550734</v>
      </c>
      <c r="H18" s="869">
        <v>65.31546146953406</v>
      </c>
      <c r="I18" s="871">
        <v>65.01685565752071</v>
      </c>
    </row>
    <row r="19" spans="2:9" ht="12.75">
      <c r="B19" s="288"/>
      <c r="C19" s="1230"/>
      <c r="D19" s="869"/>
      <c r="E19" s="869"/>
      <c r="F19" s="869"/>
      <c r="G19" s="869"/>
      <c r="H19" s="869"/>
      <c r="I19" s="871"/>
    </row>
    <row r="20" spans="2:9" ht="12.75">
      <c r="B20" s="288" t="s">
        <v>487</v>
      </c>
      <c r="C20" s="1229" t="s">
        <v>740</v>
      </c>
      <c r="D20" s="868">
        <v>68.55</v>
      </c>
      <c r="E20" s="868">
        <v>69.15</v>
      </c>
      <c r="F20" s="868">
        <v>68.85</v>
      </c>
      <c r="G20" s="868">
        <v>67.781875</v>
      </c>
      <c r="H20" s="868">
        <v>68.3809375</v>
      </c>
      <c r="I20" s="870">
        <v>68.08140625</v>
      </c>
    </row>
    <row r="21" spans="2:9" ht="12.75">
      <c r="B21" s="288"/>
      <c r="C21" s="1229" t="s">
        <v>1294</v>
      </c>
      <c r="D21" s="868">
        <v>73.25</v>
      </c>
      <c r="E21" s="868">
        <v>73.85</v>
      </c>
      <c r="F21" s="868">
        <v>73.55</v>
      </c>
      <c r="G21" s="868">
        <v>70.53870967741935</v>
      </c>
      <c r="H21" s="868">
        <v>71.13870967741936</v>
      </c>
      <c r="I21" s="870">
        <v>70.83870967741936</v>
      </c>
    </row>
    <row r="22" spans="2:9" ht="12.75">
      <c r="B22" s="288"/>
      <c r="C22" s="1229" t="s">
        <v>1295</v>
      </c>
      <c r="D22" s="868">
        <v>77.4</v>
      </c>
      <c r="E22" s="868">
        <v>78</v>
      </c>
      <c r="F22" s="868">
        <v>77.7</v>
      </c>
      <c r="G22" s="868">
        <v>74.74733333333333</v>
      </c>
      <c r="H22" s="868">
        <v>75.34733333333334</v>
      </c>
      <c r="I22" s="870">
        <v>75.04733333333334</v>
      </c>
    </row>
    <row r="23" spans="2:9" ht="12.75">
      <c r="B23" s="288"/>
      <c r="C23" s="1229" t="s">
        <v>1296</v>
      </c>
      <c r="D23" s="868">
        <v>78.7</v>
      </c>
      <c r="E23" s="868">
        <v>79.3</v>
      </c>
      <c r="F23" s="868">
        <v>79</v>
      </c>
      <c r="G23" s="868">
        <v>78.13966666666667</v>
      </c>
      <c r="H23" s="868">
        <v>78.6689569892473</v>
      </c>
      <c r="I23" s="870">
        <v>78.40431182795699</v>
      </c>
    </row>
    <row r="24" spans="2:9" ht="12.75">
      <c r="B24" s="288"/>
      <c r="C24" s="1229" t="s">
        <v>1297</v>
      </c>
      <c r="D24" s="868">
        <v>77.3</v>
      </c>
      <c r="E24" s="868">
        <v>77.9</v>
      </c>
      <c r="F24" s="868">
        <v>77.6</v>
      </c>
      <c r="G24" s="868">
        <v>79.08</v>
      </c>
      <c r="H24" s="868">
        <v>79.68</v>
      </c>
      <c r="I24" s="870">
        <v>79.38</v>
      </c>
    </row>
    <row r="25" spans="2:9" ht="12.75">
      <c r="B25" s="288"/>
      <c r="C25" s="1229" t="s">
        <v>1298</v>
      </c>
      <c r="D25" s="868">
        <v>77.75</v>
      </c>
      <c r="E25" s="868">
        <v>78.35</v>
      </c>
      <c r="F25" s="868">
        <v>78.05</v>
      </c>
      <c r="G25" s="868">
        <v>77</v>
      </c>
      <c r="H25" s="868">
        <v>77.6</v>
      </c>
      <c r="I25" s="870">
        <v>77.3</v>
      </c>
    </row>
    <row r="26" spans="2:9" ht="12.75">
      <c r="B26" s="288"/>
      <c r="C26" s="1229" t="s">
        <v>1299</v>
      </c>
      <c r="D26" s="868">
        <v>77.7</v>
      </c>
      <c r="E26" s="868">
        <v>78.3</v>
      </c>
      <c r="F26" s="868">
        <v>78</v>
      </c>
      <c r="G26" s="868">
        <v>78.05172413793103</v>
      </c>
      <c r="H26" s="868">
        <v>78.65172413793104</v>
      </c>
      <c r="I26" s="870">
        <v>78.35172413793103</v>
      </c>
    </row>
    <row r="27" spans="2:9" ht="12.75">
      <c r="B27" s="288"/>
      <c r="C27" s="1229" t="s">
        <v>1300</v>
      </c>
      <c r="D27" s="868">
        <v>82.55</v>
      </c>
      <c r="E27" s="868">
        <v>83.15</v>
      </c>
      <c r="F27" s="868">
        <v>82.85</v>
      </c>
      <c r="G27" s="868">
        <v>80.45700000000001</v>
      </c>
      <c r="H27" s="868">
        <v>81.057</v>
      </c>
      <c r="I27" s="870">
        <v>80.757</v>
      </c>
    </row>
    <row r="28" spans="2:9" ht="12.75">
      <c r="B28" s="288"/>
      <c r="C28" s="1229" t="s">
        <v>1301</v>
      </c>
      <c r="D28" s="868">
        <v>79.65</v>
      </c>
      <c r="E28" s="868">
        <v>80.25</v>
      </c>
      <c r="F28" s="868">
        <v>79.95</v>
      </c>
      <c r="G28" s="868">
        <v>80.76612903225806</v>
      </c>
      <c r="H28" s="868">
        <v>81.36612903225806</v>
      </c>
      <c r="I28" s="870">
        <v>81.06612903225806</v>
      </c>
    </row>
    <row r="29" spans="2:9" ht="12.75">
      <c r="B29" s="288"/>
      <c r="C29" s="1229" t="s">
        <v>1302</v>
      </c>
      <c r="D29" s="868">
        <v>79.15</v>
      </c>
      <c r="E29" s="868">
        <v>79.75</v>
      </c>
      <c r="F29" s="868">
        <v>79.45</v>
      </c>
      <c r="G29" s="868">
        <v>79.38645161290324</v>
      </c>
      <c r="H29" s="868">
        <v>79.98645161290322</v>
      </c>
      <c r="I29" s="870">
        <v>79.68645161290323</v>
      </c>
    </row>
    <row r="30" spans="2:9" ht="12.75">
      <c r="B30" s="288"/>
      <c r="C30" s="1229" t="s">
        <v>1502</v>
      </c>
      <c r="D30" s="868">
        <v>75.6</v>
      </c>
      <c r="E30" s="868">
        <v>76.2</v>
      </c>
      <c r="F30" s="868">
        <v>75.9</v>
      </c>
      <c r="G30" s="868">
        <v>75.98903225806451</v>
      </c>
      <c r="H30" s="868">
        <v>76.62129032258063</v>
      </c>
      <c r="I30" s="870">
        <v>76.30516129032257</v>
      </c>
    </row>
    <row r="31" spans="2:9" ht="12.75">
      <c r="B31" s="288"/>
      <c r="C31" s="1229" t="s">
        <v>1503</v>
      </c>
      <c r="D31" s="868">
        <v>78.05</v>
      </c>
      <c r="E31" s="868">
        <v>78.65</v>
      </c>
      <c r="F31" s="868">
        <v>78.35</v>
      </c>
      <c r="G31" s="868">
        <v>77.02387096774194</v>
      </c>
      <c r="H31" s="868">
        <v>77.62387096774194</v>
      </c>
      <c r="I31" s="870">
        <v>77.3238709677419</v>
      </c>
    </row>
    <row r="32" spans="2:9" ht="12.75">
      <c r="B32" s="344"/>
      <c r="C32" s="1230" t="s">
        <v>213</v>
      </c>
      <c r="D32" s="869">
        <v>77.1375</v>
      </c>
      <c r="E32" s="869">
        <v>77.7375</v>
      </c>
      <c r="F32" s="869">
        <v>77.4375</v>
      </c>
      <c r="G32" s="869">
        <v>76.5801493905265</v>
      </c>
      <c r="H32" s="869">
        <v>77.17686696445125</v>
      </c>
      <c r="I32" s="871">
        <v>76.87850817748888</v>
      </c>
    </row>
    <row r="33" spans="2:9" ht="12.75">
      <c r="B33" s="288"/>
      <c r="C33" s="1230"/>
      <c r="D33" s="868"/>
      <c r="E33" s="868"/>
      <c r="F33" s="868"/>
      <c r="G33" s="868"/>
      <c r="H33" s="868"/>
      <c r="I33" s="870"/>
    </row>
    <row r="34" spans="2:9" ht="12.75">
      <c r="B34" s="288" t="s">
        <v>1669</v>
      </c>
      <c r="C34" s="1229" t="s">
        <v>740</v>
      </c>
      <c r="D34" s="868">
        <v>77</v>
      </c>
      <c r="E34" s="868">
        <v>77.6</v>
      </c>
      <c r="F34" s="868">
        <v>77.3</v>
      </c>
      <c r="G34" s="868">
        <v>76.8359375</v>
      </c>
      <c r="H34" s="868">
        <v>77.4359375</v>
      </c>
      <c r="I34" s="870">
        <v>77.1359375</v>
      </c>
    </row>
    <row r="35" spans="2:9" ht="12.75">
      <c r="B35" s="288"/>
      <c r="C35" s="1229" t="s">
        <v>1294</v>
      </c>
      <c r="D35" s="868">
        <v>77.5</v>
      </c>
      <c r="E35" s="868">
        <v>78.1</v>
      </c>
      <c r="F35" s="868">
        <v>77.8</v>
      </c>
      <c r="G35" s="868">
        <v>77.64483870967742</v>
      </c>
      <c r="H35" s="868">
        <v>78.24483870967742</v>
      </c>
      <c r="I35" s="870">
        <v>77.94483870967741</v>
      </c>
    </row>
    <row r="36" spans="2:9" ht="12.75">
      <c r="B36" s="288"/>
      <c r="C36" s="1229" t="s">
        <v>1295</v>
      </c>
      <c r="D36" s="868">
        <v>73.66</v>
      </c>
      <c r="E36" s="868">
        <v>74.26</v>
      </c>
      <c r="F36" s="868">
        <v>73.96</v>
      </c>
      <c r="G36" s="868">
        <v>75.62419354838711</v>
      </c>
      <c r="H36" s="868">
        <v>76.22419354838712</v>
      </c>
      <c r="I36" s="870">
        <v>75.92419354838711</v>
      </c>
    </row>
    <row r="37" spans="2:9" ht="12.75">
      <c r="B37" s="288"/>
      <c r="C37" s="1229" t="s">
        <v>1296</v>
      </c>
      <c r="D37" s="868">
        <v>74</v>
      </c>
      <c r="E37" s="868">
        <v>74.6</v>
      </c>
      <c r="F37" s="868">
        <v>74.3</v>
      </c>
      <c r="G37" s="868">
        <v>74.4144827586207</v>
      </c>
      <c r="H37" s="868">
        <v>75.01448275862069</v>
      </c>
      <c r="I37" s="870">
        <v>74.71448275862069</v>
      </c>
    </row>
    <row r="38" spans="2:9" ht="12.75">
      <c r="B38" s="288"/>
      <c r="C38" s="1229" t="s">
        <v>1297</v>
      </c>
      <c r="D38" s="868">
        <v>74.44</v>
      </c>
      <c r="E38" s="868">
        <v>75.04</v>
      </c>
      <c r="F38" s="868">
        <v>74.74</v>
      </c>
      <c r="G38" s="868">
        <v>74.07137931034482</v>
      </c>
      <c r="H38" s="868">
        <v>74.67137931034483</v>
      </c>
      <c r="I38" s="870">
        <v>74.37137931034482</v>
      </c>
    </row>
    <row r="39" spans="2:9" ht="12.75">
      <c r="B39" s="288"/>
      <c r="C39" s="1229" t="s">
        <v>1298</v>
      </c>
      <c r="D39" s="868">
        <v>72.6</v>
      </c>
      <c r="E39" s="868">
        <v>73.2</v>
      </c>
      <c r="F39" s="868">
        <v>72.9</v>
      </c>
      <c r="G39" s="868">
        <v>73.94466666666666</v>
      </c>
      <c r="H39" s="868">
        <v>74.54466666666667</v>
      </c>
      <c r="I39" s="870">
        <v>74.24466666666666</v>
      </c>
    </row>
    <row r="40" spans="2:9" ht="12.75">
      <c r="B40" s="288"/>
      <c r="C40" s="1229" t="s">
        <v>1299</v>
      </c>
      <c r="D40" s="868">
        <v>73.99</v>
      </c>
      <c r="E40" s="868">
        <v>74.59</v>
      </c>
      <c r="F40" s="868">
        <v>74.29</v>
      </c>
      <c r="G40" s="868">
        <v>73.5455172413793</v>
      </c>
      <c r="H40" s="868">
        <v>74.14551724137931</v>
      </c>
      <c r="I40" s="870">
        <v>73.8455172413793</v>
      </c>
    </row>
    <row r="41" spans="2:9" ht="12.75">
      <c r="B41" s="288"/>
      <c r="C41" s="1229" t="s">
        <v>1300</v>
      </c>
      <c r="D41" s="868">
        <v>72.4</v>
      </c>
      <c r="E41" s="868">
        <v>73</v>
      </c>
      <c r="F41" s="868">
        <v>72.7</v>
      </c>
      <c r="G41" s="868">
        <v>73.35655172413793</v>
      </c>
      <c r="H41" s="868">
        <v>73.95655172413792</v>
      </c>
      <c r="I41" s="870">
        <v>73.65655172413793</v>
      </c>
    </row>
    <row r="42" spans="2:9" ht="12.75">
      <c r="B42" s="288"/>
      <c r="C42" s="1229" t="s">
        <v>1301</v>
      </c>
      <c r="D42" s="868">
        <v>70.76</v>
      </c>
      <c r="E42" s="868">
        <v>71.36</v>
      </c>
      <c r="F42" s="868">
        <v>71.06</v>
      </c>
      <c r="G42" s="868">
        <v>71.81322580645161</v>
      </c>
      <c r="H42" s="868">
        <v>72.4132258064516</v>
      </c>
      <c r="I42" s="870">
        <v>72.11322580645161</v>
      </c>
    </row>
    <row r="43" spans="2:9" ht="12.75">
      <c r="B43" s="288"/>
      <c r="C43" s="1229" t="s">
        <v>1302</v>
      </c>
      <c r="D43" s="868">
        <v>71.81</v>
      </c>
      <c r="E43" s="868">
        <v>72.41</v>
      </c>
      <c r="F43" s="868">
        <v>72.11</v>
      </c>
      <c r="G43" s="868">
        <v>71.19516129032259</v>
      </c>
      <c r="H43" s="868">
        <v>71.79516129032257</v>
      </c>
      <c r="I43" s="870">
        <v>71.4951612903226</v>
      </c>
    </row>
    <row r="44" spans="2:9" ht="12.75">
      <c r="B44" s="288"/>
      <c r="C44" s="1229" t="s">
        <v>1502</v>
      </c>
      <c r="D44" s="868">
        <v>74.6</v>
      </c>
      <c r="E44" s="868">
        <v>75.2</v>
      </c>
      <c r="F44" s="868">
        <v>74.9</v>
      </c>
      <c r="G44" s="868">
        <v>74.25129032258064</v>
      </c>
      <c r="H44" s="868">
        <v>74.85129032258065</v>
      </c>
      <c r="I44" s="870">
        <v>74.55129032258066</v>
      </c>
    </row>
    <row r="45" spans="2:9" ht="12.75">
      <c r="B45" s="288"/>
      <c r="C45" s="1229" t="s">
        <v>1503</v>
      </c>
      <c r="D45" s="868">
        <v>74.44</v>
      </c>
      <c r="E45" s="868">
        <v>75.04</v>
      </c>
      <c r="F45" s="868">
        <v>74.74</v>
      </c>
      <c r="G45" s="868">
        <v>74.13</v>
      </c>
      <c r="H45" s="868">
        <v>74.73</v>
      </c>
      <c r="I45" s="870">
        <v>74.43</v>
      </c>
    </row>
    <row r="46" spans="2:9" ht="12.75">
      <c r="B46" s="288"/>
      <c r="C46" s="1230" t="s">
        <v>213</v>
      </c>
      <c r="D46" s="869">
        <v>73.93</v>
      </c>
      <c r="E46" s="869">
        <v>74.53</v>
      </c>
      <c r="F46" s="869">
        <v>74.23</v>
      </c>
      <c r="G46" s="869">
        <v>74.24</v>
      </c>
      <c r="H46" s="869">
        <v>74.84</v>
      </c>
      <c r="I46" s="871">
        <v>74.54</v>
      </c>
    </row>
    <row r="47" spans="2:9" ht="12.75">
      <c r="B47" s="288"/>
      <c r="C47" s="1231"/>
      <c r="D47" s="868"/>
      <c r="E47" s="868"/>
      <c r="F47" s="868"/>
      <c r="G47" s="868"/>
      <c r="H47" s="868"/>
      <c r="I47" s="870"/>
    </row>
    <row r="48" spans="2:9" ht="12.75">
      <c r="B48" s="288" t="s">
        <v>1537</v>
      </c>
      <c r="C48" s="1276" t="s">
        <v>740</v>
      </c>
      <c r="D48" s="868">
        <v>74.5</v>
      </c>
      <c r="E48" s="868">
        <v>75.1</v>
      </c>
      <c r="F48" s="868">
        <v>74.8</v>
      </c>
      <c r="G48" s="868">
        <v>74.27064516129032</v>
      </c>
      <c r="H48" s="868">
        <v>74.87064516129031</v>
      </c>
      <c r="I48" s="870">
        <v>74.57064516129032</v>
      </c>
    </row>
    <row r="49" spans="2:9" ht="12.75">
      <c r="B49" s="288"/>
      <c r="C49" s="1276" t="s">
        <v>1294</v>
      </c>
      <c r="D49" s="868">
        <v>73.9</v>
      </c>
      <c r="E49" s="868">
        <v>74.5</v>
      </c>
      <c r="F49" s="868">
        <v>74.2</v>
      </c>
      <c r="G49" s="868">
        <v>74.38</v>
      </c>
      <c r="H49" s="868">
        <v>74.98</v>
      </c>
      <c r="I49" s="870">
        <v>74.68</v>
      </c>
    </row>
    <row r="50" spans="2:9" ht="12.75">
      <c r="B50" s="288"/>
      <c r="C50" s="1276" t="s">
        <v>1295</v>
      </c>
      <c r="D50" s="868">
        <v>70.73</v>
      </c>
      <c r="E50" s="868">
        <v>71.33</v>
      </c>
      <c r="F50" s="868">
        <v>71.03</v>
      </c>
      <c r="G50" s="868">
        <v>71.66387096774193</v>
      </c>
      <c r="H50" s="868">
        <v>72.26387096774194</v>
      </c>
      <c r="I50" s="870">
        <v>71.96387096774194</v>
      </c>
    </row>
    <row r="51" spans="2:9" ht="13.5" thickBot="1">
      <c r="B51" s="1339"/>
      <c r="C51" s="1340" t="s">
        <v>1296</v>
      </c>
      <c r="D51" s="1341">
        <v>72</v>
      </c>
      <c r="E51" s="1341">
        <v>72.6</v>
      </c>
      <c r="F51" s="1341">
        <v>72.3</v>
      </c>
      <c r="G51" s="1341">
        <v>68.49</v>
      </c>
      <c r="H51" s="1341">
        <v>69.07</v>
      </c>
      <c r="I51" s="1342">
        <v>68.78</v>
      </c>
    </row>
    <row r="52" ht="13.5" thickTop="1">
      <c r="B52" s="15" t="s">
        <v>1574</v>
      </c>
    </row>
    <row r="54" spans="2:12" ht="12.75">
      <c r="B54" s="1424" t="s">
        <v>342</v>
      </c>
      <c r="C54" s="1424"/>
      <c r="D54" s="1424"/>
      <c r="E54" s="1424"/>
      <c r="F54" s="1424"/>
      <c r="G54" s="1424"/>
      <c r="H54" s="1424"/>
      <c r="I54" s="1424"/>
      <c r="J54" s="1424"/>
      <c r="K54" s="1424"/>
      <c r="L54" s="1424"/>
    </row>
    <row r="55" spans="2:12" ht="15.75">
      <c r="B55" s="1553" t="s">
        <v>1504</v>
      </c>
      <c r="C55" s="1553"/>
      <c r="D55" s="1553"/>
      <c r="E55" s="1553"/>
      <c r="F55" s="1553"/>
      <c r="G55" s="1553"/>
      <c r="H55" s="1553"/>
      <c r="I55" s="1553"/>
      <c r="J55" s="1553"/>
      <c r="K55" s="1553"/>
      <c r="L55" s="1553"/>
    </row>
    <row r="56" ht="13.5" thickBot="1"/>
    <row r="57" spans="2:12" ht="13.5" thickTop="1">
      <c r="B57" s="1623"/>
      <c r="C57" s="1481" t="s">
        <v>1505</v>
      </c>
      <c r="D57" s="1469"/>
      <c r="E57" s="1469"/>
      <c r="F57" s="1469" t="s">
        <v>1095</v>
      </c>
      <c r="G57" s="1469"/>
      <c r="H57" s="1469"/>
      <c r="I57" s="1625" t="s">
        <v>1697</v>
      </c>
      <c r="J57" s="1625"/>
      <c r="K57" s="1625"/>
      <c r="L57" s="1626"/>
    </row>
    <row r="58" spans="2:12" ht="12.75">
      <c r="B58" s="1624"/>
      <c r="C58" s="1487"/>
      <c r="D58" s="1466"/>
      <c r="E58" s="1466"/>
      <c r="F58" s="1466"/>
      <c r="G58" s="1466"/>
      <c r="H58" s="1466"/>
      <c r="I58" s="1627" t="s">
        <v>1506</v>
      </c>
      <c r="J58" s="1627"/>
      <c r="K58" s="1628" t="s">
        <v>1188</v>
      </c>
      <c r="L58" s="1629"/>
    </row>
    <row r="59" spans="2:12" ht="12.75">
      <c r="B59" s="1234"/>
      <c r="C59" s="876">
        <v>2008</v>
      </c>
      <c r="D59" s="877">
        <v>2009</v>
      </c>
      <c r="E59" s="877">
        <v>2010</v>
      </c>
      <c r="F59" s="877">
        <v>2008</v>
      </c>
      <c r="G59" s="877">
        <v>2009</v>
      </c>
      <c r="H59" s="877">
        <v>2010</v>
      </c>
      <c r="I59" s="877">
        <v>2009</v>
      </c>
      <c r="J59" s="877">
        <v>2010</v>
      </c>
      <c r="K59" s="877">
        <v>2009</v>
      </c>
      <c r="L59" s="1235">
        <v>2010</v>
      </c>
    </row>
    <row r="60" spans="2:12" ht="12.75">
      <c r="B60" s="1236" t="s">
        <v>1507</v>
      </c>
      <c r="C60" s="621">
        <v>143.25</v>
      </c>
      <c r="D60" s="621">
        <v>61.53</v>
      </c>
      <c r="E60" s="621">
        <v>76.4</v>
      </c>
      <c r="F60" s="621">
        <v>57.04</v>
      </c>
      <c r="G60" s="621">
        <v>75.22</v>
      </c>
      <c r="H60" s="621">
        <v>86.11</v>
      </c>
      <c r="I60" s="220">
        <v>-57.047120418848166</v>
      </c>
      <c r="J60" s="220">
        <v>24.16707297253373</v>
      </c>
      <c r="K60" s="220">
        <v>31.9</v>
      </c>
      <c r="L60" s="328">
        <v>14.477532571124698</v>
      </c>
    </row>
    <row r="61" spans="2:12" ht="13.5" thickBot="1">
      <c r="B61" s="1237" t="s">
        <v>1592</v>
      </c>
      <c r="C61" s="681">
        <v>986</v>
      </c>
      <c r="D61" s="681">
        <v>938</v>
      </c>
      <c r="E61" s="681">
        <v>1189.25</v>
      </c>
      <c r="F61" s="681">
        <v>747.5</v>
      </c>
      <c r="G61" s="681">
        <v>1104</v>
      </c>
      <c r="H61" s="681">
        <v>1368.5</v>
      </c>
      <c r="I61" s="1238">
        <v>-4.868154158215006</v>
      </c>
      <c r="J61" s="1238">
        <v>26.785714285714278</v>
      </c>
      <c r="K61" s="1238">
        <v>47.7</v>
      </c>
      <c r="L61" s="1239">
        <v>24</v>
      </c>
    </row>
    <row r="62" ht="13.5" thickTop="1">
      <c r="B62" s="1040" t="s">
        <v>1508</v>
      </c>
    </row>
    <row r="63" ht="12.75">
      <c r="B63" s="1040" t="s">
        <v>1591</v>
      </c>
    </row>
    <row r="64" spans="2:8" ht="12.75">
      <c r="B64" s="1041" t="s">
        <v>133</v>
      </c>
      <c r="C64" s="1042"/>
      <c r="D64" s="1042"/>
      <c r="E64" s="1042"/>
      <c r="F64" s="1042"/>
      <c r="G64" s="1042"/>
      <c r="H64" s="1042"/>
    </row>
  </sheetData>
  <mergeCells count="14">
    <mergeCell ref="B3:B4"/>
    <mergeCell ref="C3:C4"/>
    <mergeCell ref="D3:F3"/>
    <mergeCell ref="G3:I3"/>
    <mergeCell ref="B1:I1"/>
    <mergeCell ref="B55:L55"/>
    <mergeCell ref="B57:B58"/>
    <mergeCell ref="C57:E58"/>
    <mergeCell ref="F57:H58"/>
    <mergeCell ref="I57:L57"/>
    <mergeCell ref="I58:J58"/>
    <mergeCell ref="K58:L58"/>
    <mergeCell ref="B54:L54"/>
    <mergeCell ref="B2:I2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workbookViewId="0" topLeftCell="A1">
      <selection activeCell="A1" sqref="A1:K1"/>
    </sheetView>
  </sheetViews>
  <sheetFormatPr defaultColWidth="9.140625" defaultRowHeight="12.75"/>
  <cols>
    <col min="1" max="1" width="37.140625" style="0" customWidth="1"/>
    <col min="2" max="2" width="9.57421875" style="0" customWidth="1"/>
    <col min="6" max="6" width="7.140625" style="0" bestFit="1" customWidth="1"/>
    <col min="7" max="7" width="2.28125" style="0" customWidth="1"/>
    <col min="8" max="8" width="8.421875" style="0" customWidth="1"/>
    <col min="9" max="9" width="9.8515625" style="0" customWidth="1"/>
    <col min="10" max="10" width="2.421875" style="0" customWidth="1"/>
    <col min="11" max="11" width="8.8515625" style="0" customWidth="1"/>
    <col min="12" max="25" width="0" style="0" hidden="1" customWidth="1"/>
  </cols>
  <sheetData>
    <row r="1" spans="1:11" ht="12.75">
      <c r="A1" s="1424" t="s">
        <v>1317</v>
      </c>
      <c r="B1" s="1424"/>
      <c r="C1" s="1424"/>
      <c r="D1" s="1424"/>
      <c r="E1" s="1424"/>
      <c r="F1" s="1424"/>
      <c r="G1" s="1424"/>
      <c r="H1" s="1424"/>
      <c r="I1" s="1424"/>
      <c r="J1" s="1424"/>
      <c r="K1" s="1424"/>
    </row>
    <row r="2" spans="1:11" ht="15.75">
      <c r="A2" s="1437" t="s">
        <v>1360</v>
      </c>
      <c r="B2" s="1437"/>
      <c r="C2" s="1437"/>
      <c r="D2" s="1437"/>
      <c r="E2" s="1437"/>
      <c r="F2" s="1437"/>
      <c r="G2" s="1437"/>
      <c r="H2" s="1437"/>
      <c r="I2" s="1437"/>
      <c r="J2" s="1437"/>
      <c r="K2" s="1437"/>
    </row>
    <row r="3" spans="1:11" ht="13.5" thickBot="1">
      <c r="A3" s="23"/>
      <c r="B3" s="22"/>
      <c r="C3" s="22"/>
      <c r="D3" s="22"/>
      <c r="E3" s="22"/>
      <c r="F3" s="22"/>
      <c r="G3" s="22"/>
      <c r="H3" s="22"/>
      <c r="I3" s="1420" t="s">
        <v>609</v>
      </c>
      <c r="J3" s="1420"/>
      <c r="K3" s="1420"/>
    </row>
    <row r="4" spans="1:11" ht="13.5" thickTop="1">
      <c r="A4" s="355"/>
      <c r="B4" s="321" t="s">
        <v>737</v>
      </c>
      <c r="C4" s="321"/>
      <c r="D4" s="321" t="s">
        <v>737</v>
      </c>
      <c r="E4" s="321"/>
      <c r="F4" s="1414" t="s">
        <v>1491</v>
      </c>
      <c r="G4" s="1415"/>
      <c r="H4" s="1415"/>
      <c r="I4" s="1415"/>
      <c r="J4" s="1415"/>
      <c r="K4" s="1416"/>
    </row>
    <row r="5" spans="1:11" ht="12.75">
      <c r="A5" s="356"/>
      <c r="B5" s="222">
        <v>2009</v>
      </c>
      <c r="C5" s="222">
        <v>2009</v>
      </c>
      <c r="D5" s="222">
        <v>2010</v>
      </c>
      <c r="E5" s="222">
        <v>2010</v>
      </c>
      <c r="F5" s="1421" t="s">
        <v>1669</v>
      </c>
      <c r="G5" s="1422">
        <v>0</v>
      </c>
      <c r="H5" s="1403">
        <v>0</v>
      </c>
      <c r="I5" s="1421" t="s">
        <v>1537</v>
      </c>
      <c r="J5" s="1422">
        <v>0</v>
      </c>
      <c r="K5" s="1423">
        <v>0</v>
      </c>
    </row>
    <row r="6" spans="1:11" ht="12.75">
      <c r="A6" s="322"/>
      <c r="B6" s="337" t="s">
        <v>1503</v>
      </c>
      <c r="C6" s="337" t="s">
        <v>1296</v>
      </c>
      <c r="D6" s="337" t="s">
        <v>793</v>
      </c>
      <c r="E6" s="337" t="s">
        <v>1492</v>
      </c>
      <c r="F6" s="232" t="s">
        <v>741</v>
      </c>
      <c r="G6" s="215" t="s">
        <v>737</v>
      </c>
      <c r="H6" s="234" t="s">
        <v>794</v>
      </c>
      <c r="I6" s="233" t="s">
        <v>741</v>
      </c>
      <c r="J6" s="215" t="s">
        <v>737</v>
      </c>
      <c r="K6" s="357" t="s">
        <v>794</v>
      </c>
    </row>
    <row r="7" spans="1:27" ht="15" customHeight="1">
      <c r="A7" s="301" t="s">
        <v>791</v>
      </c>
      <c r="B7" s="217">
        <v>550677.0120000001</v>
      </c>
      <c r="C7" s="217">
        <v>569670.62</v>
      </c>
      <c r="D7" s="217">
        <v>620608.6846791451</v>
      </c>
      <c r="E7" s="217">
        <v>616146.3380849131</v>
      </c>
      <c r="F7" s="223">
        <v>18993.608000000007</v>
      </c>
      <c r="G7" s="4"/>
      <c r="H7" s="216">
        <v>3.449137622617885</v>
      </c>
      <c r="I7" s="25">
        <v>-4462.346594232018</v>
      </c>
      <c r="J7" s="4"/>
      <c r="K7" s="324">
        <v>-0.7190274168559296</v>
      </c>
      <c r="L7">
        <v>128278.54559243016</v>
      </c>
      <c r="N7">
        <v>30.432106332161403</v>
      </c>
      <c r="O7">
        <v>69058.49940523494</v>
      </c>
      <c r="Q7">
        <v>12.560606635924485</v>
      </c>
      <c r="R7" s="137">
        <v>111172.8856310203</v>
      </c>
      <c r="S7" s="137">
        <v>0</v>
      </c>
      <c r="T7" s="137">
        <v>27.32086777537826</v>
      </c>
      <c r="U7" s="137">
        <v>77956.34867027844</v>
      </c>
      <c r="V7" s="137">
        <v>0</v>
      </c>
      <c r="W7" s="137">
        <v>13.996299818648717</v>
      </c>
      <c r="Z7" s="137"/>
      <c r="AA7" s="137"/>
    </row>
    <row r="8" spans="1:27" ht="15" customHeight="1">
      <c r="A8" s="301" t="s">
        <v>792</v>
      </c>
      <c r="B8" s="217">
        <v>69489.547</v>
      </c>
      <c r="C8" s="217">
        <v>65509.459</v>
      </c>
      <c r="D8" s="217">
        <v>79149.21103583423</v>
      </c>
      <c r="E8" s="217">
        <v>69961.61623855274</v>
      </c>
      <c r="F8" s="45">
        <v>-3980.0880000000034</v>
      </c>
      <c r="G8" s="4"/>
      <c r="H8" s="217">
        <v>-5.727606772281884</v>
      </c>
      <c r="I8" s="22">
        <v>-9187.59479728149</v>
      </c>
      <c r="J8" s="4"/>
      <c r="K8" s="303">
        <v>-11.607942362333686</v>
      </c>
      <c r="L8">
        <v>15365.19</v>
      </c>
      <c r="N8">
        <v>28.388679056270377</v>
      </c>
      <c r="O8">
        <v>9125.293035834198</v>
      </c>
      <c r="Q8">
        <v>13.131893111685125</v>
      </c>
      <c r="R8" s="137">
        <v>17494.57753130002</v>
      </c>
      <c r="S8" s="137">
        <v>0</v>
      </c>
      <c r="T8" s="137">
        <v>31.453006891505822</v>
      </c>
      <c r="U8" s="137">
        <v>20614.316071095935</v>
      </c>
      <c r="V8" s="137">
        <v>0</v>
      </c>
      <c r="W8" s="137">
        <v>27.647543848949155</v>
      </c>
      <c r="Z8" s="137"/>
      <c r="AA8" s="137"/>
    </row>
    <row r="9" spans="1:27" ht="15" customHeight="1">
      <c r="A9" s="301" t="s">
        <v>797</v>
      </c>
      <c r="B9" s="217">
        <v>61749.25600000001</v>
      </c>
      <c r="C9" s="217">
        <v>57002.793000000005</v>
      </c>
      <c r="D9" s="217">
        <v>67589.6000774294</v>
      </c>
      <c r="E9" s="217">
        <v>59353.447178873605</v>
      </c>
      <c r="F9" s="45">
        <v>-4746.463000000003</v>
      </c>
      <c r="G9" s="4"/>
      <c r="H9" s="217">
        <v>-7.686672370595045</v>
      </c>
      <c r="I9" s="22">
        <v>-8236.152898555789</v>
      </c>
      <c r="J9" s="4"/>
      <c r="K9" s="303">
        <v>-12.18553281735741</v>
      </c>
      <c r="L9">
        <v>15487.792000000009</v>
      </c>
      <c r="N9">
        <v>33.47881943381646</v>
      </c>
      <c r="O9">
        <v>6110.374077429369</v>
      </c>
      <c r="Q9">
        <v>9.895461861806673</v>
      </c>
      <c r="R9" s="137">
        <v>17462.198223210027</v>
      </c>
      <c r="S9" s="137">
        <v>0</v>
      </c>
      <c r="T9" s="137">
        <v>36.67627694360414</v>
      </c>
      <c r="U9" s="137">
        <v>16951.84369046877</v>
      </c>
      <c r="V9" s="137">
        <v>0</v>
      </c>
      <c r="W9" s="137">
        <v>25.935606500359963</v>
      </c>
      <c r="Z9" s="137"/>
      <c r="AA9" s="137"/>
    </row>
    <row r="10" spans="1:27" ht="15" customHeight="1">
      <c r="A10" s="301" t="s">
        <v>798</v>
      </c>
      <c r="B10" s="217">
        <v>7740.291</v>
      </c>
      <c r="C10" s="217">
        <v>8506.666000000001</v>
      </c>
      <c r="D10" s="217">
        <v>11559.610958404835</v>
      </c>
      <c r="E10" s="217">
        <v>10608.169059679141</v>
      </c>
      <c r="F10" s="45">
        <v>766.3750000000009</v>
      </c>
      <c r="G10" s="4"/>
      <c r="H10" s="217">
        <v>9.901113536945845</v>
      </c>
      <c r="I10" s="22">
        <v>-951.441898725694</v>
      </c>
      <c r="J10" s="4"/>
      <c r="K10" s="303">
        <v>-8.230743250350598</v>
      </c>
      <c r="L10">
        <v>-122.60199999999895</v>
      </c>
      <c r="N10">
        <v>-1.5592479765399194</v>
      </c>
      <c r="O10">
        <v>3014.9189584048336</v>
      </c>
      <c r="Q10">
        <v>38.95097688710713</v>
      </c>
      <c r="R10" s="137">
        <v>32.37930809000227</v>
      </c>
      <c r="S10" s="137">
        <v>0</v>
      </c>
      <c r="T10" s="137">
        <v>0.4430192262047996</v>
      </c>
      <c r="U10" s="137">
        <v>3662.4723806271622</v>
      </c>
      <c r="V10" s="137">
        <v>0</v>
      </c>
      <c r="W10" s="137">
        <v>44.552838615433735</v>
      </c>
      <c r="Z10" s="137"/>
      <c r="AA10" s="137"/>
    </row>
    <row r="11" spans="1:27" ht="15" customHeight="1">
      <c r="A11" s="301" t="s">
        <v>799</v>
      </c>
      <c r="B11" s="217">
        <v>259872.418</v>
      </c>
      <c r="C11" s="217">
        <v>280068.05799999996</v>
      </c>
      <c r="D11" s="217">
        <v>237492.57453188446</v>
      </c>
      <c r="E11" s="217">
        <v>233804.79748314904</v>
      </c>
      <c r="F11" s="45">
        <v>20195.64</v>
      </c>
      <c r="G11" s="4"/>
      <c r="H11" s="217">
        <v>7.77136725606638</v>
      </c>
      <c r="I11" s="22">
        <v>-3687.7770487354137</v>
      </c>
      <c r="J11" s="4"/>
      <c r="K11" s="303">
        <v>-1.5527967794379662</v>
      </c>
      <c r="L11">
        <v>48465.99300000002</v>
      </c>
      <c r="N11">
        <v>22.925506166617225</v>
      </c>
      <c r="O11">
        <v>-22379.84346811555</v>
      </c>
      <c r="Q11">
        <v>-8.611857941813412</v>
      </c>
      <c r="R11" s="137">
        <v>30391.281198400073</v>
      </c>
      <c r="S11" s="137">
        <v>0</v>
      </c>
      <c r="T11" s="137">
        <v>15.970281006246438</v>
      </c>
      <c r="U11" s="137">
        <v>-23328.528169190657</v>
      </c>
      <c r="V11" s="137">
        <v>0</v>
      </c>
      <c r="W11" s="137">
        <v>-9.011316620866866</v>
      </c>
      <c r="Z11" s="137"/>
      <c r="AA11" s="137"/>
    </row>
    <row r="12" spans="1:27" ht="15" customHeight="1">
      <c r="A12" s="301" t="s">
        <v>797</v>
      </c>
      <c r="B12" s="217">
        <v>250300.948</v>
      </c>
      <c r="C12" s="217">
        <v>269205.126</v>
      </c>
      <c r="D12" s="217">
        <v>232263.46331532998</v>
      </c>
      <c r="E12" s="217">
        <v>227994.89466779874</v>
      </c>
      <c r="F12" s="45">
        <v>18904.177999999985</v>
      </c>
      <c r="G12" s="4"/>
      <c r="H12" s="217">
        <v>7.552579465260349</v>
      </c>
      <c r="I12" s="22">
        <v>-4268.56864753124</v>
      </c>
      <c r="J12" s="4"/>
      <c r="K12" s="303">
        <v>-1.83781322580903</v>
      </c>
      <c r="L12">
        <v>46529.978</v>
      </c>
      <c r="N12">
        <v>22.83444889132147</v>
      </c>
      <c r="O12">
        <v>-18037.484684670024</v>
      </c>
      <c r="Q12">
        <v>-7.206318964748797</v>
      </c>
      <c r="R12" s="137">
        <v>29721.63050613008</v>
      </c>
      <c r="S12" s="137">
        <v>0</v>
      </c>
      <c r="T12" s="137">
        <v>16.119193664293753</v>
      </c>
      <c r="U12" s="137">
        <v>-18405.491311609832</v>
      </c>
      <c r="V12" s="137">
        <v>0</v>
      </c>
      <c r="W12" s="137">
        <v>-7.36476257946412</v>
      </c>
      <c r="Z12" s="137"/>
      <c r="AA12" s="137"/>
    </row>
    <row r="13" spans="1:27" ht="15" customHeight="1">
      <c r="A13" s="301" t="s">
        <v>798</v>
      </c>
      <c r="B13" s="217">
        <v>9571.47</v>
      </c>
      <c r="C13" s="217">
        <v>10862.932</v>
      </c>
      <c r="D13" s="217">
        <v>5229.111216554477</v>
      </c>
      <c r="E13" s="217">
        <v>5809.902815350297</v>
      </c>
      <c r="F13" s="45">
        <v>1291.4620000000014</v>
      </c>
      <c r="G13" s="4"/>
      <c r="H13" s="217">
        <v>13.492828165370643</v>
      </c>
      <c r="I13" s="22">
        <v>580.7915987958195</v>
      </c>
      <c r="J13" s="4"/>
      <c r="K13" s="303">
        <v>11.106889387954343</v>
      </c>
      <c r="L13">
        <v>1936.015</v>
      </c>
      <c r="N13">
        <v>25.35559439483304</v>
      </c>
      <c r="O13">
        <v>-4342.358783445522</v>
      </c>
      <c r="Q13">
        <v>-45.36773122044495</v>
      </c>
      <c r="R13" s="137">
        <v>669.6506922699962</v>
      </c>
      <c r="S13" s="137">
        <v>0</v>
      </c>
      <c r="T13" s="137">
        <v>12.124979789866362</v>
      </c>
      <c r="U13" s="137">
        <v>-4923.036857580816</v>
      </c>
      <c r="V13" s="137">
        <v>0</v>
      </c>
      <c r="W13" s="137">
        <v>-56.472449595853874</v>
      </c>
      <c r="Z13" s="137"/>
      <c r="AA13" s="137"/>
    </row>
    <row r="14" spans="1:27" ht="15" customHeight="1">
      <c r="A14" s="301" t="s">
        <v>800</v>
      </c>
      <c r="B14" s="217">
        <v>216854.681</v>
      </c>
      <c r="C14" s="217">
        <v>219297.749</v>
      </c>
      <c r="D14" s="217">
        <v>298925.09013046644</v>
      </c>
      <c r="E14" s="217">
        <v>306240.9480922713</v>
      </c>
      <c r="F14" s="45">
        <v>2443.0679999999993</v>
      </c>
      <c r="G14" s="4"/>
      <c r="H14" s="217">
        <v>1.1265922362081726</v>
      </c>
      <c r="I14" s="22">
        <v>7315.857961804839</v>
      </c>
      <c r="J14" s="4"/>
      <c r="K14" s="303">
        <v>2.447388393731626</v>
      </c>
      <c r="L14">
        <v>63615.64059243005</v>
      </c>
      <c r="N14">
        <v>41.7523295138645</v>
      </c>
      <c r="O14">
        <v>81634.4068565564</v>
      </c>
      <c r="Q14">
        <v>37.797218694618614</v>
      </c>
      <c r="R14" s="137">
        <v>62789.6889013201</v>
      </c>
      <c r="S14" s="137">
        <v>0</v>
      </c>
      <c r="T14" s="137">
        <v>41.36990894020947</v>
      </c>
      <c r="U14" s="137">
        <v>80545.4684471933</v>
      </c>
      <c r="V14" s="137">
        <v>0</v>
      </c>
      <c r="W14" s="137">
        <v>37.431896548015075</v>
      </c>
      <c r="Z14" s="137"/>
      <c r="AA14" s="137"/>
    </row>
    <row r="15" spans="1:27" ht="15" customHeight="1">
      <c r="A15" s="301" t="s">
        <v>797</v>
      </c>
      <c r="B15" s="217">
        <v>179300.477</v>
      </c>
      <c r="C15" s="217">
        <v>186711.913</v>
      </c>
      <c r="D15" s="217">
        <v>264134.82876380003</v>
      </c>
      <c r="E15" s="217">
        <v>271966.85379905003</v>
      </c>
      <c r="F15" s="45">
        <v>7411.435999999987</v>
      </c>
      <c r="G15" s="4"/>
      <c r="H15" s="217">
        <v>4.133528322961453</v>
      </c>
      <c r="I15" s="22">
        <v>7832.025035250001</v>
      </c>
      <c r="J15" s="4"/>
      <c r="K15" s="303">
        <v>2.96516179706604</v>
      </c>
      <c r="L15">
        <v>44792.149012080044</v>
      </c>
      <c r="N15">
        <v>33.51863333041124</v>
      </c>
      <c r="O15">
        <v>86943.09676380001</v>
      </c>
      <c r="Q15">
        <v>48.72789267872788</v>
      </c>
      <c r="R15" s="137">
        <v>39764.69652442011</v>
      </c>
      <c r="S15" s="137">
        <v>0</v>
      </c>
      <c r="T15" s="137">
        <v>30.700960917250818</v>
      </c>
      <c r="U15" s="137">
        <v>85961.41367248248</v>
      </c>
      <c r="V15" s="137">
        <v>0</v>
      </c>
      <c r="W15" s="137">
        <v>48.35616998982815</v>
      </c>
      <c r="Z15" s="137"/>
      <c r="AA15" s="137"/>
    </row>
    <row r="16" spans="1:27" ht="15" customHeight="1">
      <c r="A16" s="301" t="s">
        <v>798</v>
      </c>
      <c r="B16" s="217">
        <v>37554.204</v>
      </c>
      <c r="C16" s="217">
        <v>32585.836</v>
      </c>
      <c r="D16" s="217">
        <v>34790.261366666404</v>
      </c>
      <c r="E16" s="217">
        <v>34274.094293221264</v>
      </c>
      <c r="F16" s="45">
        <v>-4968.367999999999</v>
      </c>
      <c r="G16" s="4"/>
      <c r="H16" s="217">
        <v>-13.229858366855543</v>
      </c>
      <c r="I16" s="22">
        <v>-516.16707344514</v>
      </c>
      <c r="J16" s="4"/>
      <c r="K16" s="303">
        <v>-1.4836539110904616</v>
      </c>
      <c r="L16">
        <v>18823.491580349993</v>
      </c>
      <c r="N16">
        <v>100.49533172375578</v>
      </c>
      <c r="O16">
        <v>-5308.689907243617</v>
      </c>
      <c r="Q16">
        <v>-14.136073573130767</v>
      </c>
      <c r="R16" s="137">
        <v>23024.99237689999</v>
      </c>
      <c r="S16" s="137">
        <v>0</v>
      </c>
      <c r="T16" s="137">
        <v>111.68316250975779</v>
      </c>
      <c r="U16" s="137">
        <v>-5415.945225289168</v>
      </c>
      <c r="V16" s="137">
        <v>0</v>
      </c>
      <c r="W16" s="137">
        <v>-14.45165999142485</v>
      </c>
      <c r="Z16" s="137"/>
      <c r="AA16" s="137"/>
    </row>
    <row r="17" spans="1:27" ht="15" customHeight="1">
      <c r="A17" s="301" t="s">
        <v>801</v>
      </c>
      <c r="B17" s="218">
        <v>4460.366</v>
      </c>
      <c r="C17" s="218">
        <v>4795.354</v>
      </c>
      <c r="D17" s="218">
        <v>5041.808980960001</v>
      </c>
      <c r="E17" s="218">
        <v>6138.976270939999</v>
      </c>
      <c r="F17" s="110">
        <v>334.9880000000003</v>
      </c>
      <c r="G17" s="4"/>
      <c r="H17" s="218">
        <v>7.510325385853993</v>
      </c>
      <c r="I17" s="2">
        <v>1097.1672899799987</v>
      </c>
      <c r="J17" s="4"/>
      <c r="K17" s="306">
        <v>21.76138156212117</v>
      </c>
      <c r="L17">
        <v>831.7219999999998</v>
      </c>
      <c r="N17">
        <v>22.921014020664458</v>
      </c>
      <c r="O17">
        <v>678.6429809600004</v>
      </c>
      <c r="Q17">
        <v>15.214961753362848</v>
      </c>
      <c r="R17" s="137">
        <v>497.33799999999974</v>
      </c>
      <c r="S17" s="137">
        <v>0</v>
      </c>
      <c r="T17" s="137">
        <v>15.424230124455043</v>
      </c>
      <c r="U17" s="137">
        <v>125.09232118</v>
      </c>
      <c r="V17" s="137">
        <v>0</v>
      </c>
      <c r="W17" s="137">
        <v>4.23575445157015</v>
      </c>
      <c r="Z17" s="137"/>
      <c r="AA17" s="137"/>
    </row>
    <row r="18" spans="1:27" ht="15" customHeight="1">
      <c r="A18" s="358" t="s">
        <v>764</v>
      </c>
      <c r="B18" s="220">
        <v>0</v>
      </c>
      <c r="C18" s="220">
        <v>1729</v>
      </c>
      <c r="D18" s="220">
        <v>4783.251</v>
      </c>
      <c r="E18" s="220">
        <v>8596.100999999999</v>
      </c>
      <c r="F18" s="219">
        <v>1729</v>
      </c>
      <c r="G18" s="7"/>
      <c r="H18" s="948" t="s">
        <v>1639</v>
      </c>
      <c r="I18" s="6">
        <v>3812.85</v>
      </c>
      <c r="J18" s="7"/>
      <c r="K18" s="328">
        <v>79.71252188103861</v>
      </c>
      <c r="L18">
        <v>-660.655</v>
      </c>
      <c r="N18">
        <v>-100</v>
      </c>
      <c r="O18">
        <v>4783.251</v>
      </c>
      <c r="Q18" t="e">
        <v>#DIV/0!</v>
      </c>
      <c r="R18" s="137">
        <v>-660.655</v>
      </c>
      <c r="S18" s="137">
        <v>0</v>
      </c>
      <c r="T18" s="137" t="e">
        <v>#DIV/0!</v>
      </c>
      <c r="U18" s="137">
        <v>6075.451000000001</v>
      </c>
      <c r="V18" s="137">
        <v>0</v>
      </c>
      <c r="W18" s="137" t="e">
        <v>#DIV/0!</v>
      </c>
      <c r="Z18" s="137"/>
      <c r="AA18" s="137"/>
    </row>
    <row r="19" spans="1:27" ht="15" customHeight="1">
      <c r="A19" s="358" t="s">
        <v>802</v>
      </c>
      <c r="B19" s="218">
        <v>1670.771</v>
      </c>
      <c r="C19" s="218">
        <v>1303.222</v>
      </c>
      <c r="D19" s="218">
        <v>1933.2739488200034</v>
      </c>
      <c r="E19" s="218">
        <v>1829.8</v>
      </c>
      <c r="F19" s="110">
        <v>-367.549</v>
      </c>
      <c r="G19" s="7"/>
      <c r="H19" s="218">
        <v>-21.998765839244278</v>
      </c>
      <c r="I19" s="2">
        <v>-103.47394882000344</v>
      </c>
      <c r="J19" s="7"/>
      <c r="K19" s="306">
        <v>-5.352265201895468</v>
      </c>
      <c r="L19">
        <v>-241.21200000000022</v>
      </c>
      <c r="N19">
        <v>-12.615802546361563</v>
      </c>
      <c r="O19">
        <v>262.50294882000344</v>
      </c>
      <c r="Q19">
        <v>15.71148582420951</v>
      </c>
      <c r="R19" s="137">
        <v>19.60799999999972</v>
      </c>
      <c r="S19" s="137">
        <v>0</v>
      </c>
      <c r="T19" s="137">
        <v>2.9949544035735247</v>
      </c>
      <c r="U19" s="137">
        <v>255.87689764000675</v>
      </c>
      <c r="V19" s="137">
        <v>0</v>
      </c>
      <c r="W19" s="137">
        <v>15.36874851147424</v>
      </c>
      <c r="Z19" s="137"/>
      <c r="AA19" s="137"/>
    </row>
    <row r="20" spans="1:27" ht="15" customHeight="1">
      <c r="A20" s="359" t="s">
        <v>803</v>
      </c>
      <c r="B20" s="216">
        <v>153688.39330112998</v>
      </c>
      <c r="C20" s="216">
        <v>161572.73412505</v>
      </c>
      <c r="D20" s="216">
        <v>143814.18198398763</v>
      </c>
      <c r="E20" s="216">
        <v>168187.05414084322</v>
      </c>
      <c r="F20" s="223">
        <v>7884.340823920007</v>
      </c>
      <c r="G20" s="3"/>
      <c r="H20" s="216">
        <v>5.130082145157046</v>
      </c>
      <c r="I20" s="25">
        <v>24372.872156855592</v>
      </c>
      <c r="J20" s="3"/>
      <c r="K20" s="324">
        <v>16.947474734841716</v>
      </c>
      <c r="L20">
        <v>29569.255470089993</v>
      </c>
      <c r="N20">
        <v>23.656561119260584</v>
      </c>
      <c r="O20">
        <v>-9015.175317142392</v>
      </c>
      <c r="Q20">
        <v>-5.832681145451629</v>
      </c>
      <c r="R20" s="137">
        <v>14218.02711670997</v>
      </c>
      <c r="S20" s="137">
        <v>0</v>
      </c>
      <c r="T20" s="137">
        <v>13.724550145938334</v>
      </c>
      <c r="U20" s="137">
        <v>-28161.840600074094</v>
      </c>
      <c r="V20" s="137">
        <v>0</v>
      </c>
      <c r="W20" s="137">
        <v>-19.068046832964306</v>
      </c>
      <c r="Z20" s="137"/>
      <c r="AA20" s="137"/>
    </row>
    <row r="21" spans="1:27" ht="15" customHeight="1">
      <c r="A21" s="301" t="s">
        <v>804</v>
      </c>
      <c r="B21" s="217">
        <v>40738.281</v>
      </c>
      <c r="C21" s="217">
        <v>41992.595</v>
      </c>
      <c r="D21" s="217">
        <v>46890.530742129995</v>
      </c>
      <c r="E21" s="217">
        <v>52586.491927129995</v>
      </c>
      <c r="F21" s="45">
        <v>1254.3139999999985</v>
      </c>
      <c r="G21" s="4"/>
      <c r="H21" s="217">
        <v>3.0789566206782224</v>
      </c>
      <c r="I21" s="22">
        <v>5695.961185</v>
      </c>
      <c r="J21" s="4"/>
      <c r="K21" s="303">
        <v>12.147359167940316</v>
      </c>
      <c r="L21">
        <v>8987.978</v>
      </c>
      <c r="N21">
        <v>28.30832197097457</v>
      </c>
      <c r="O21">
        <v>6152.249742129992</v>
      </c>
      <c r="Q21">
        <v>15.101888423151658</v>
      </c>
      <c r="R21" s="137">
        <v>8399.478</v>
      </c>
      <c r="S21" s="137">
        <v>0</v>
      </c>
      <c r="T21" s="137">
        <v>26.863734753364678</v>
      </c>
      <c r="U21" s="137">
        <v>4058.9884521299973</v>
      </c>
      <c r="V21" s="137">
        <v>0</v>
      </c>
      <c r="W21" s="137">
        <v>10.637743409499144</v>
      </c>
      <c r="Z21" s="137"/>
      <c r="AA21" s="137"/>
    </row>
    <row r="22" spans="1:27" ht="15" customHeight="1">
      <c r="A22" s="301" t="s">
        <v>805</v>
      </c>
      <c r="B22" s="217">
        <v>13359.456301129994</v>
      </c>
      <c r="C22" s="217">
        <v>21260.13093832999</v>
      </c>
      <c r="D22" s="217">
        <v>15373.017176414136</v>
      </c>
      <c r="E22" s="217">
        <v>21130.328208258616</v>
      </c>
      <c r="F22" s="45">
        <v>7900.674637199994</v>
      </c>
      <c r="G22" s="4"/>
      <c r="H22" s="217">
        <v>59.1391929365548</v>
      </c>
      <c r="I22" s="22">
        <v>5757.31103184448</v>
      </c>
      <c r="J22" s="4"/>
      <c r="K22" s="303">
        <v>37.45075521464689</v>
      </c>
      <c r="L22">
        <v>9829.544470089997</v>
      </c>
      <c r="N22">
        <v>278.46430564227364</v>
      </c>
      <c r="O22">
        <v>2013.5608752841417</v>
      </c>
      <c r="Q22">
        <v>15.072176815412966</v>
      </c>
      <c r="R22" s="137">
        <v>920.0718328899857</v>
      </c>
      <c r="S22" s="137">
        <v>0</v>
      </c>
      <c r="T22" s="137">
        <v>211.77392216876046</v>
      </c>
      <c r="U22" s="137">
        <v>-6718.23347109096</v>
      </c>
      <c r="V22" s="137">
        <v>0</v>
      </c>
      <c r="W22" s="137">
        <v>-41.72730663128318</v>
      </c>
      <c r="Z22" s="137"/>
      <c r="AA22" s="137"/>
    </row>
    <row r="23" spans="1:27" ht="15" customHeight="1">
      <c r="A23" s="301" t="s">
        <v>806</v>
      </c>
      <c r="B23" s="217">
        <v>99590.656</v>
      </c>
      <c r="C23" s="217">
        <v>98320.00818672</v>
      </c>
      <c r="D23" s="217">
        <v>81550.6340654435</v>
      </c>
      <c r="E23" s="217">
        <v>94470.2340054546</v>
      </c>
      <c r="F23" s="45">
        <v>-1270.6478132799966</v>
      </c>
      <c r="G23" s="4"/>
      <c r="H23" s="217">
        <v>-1.2758705126713863</v>
      </c>
      <c r="I23" s="22">
        <v>12919.599940011089</v>
      </c>
      <c r="J23" s="4"/>
      <c r="K23" s="303">
        <v>15.842427331274026</v>
      </c>
      <c r="L23">
        <v>10751.733000000007</v>
      </c>
      <c r="N23">
        <v>11.98449761386986</v>
      </c>
      <c r="O23">
        <v>-17180.985934556535</v>
      </c>
      <c r="Q23">
        <v>-17.101395016068054</v>
      </c>
      <c r="R23" s="137">
        <v>4898.477283820015</v>
      </c>
      <c r="S23" s="137">
        <v>0</v>
      </c>
      <c r="T23" s="137">
        <v>6.158357105185714</v>
      </c>
      <c r="U23" s="137">
        <v>-25502.595581113143</v>
      </c>
      <c r="V23" s="137">
        <v>0</v>
      </c>
      <c r="W23" s="137">
        <v>-27.200513913318986</v>
      </c>
      <c r="Z23" s="137"/>
      <c r="AA23" s="137"/>
    </row>
    <row r="24" spans="1:27" ht="15" customHeight="1">
      <c r="A24" s="358" t="s">
        <v>1593</v>
      </c>
      <c r="B24" s="220">
        <v>706036.1763011301</v>
      </c>
      <c r="C24" s="220">
        <v>734275.5761250501</v>
      </c>
      <c r="D24" s="220">
        <v>771139.3916119528</v>
      </c>
      <c r="E24" s="220">
        <v>794759.2932257564</v>
      </c>
      <c r="F24" s="219">
        <v>28239.399823919986</v>
      </c>
      <c r="G24" s="7"/>
      <c r="H24" s="220">
        <v>3.9997100392028146</v>
      </c>
      <c r="I24" s="6">
        <v>23619.90161380358</v>
      </c>
      <c r="J24" s="7"/>
      <c r="K24" s="328">
        <v>3.062987297851517</v>
      </c>
      <c r="L24">
        <v>156945.93406252016</v>
      </c>
      <c r="N24">
        <v>28.582903499188117</v>
      </c>
      <c r="O24">
        <v>65089.078036912484</v>
      </c>
      <c r="Q24">
        <v>9.21894376261415</v>
      </c>
      <c r="R24" s="137">
        <v>124749.86574773025</v>
      </c>
      <c r="S24" s="137">
        <v>0</v>
      </c>
      <c r="T24" s="137">
        <v>24.022787545433076</v>
      </c>
      <c r="U24" s="137">
        <v>56125.83596784435</v>
      </c>
      <c r="V24" s="137">
        <v>0</v>
      </c>
      <c r="W24" s="137">
        <v>8.056606068327556</v>
      </c>
      <c r="Z24" s="137"/>
      <c r="AA24" s="137"/>
    </row>
    <row r="25" spans="1:27" ht="15" customHeight="1">
      <c r="A25" s="359" t="s">
        <v>807</v>
      </c>
      <c r="B25" s="217">
        <v>122658.91530186002</v>
      </c>
      <c r="C25" s="217">
        <v>101607.15300337943</v>
      </c>
      <c r="D25" s="217">
        <v>131051.52477524297</v>
      </c>
      <c r="E25" s="217">
        <v>114210.14644267874</v>
      </c>
      <c r="F25" s="45">
        <v>-21051.762298480593</v>
      </c>
      <c r="G25" s="3"/>
      <c r="H25" s="217">
        <v>-17.1628472717803</v>
      </c>
      <c r="I25" s="22">
        <v>-16841.37833256423</v>
      </c>
      <c r="J25" s="3"/>
      <c r="K25" s="303">
        <v>-12.850959469145943</v>
      </c>
      <c r="L25">
        <v>43648.118375279984</v>
      </c>
      <c r="N25">
        <v>55.24343053361191</v>
      </c>
      <c r="O25">
        <v>6054.897473382982</v>
      </c>
      <c r="Q25">
        <v>4.9363810436774</v>
      </c>
      <c r="R25" s="137">
        <v>54446.32057004997</v>
      </c>
      <c r="S25" s="137">
        <v>0</v>
      </c>
      <c r="T25" s="137">
        <v>64.04688936249879</v>
      </c>
      <c r="U25" s="137">
        <v>18620.84485045637</v>
      </c>
      <c r="V25" s="137">
        <v>0</v>
      </c>
      <c r="W25" s="137">
        <v>14.699105977996307</v>
      </c>
      <c r="Z25" s="137"/>
      <c r="AA25" s="137"/>
    </row>
    <row r="26" spans="1:27" ht="15" customHeight="1">
      <c r="A26" s="301" t="s">
        <v>808</v>
      </c>
      <c r="B26" s="217">
        <v>15016.052</v>
      </c>
      <c r="C26" s="217">
        <v>15362.263</v>
      </c>
      <c r="D26" s="217">
        <v>16863.662199649996</v>
      </c>
      <c r="E26" s="217">
        <v>16894.10727244</v>
      </c>
      <c r="F26" s="45">
        <v>346.21100000000115</v>
      </c>
      <c r="G26" s="4"/>
      <c r="H26" s="217">
        <v>2.3056060274698114</v>
      </c>
      <c r="I26" s="22">
        <v>30.445072790003906</v>
      </c>
      <c r="J26" s="4"/>
      <c r="K26" s="303">
        <v>0.18053654318713638</v>
      </c>
      <c r="L26">
        <v>2364.195</v>
      </c>
      <c r="N26">
        <v>18.68654538223124</v>
      </c>
      <c r="O26">
        <v>1847.6101996499965</v>
      </c>
      <c r="Q26">
        <v>12.304234159884347</v>
      </c>
      <c r="R26" s="137">
        <v>3334.944880950003</v>
      </c>
      <c r="S26" s="137">
        <v>0</v>
      </c>
      <c r="T26" s="137">
        <v>25.151293113192768</v>
      </c>
      <c r="U26" s="137">
        <v>4051.283148249995</v>
      </c>
      <c r="V26" s="137">
        <v>0</v>
      </c>
      <c r="W26" s="137">
        <v>25.371816530253078</v>
      </c>
      <c r="Z26" s="137"/>
      <c r="AA26" s="137"/>
    </row>
    <row r="27" spans="1:27" ht="15" customHeight="1">
      <c r="A27" s="301" t="s">
        <v>809</v>
      </c>
      <c r="B27" s="217">
        <v>45848.69630186</v>
      </c>
      <c r="C27" s="217">
        <v>26667.53992407</v>
      </c>
      <c r="D27" s="217">
        <v>51113.72049142</v>
      </c>
      <c r="E27" s="217">
        <v>40640.51694503</v>
      </c>
      <c r="F27" s="45">
        <v>-19181.15637779</v>
      </c>
      <c r="G27" s="4"/>
      <c r="H27" s="217">
        <v>-41.83577271533423</v>
      </c>
      <c r="I27" s="22">
        <v>-10473.203546389996</v>
      </c>
      <c r="J27" s="4"/>
      <c r="K27" s="303">
        <v>-20.490004338752914</v>
      </c>
      <c r="L27">
        <v>21991.43437528</v>
      </c>
      <c r="N27">
        <v>92.17920498571033</v>
      </c>
      <c r="O27">
        <v>5265.0241895599975</v>
      </c>
      <c r="Q27">
        <v>11.483476334628962</v>
      </c>
      <c r="R27" s="137">
        <v>32818.70745618999</v>
      </c>
      <c r="S27" s="137">
        <v>0</v>
      </c>
      <c r="T27" s="137">
        <v>115.794430617482</v>
      </c>
      <c r="U27" s="137">
        <v>16507.161222649993</v>
      </c>
      <c r="V27" s="137">
        <v>0</v>
      </c>
      <c r="W27" s="137">
        <v>33.47783895391259</v>
      </c>
      <c r="Z27" s="137"/>
      <c r="AA27" s="137"/>
    </row>
    <row r="28" spans="1:27" ht="15" customHeight="1">
      <c r="A28" s="301" t="s">
        <v>810</v>
      </c>
      <c r="B28" s="217">
        <v>823.283</v>
      </c>
      <c r="C28" s="217">
        <v>1011.96</v>
      </c>
      <c r="D28" s="217">
        <v>437.3466635750002</v>
      </c>
      <c r="E28" s="217">
        <v>825.3127463465004</v>
      </c>
      <c r="F28" s="45">
        <v>188.67700000000002</v>
      </c>
      <c r="G28" s="4"/>
      <c r="H28" s="217">
        <v>22.917635855471328</v>
      </c>
      <c r="I28" s="22">
        <v>387.96608277150017</v>
      </c>
      <c r="J28" s="4"/>
      <c r="K28" s="303">
        <v>88.7090528141112</v>
      </c>
      <c r="L28">
        <v>464.453</v>
      </c>
      <c r="N28">
        <v>129.43538723072206</v>
      </c>
      <c r="O28">
        <v>-385.9363364249998</v>
      </c>
      <c r="Q28">
        <v>-46.87772447931025</v>
      </c>
      <c r="R28" s="137">
        <v>377.0894086000002</v>
      </c>
      <c r="S28" s="137">
        <v>0</v>
      </c>
      <c r="T28" s="137">
        <v>118.82377598647193</v>
      </c>
      <c r="U28" s="137">
        <v>-518.8470135724997</v>
      </c>
      <c r="V28" s="137">
        <v>0</v>
      </c>
      <c r="W28" s="137">
        <v>-77.26795909572391</v>
      </c>
      <c r="Z28" s="137"/>
      <c r="AA28" s="137"/>
    </row>
    <row r="29" spans="1:27" ht="15" customHeight="1">
      <c r="A29" s="301" t="s">
        <v>811</v>
      </c>
      <c r="B29" s="217">
        <v>59960.72300000001</v>
      </c>
      <c r="C29" s="217">
        <v>56318.39107930943</v>
      </c>
      <c r="D29" s="217">
        <v>62357.178785497985</v>
      </c>
      <c r="E29" s="217">
        <v>54298.287381902235</v>
      </c>
      <c r="F29" s="45">
        <v>-3642.33192069058</v>
      </c>
      <c r="G29" s="4"/>
      <c r="H29" s="217">
        <v>-6.074529689527892</v>
      </c>
      <c r="I29" s="22">
        <v>-8058.89140359575</v>
      </c>
      <c r="J29" s="4"/>
      <c r="K29" s="303">
        <v>-12.923758836680973</v>
      </c>
      <c r="L29">
        <v>18859.843999999997</v>
      </c>
      <c r="N29">
        <v>45.88703287903658</v>
      </c>
      <c r="O29">
        <v>58.74378549798712</v>
      </c>
      <c r="Q29">
        <v>0.09797090464644209</v>
      </c>
      <c r="R29" s="137">
        <v>19527.002824309995</v>
      </c>
      <c r="S29" s="137">
        <v>0</v>
      </c>
      <c r="T29" s="137">
        <v>46.999697870003956</v>
      </c>
      <c r="U29" s="137">
        <v>306.52215354888176</v>
      </c>
      <c r="V29" s="137">
        <v>0</v>
      </c>
      <c r="W29" s="137">
        <v>0.5108028911293421</v>
      </c>
      <c r="Z29" s="137"/>
      <c r="AA29" s="137"/>
    </row>
    <row r="30" spans="1:27" ht="15" customHeight="1">
      <c r="A30" s="301" t="s">
        <v>812</v>
      </c>
      <c r="B30" s="218">
        <v>1010.1610000000001</v>
      </c>
      <c r="C30" s="218">
        <v>2246.9990000000003</v>
      </c>
      <c r="D30" s="218">
        <v>279.6166351</v>
      </c>
      <c r="E30" s="218">
        <v>1551.92209696</v>
      </c>
      <c r="F30" s="110">
        <v>1236.8380000000002</v>
      </c>
      <c r="G30" s="4"/>
      <c r="H30" s="218">
        <v>122.4396903067927</v>
      </c>
      <c r="I30" s="2">
        <v>1272.3054618600002</v>
      </c>
      <c r="J30" s="4"/>
      <c r="K30" s="306">
        <v>455.01780014089024</v>
      </c>
      <c r="L30">
        <v>-31.807999999999993</v>
      </c>
      <c r="N30">
        <v>-3.0526819895793436</v>
      </c>
      <c r="O30">
        <v>-730.5443649000001</v>
      </c>
      <c r="Q30">
        <v>-72.31959706423036</v>
      </c>
      <c r="R30" s="137">
        <v>-1611.424</v>
      </c>
      <c r="S30" s="137">
        <v>0</v>
      </c>
      <c r="T30" s="137">
        <v>-159.425379015103</v>
      </c>
      <c r="U30" s="137">
        <v>-1725.2746604200001</v>
      </c>
      <c r="V30" s="137">
        <v>0</v>
      </c>
      <c r="W30" s="137">
        <v>-428.0674928087923</v>
      </c>
      <c r="Z30" s="137"/>
      <c r="AA30" s="137"/>
    </row>
    <row r="31" spans="1:27" ht="15" customHeight="1">
      <c r="A31" s="360" t="s">
        <v>813</v>
      </c>
      <c r="B31" s="216">
        <v>520634.58199999994</v>
      </c>
      <c r="C31" s="216">
        <v>561703.9869999998</v>
      </c>
      <c r="D31" s="216">
        <v>597348.529746977</v>
      </c>
      <c r="E31" s="216">
        <v>622585.9352681353</v>
      </c>
      <c r="F31" s="223">
        <v>41069.40499999991</v>
      </c>
      <c r="G31" s="361"/>
      <c r="H31" s="216">
        <v>7.888335969199971</v>
      </c>
      <c r="I31" s="25">
        <v>25237.405521158245</v>
      </c>
      <c r="J31" s="361"/>
      <c r="K31" s="324">
        <v>4.224904601648258</v>
      </c>
      <c r="L31">
        <v>100391.9879999999</v>
      </c>
      <c r="N31">
        <v>23.889055853295986</v>
      </c>
      <c r="O31">
        <v>72925.32724890718</v>
      </c>
      <c r="Q31">
        <v>14.00700794187874</v>
      </c>
      <c r="R31" s="137">
        <v>81087.73669999989</v>
      </c>
      <c r="S31" s="137">
        <v>0</v>
      </c>
      <c r="T31" s="137">
        <v>20.181224685830433</v>
      </c>
      <c r="U31" s="137">
        <v>62345.37732318754</v>
      </c>
      <c r="V31" s="137">
        <v>0</v>
      </c>
      <c r="W31" s="137">
        <v>12.235856026563729</v>
      </c>
      <c r="Z31" s="137"/>
      <c r="AA31" s="137"/>
    </row>
    <row r="32" spans="1:27" ht="15" customHeight="1">
      <c r="A32" s="301" t="s">
        <v>814</v>
      </c>
      <c r="B32" s="217">
        <v>71949.125</v>
      </c>
      <c r="C32" s="217">
        <v>72894.125</v>
      </c>
      <c r="D32" s="217">
        <v>82995.775</v>
      </c>
      <c r="E32" s="217">
        <v>82868.225</v>
      </c>
      <c r="F32" s="45">
        <v>945</v>
      </c>
      <c r="G32" s="4"/>
      <c r="H32" s="217">
        <v>1.3134280646220506</v>
      </c>
      <c r="I32" s="22">
        <v>-127.54999999998836</v>
      </c>
      <c r="J32" s="4"/>
      <c r="K32" s="303">
        <v>-0.15368252179100486</v>
      </c>
      <c r="L32">
        <v>-151.10000000000582</v>
      </c>
      <c r="N32">
        <v>-0.2095693876128761</v>
      </c>
      <c r="O32">
        <v>11046.65</v>
      </c>
      <c r="Q32">
        <v>15.353418127044621</v>
      </c>
      <c r="R32" s="137">
        <v>-7781.1750000000175</v>
      </c>
      <c r="S32" s="137">
        <v>0</v>
      </c>
      <c r="T32" s="137">
        <v>-10.814389112661667</v>
      </c>
      <c r="U32" s="137">
        <v>10842.7</v>
      </c>
      <c r="V32" s="137">
        <v>0</v>
      </c>
      <c r="W32" s="137">
        <v>15.107682726658263</v>
      </c>
      <c r="Z32" s="137"/>
      <c r="AA32" s="137"/>
    </row>
    <row r="33" spans="1:27" ht="15" customHeight="1">
      <c r="A33" s="301" t="s">
        <v>882</v>
      </c>
      <c r="B33" s="217">
        <v>5080.933999999999</v>
      </c>
      <c r="C33" s="217">
        <v>4872.48</v>
      </c>
      <c r="D33" s="217">
        <v>5431.693499999999</v>
      </c>
      <c r="E33" s="217">
        <v>7126.6975</v>
      </c>
      <c r="F33" s="45">
        <v>-208.4539999999988</v>
      </c>
      <c r="G33" s="4"/>
      <c r="H33" s="217">
        <v>-4.102670886888097</v>
      </c>
      <c r="I33" s="22">
        <v>1695.0040000000008</v>
      </c>
      <c r="J33" s="4"/>
      <c r="K33" s="303">
        <v>31.2058108580685</v>
      </c>
      <c r="L33">
        <v>-554.5404000000017</v>
      </c>
      <c r="N33">
        <v>-9.84017246178958</v>
      </c>
      <c r="O33">
        <v>350.7595000000001</v>
      </c>
      <c r="Q33">
        <v>6.903445311432901</v>
      </c>
      <c r="R33" s="137">
        <v>-553.3714000000027</v>
      </c>
      <c r="S33" s="137">
        <v>0</v>
      </c>
      <c r="T33" s="137">
        <v>-9.817164880899945</v>
      </c>
      <c r="U33" s="137">
        <v>-247.91550000000097</v>
      </c>
      <c r="V33" s="137">
        <v>0</v>
      </c>
      <c r="W33" s="137">
        <v>-4.11843948379719</v>
      </c>
      <c r="Z33" s="137"/>
      <c r="AA33" s="137"/>
    </row>
    <row r="34" spans="1:27" ht="15" customHeight="1">
      <c r="A34" s="301" t="s">
        <v>883</v>
      </c>
      <c r="B34" s="217">
        <v>7130.635</v>
      </c>
      <c r="C34" s="217">
        <v>6326.642</v>
      </c>
      <c r="D34" s="217">
        <v>11039.96669652</v>
      </c>
      <c r="E34" s="217">
        <v>9946.77293818</v>
      </c>
      <c r="F34" s="45">
        <v>-803.9930000000004</v>
      </c>
      <c r="G34" s="4"/>
      <c r="H34" s="217">
        <v>-11.275194986140791</v>
      </c>
      <c r="I34" s="22">
        <v>-1093.1937583399995</v>
      </c>
      <c r="J34" s="4"/>
      <c r="K34" s="303">
        <v>-9.902147247279236</v>
      </c>
      <c r="L34">
        <v>2885.219</v>
      </c>
      <c r="N34">
        <v>67.96080760990206</v>
      </c>
      <c r="O34">
        <v>120.71119844999976</v>
      </c>
      <c r="Q34">
        <v>1.6928534197865934</v>
      </c>
      <c r="R34" s="137">
        <v>2040.4160000000002</v>
      </c>
      <c r="S34" s="137">
        <v>0</v>
      </c>
      <c r="T34" s="137">
        <v>56.11329332821467</v>
      </c>
      <c r="U34" s="137">
        <v>851.06652811</v>
      </c>
      <c r="V34" s="137">
        <v>0</v>
      </c>
      <c r="W34" s="137">
        <v>8.308410782746952</v>
      </c>
      <c r="Z34" s="137"/>
      <c r="AA34" s="137"/>
    </row>
    <row r="35" spans="1:27" ht="15" customHeight="1">
      <c r="A35" s="301" t="s">
        <v>1602</v>
      </c>
      <c r="B35" s="217">
        <v>1177.667</v>
      </c>
      <c r="C35" s="217">
        <v>1418.222</v>
      </c>
      <c r="D35" s="217">
        <v>1811.4976384700003</v>
      </c>
      <c r="E35" s="217">
        <v>2370.7559</v>
      </c>
      <c r="F35" s="45">
        <v>240.555</v>
      </c>
      <c r="G35" s="4"/>
      <c r="H35" s="217">
        <v>20.426402370109724</v>
      </c>
      <c r="I35" s="22">
        <v>559.2582615299998</v>
      </c>
      <c r="J35" s="4"/>
      <c r="K35" s="303">
        <v>30.872701661502138</v>
      </c>
      <c r="L35">
        <v>-60.68500000000017</v>
      </c>
      <c r="N35">
        <v>-4.900464488287673</v>
      </c>
      <c r="O35">
        <v>633.8306384700004</v>
      </c>
      <c r="Q35">
        <v>53.82087113504925</v>
      </c>
      <c r="R35" s="137">
        <v>-44.53300000000013</v>
      </c>
      <c r="S35" s="137">
        <v>0</v>
      </c>
      <c r="T35" s="137">
        <v>-3.528939260867694</v>
      </c>
      <c r="U35" s="137">
        <v>1141.4181769400009</v>
      </c>
      <c r="V35" s="137">
        <v>0</v>
      </c>
      <c r="W35" s="137">
        <v>81.84119684183358</v>
      </c>
      <c r="Z35" s="137"/>
      <c r="AA35" s="137"/>
    </row>
    <row r="36" spans="1:27" ht="15" customHeight="1">
      <c r="A36" s="301" t="s">
        <v>1603</v>
      </c>
      <c r="B36" s="217">
        <v>5952.968</v>
      </c>
      <c r="C36" s="217">
        <v>4908.42</v>
      </c>
      <c r="D36" s="217">
        <v>9228.46905805</v>
      </c>
      <c r="E36" s="217">
        <v>7576.01703818</v>
      </c>
      <c r="F36" s="45">
        <v>-1044.5479999999998</v>
      </c>
      <c r="G36" s="4"/>
      <c r="H36" s="217">
        <v>-17.54667587663834</v>
      </c>
      <c r="I36" s="22">
        <v>-1652.4520198699993</v>
      </c>
      <c r="J36" s="4"/>
      <c r="K36" s="303">
        <v>-17.90602546831497</v>
      </c>
      <c r="L36">
        <v>2945.904</v>
      </c>
      <c r="N36">
        <v>97.96612243703493</v>
      </c>
      <c r="O36">
        <v>-513.1194400200002</v>
      </c>
      <c r="Q36">
        <v>-8.619556497196024</v>
      </c>
      <c r="R36" s="137">
        <v>2084.949</v>
      </c>
      <c r="S36" s="137">
        <v>0</v>
      </c>
      <c r="T36" s="137">
        <v>83.50350479823693</v>
      </c>
      <c r="U36" s="137">
        <v>-290.35164883000107</v>
      </c>
      <c r="V36" s="137">
        <v>0</v>
      </c>
      <c r="W36" s="137">
        <v>-6.205637245923478</v>
      </c>
      <c r="Z36" s="137"/>
      <c r="AA36" s="137"/>
    </row>
    <row r="37" spans="1:27" ht="15" customHeight="1">
      <c r="A37" s="301" t="s">
        <v>1604</v>
      </c>
      <c r="B37" s="217">
        <v>434912.66799999995</v>
      </c>
      <c r="C37" s="217">
        <v>476058.32699999993</v>
      </c>
      <c r="D37" s="217">
        <v>497139.81882118713</v>
      </c>
      <c r="E37" s="217">
        <v>520868.9171117653</v>
      </c>
      <c r="F37" s="45">
        <v>41145.658999999985</v>
      </c>
      <c r="G37" s="4"/>
      <c r="H37" s="217">
        <v>9.460671538774307</v>
      </c>
      <c r="I37" s="22">
        <v>23729.09829057817</v>
      </c>
      <c r="J37" s="4"/>
      <c r="K37" s="303">
        <v>4.7731236549999885</v>
      </c>
      <c r="L37">
        <v>98131.67039999994</v>
      </c>
      <c r="N37">
        <v>29.13812569572362</v>
      </c>
      <c r="O37">
        <v>62227.150821187184</v>
      </c>
      <c r="Q37">
        <v>14.307964655834581</v>
      </c>
      <c r="R37" s="137">
        <v>87765.32309999998</v>
      </c>
      <c r="S37" s="137">
        <v>0</v>
      </c>
      <c r="T37" s="137">
        <v>26.75457882235456</v>
      </c>
      <c r="U37" s="137">
        <v>52047.93900870759</v>
      </c>
      <c r="V37" s="137">
        <v>0</v>
      </c>
      <c r="W37" s="137">
        <v>12.260409536106607</v>
      </c>
      <c r="Z37" s="137"/>
      <c r="AA37" s="137"/>
    </row>
    <row r="38" spans="1:27" ht="15" customHeight="1">
      <c r="A38" s="301" t="s">
        <v>884</v>
      </c>
      <c r="B38" s="217">
        <v>406673.16799999995</v>
      </c>
      <c r="C38" s="217">
        <v>445393.9269999999</v>
      </c>
      <c r="D38" s="217">
        <v>472283.95882118715</v>
      </c>
      <c r="E38" s="217">
        <v>492224.9171117653</v>
      </c>
      <c r="F38" s="45">
        <v>38720.75899999996</v>
      </c>
      <c r="G38" s="4"/>
      <c r="H38" s="217">
        <v>9.52134589808983</v>
      </c>
      <c r="I38" s="22">
        <v>19940.958290578157</v>
      </c>
      <c r="J38" s="4"/>
      <c r="K38" s="303">
        <v>4.2222391673751645</v>
      </c>
      <c r="L38">
        <v>99401.07039999997</v>
      </c>
      <c r="N38">
        <v>32.349527072711325</v>
      </c>
      <c r="O38">
        <v>65610.7908211872</v>
      </c>
      <c r="Q38">
        <v>16.133543096501317</v>
      </c>
      <c r="R38" s="137">
        <v>92057.02309999999</v>
      </c>
      <c r="S38" s="137">
        <v>0</v>
      </c>
      <c r="T38" s="137">
        <v>30.543642672686197</v>
      </c>
      <c r="U38" s="137">
        <v>57844.519008707604</v>
      </c>
      <c r="V38" s="137">
        <v>0</v>
      </c>
      <c r="W38" s="137">
        <v>14.489135814097722</v>
      </c>
      <c r="Z38" s="137"/>
      <c r="AA38" s="137"/>
    </row>
    <row r="39" spans="1:27" ht="15" customHeight="1">
      <c r="A39" s="301" t="s">
        <v>885</v>
      </c>
      <c r="B39" s="217">
        <v>28239.5</v>
      </c>
      <c r="C39" s="217">
        <v>30664.4</v>
      </c>
      <c r="D39" s="217">
        <v>24855.86</v>
      </c>
      <c r="E39" s="217">
        <v>28644</v>
      </c>
      <c r="F39" s="45">
        <v>2424.9</v>
      </c>
      <c r="G39" s="4"/>
      <c r="H39" s="217">
        <v>8.586908408434999</v>
      </c>
      <c r="I39" s="22">
        <v>3788.14</v>
      </c>
      <c r="J39" s="4"/>
      <c r="K39" s="303">
        <v>15.240430224502388</v>
      </c>
      <c r="L39">
        <v>-1269.4</v>
      </c>
      <c r="N39">
        <v>-4.301753030441668</v>
      </c>
      <c r="O39">
        <v>-3383.64</v>
      </c>
      <c r="Q39">
        <v>-11.981940190159172</v>
      </c>
      <c r="R39" s="137">
        <v>-4291.7</v>
      </c>
      <c r="S39" s="137">
        <v>0</v>
      </c>
      <c r="T39" s="137">
        <v>-15.004137987682409</v>
      </c>
      <c r="U39" s="137">
        <v>-5796.58</v>
      </c>
      <c r="V39" s="137">
        <v>0</v>
      </c>
      <c r="W39" s="137">
        <v>-21.689671083397222</v>
      </c>
      <c r="Z39" s="137"/>
      <c r="AA39" s="137"/>
    </row>
    <row r="40" spans="1:27" ht="15" customHeight="1">
      <c r="A40" s="301" t="s">
        <v>886</v>
      </c>
      <c r="B40" s="217">
        <v>1561.22</v>
      </c>
      <c r="C40" s="217">
        <v>1552.413</v>
      </c>
      <c r="D40" s="217">
        <v>741.27572927</v>
      </c>
      <c r="E40" s="217">
        <v>1775.3227181899988</v>
      </c>
      <c r="F40" s="45">
        <v>-8.807000000000016</v>
      </c>
      <c r="G40" s="4"/>
      <c r="H40" s="217">
        <v>-0.5641101190094936</v>
      </c>
      <c r="I40" s="22">
        <v>1034.0469889199987</v>
      </c>
      <c r="J40" s="4"/>
      <c r="K40" s="303">
        <v>139.49559497089112</v>
      </c>
      <c r="L40">
        <v>80.73900000000003</v>
      </c>
      <c r="N40">
        <v>5.453565429073391</v>
      </c>
      <c r="O40">
        <v>-819.94427073</v>
      </c>
      <c r="Q40">
        <v>-52.519457266112404</v>
      </c>
      <c r="R40" s="137">
        <v>-383.45600000000013</v>
      </c>
      <c r="S40" s="137">
        <v>0</v>
      </c>
      <c r="T40" s="137">
        <v>-24.279271711111853</v>
      </c>
      <c r="U40" s="137">
        <v>-1148.41271363</v>
      </c>
      <c r="V40" s="137">
        <v>0</v>
      </c>
      <c r="W40" s="137">
        <v>-96.8306939530969</v>
      </c>
      <c r="Z40" s="137"/>
      <c r="AA40" s="137"/>
    </row>
    <row r="41" spans="1:27" ht="15" customHeight="1" hidden="1">
      <c r="A41" s="301"/>
      <c r="B41" s="217">
        <v>0</v>
      </c>
      <c r="C41" s="217">
        <v>1</v>
      </c>
      <c r="D41" s="217">
        <v>2</v>
      </c>
      <c r="E41" s="217">
        <v>3</v>
      </c>
      <c r="F41" s="45">
        <v>1</v>
      </c>
      <c r="G41" s="4"/>
      <c r="H41" s="217"/>
      <c r="I41" s="22">
        <v>1</v>
      </c>
      <c r="J41" s="4"/>
      <c r="K41" s="303">
        <v>50</v>
      </c>
      <c r="L41">
        <v>0</v>
      </c>
      <c r="O41">
        <v>0</v>
      </c>
      <c r="R41" s="137">
        <v>-1</v>
      </c>
      <c r="S41" s="137">
        <v>0</v>
      </c>
      <c r="T41" s="137">
        <v>0</v>
      </c>
      <c r="U41" s="137">
        <v>-1</v>
      </c>
      <c r="V41" s="137">
        <v>0</v>
      </c>
      <c r="W41" s="137">
        <v>-50</v>
      </c>
      <c r="Z41" s="137"/>
      <c r="AA41" s="137"/>
    </row>
    <row r="42" spans="1:27" ht="15" customHeight="1">
      <c r="A42" s="304" t="s">
        <v>1606</v>
      </c>
      <c r="B42" s="218">
        <v>62742.7</v>
      </c>
      <c r="C42" s="218">
        <v>70964.4</v>
      </c>
      <c r="D42" s="218">
        <v>42739</v>
      </c>
      <c r="E42" s="218">
        <v>57963.1</v>
      </c>
      <c r="F42" s="110">
        <v>8221.7</v>
      </c>
      <c r="G42" s="5"/>
      <c r="H42" s="218">
        <v>13.103835187201057</v>
      </c>
      <c r="I42" s="2">
        <v>15224.1</v>
      </c>
      <c r="J42" s="5"/>
      <c r="K42" s="306">
        <v>35.62109548655794</v>
      </c>
      <c r="L42">
        <v>12905.9</v>
      </c>
      <c r="N42">
        <v>25.896169720950862</v>
      </c>
      <c r="O42">
        <v>-13891.1</v>
      </c>
      <c r="Q42">
        <v>-22.13968092058078</v>
      </c>
      <c r="R42" s="137">
        <v>-10784</v>
      </c>
      <c r="S42" s="137">
        <v>0</v>
      </c>
      <c r="T42" s="137">
        <v>-11.860870905095059</v>
      </c>
      <c r="U42" s="137">
        <v>-24840.4</v>
      </c>
      <c r="V42" s="137">
        <v>0</v>
      </c>
      <c r="W42" s="137">
        <v>-46.42989544239901</v>
      </c>
      <c r="Z42" s="137"/>
      <c r="AA42" s="137"/>
    </row>
    <row r="43" spans="1:23" ht="15" customHeight="1">
      <c r="A43" s="301" t="s">
        <v>887</v>
      </c>
      <c r="B43" s="216">
        <v>81.4788791292417</v>
      </c>
      <c r="C43" s="216">
        <v>85.80569979192532</v>
      </c>
      <c r="D43" s="216">
        <v>82.87875555800473</v>
      </c>
      <c r="E43" s="216">
        <v>87.59570201223124</v>
      </c>
      <c r="F43" s="22"/>
      <c r="G43" s="4"/>
      <c r="H43" s="217"/>
      <c r="I43" s="22"/>
      <c r="J43" s="4"/>
      <c r="K43" s="303"/>
      <c r="R43" s="137">
        <v>0</v>
      </c>
      <c r="S43" s="137">
        <v>0</v>
      </c>
      <c r="T43" s="137">
        <v>0</v>
      </c>
      <c r="U43" s="137">
        <v>0</v>
      </c>
      <c r="V43" s="137">
        <v>0</v>
      </c>
      <c r="W43" s="137">
        <v>0</v>
      </c>
    </row>
    <row r="44" spans="1:23" ht="15" customHeight="1">
      <c r="A44" s="301" t="s">
        <v>888</v>
      </c>
      <c r="B44" s="217">
        <v>35.33977922831106</v>
      </c>
      <c r="C44" s="217">
        <v>30.631960272653586</v>
      </c>
      <c r="D44" s="217">
        <v>34.48989758915564</v>
      </c>
      <c r="E44" s="217">
        <v>31.985643549425546</v>
      </c>
      <c r="F44" s="22"/>
      <c r="G44" s="4"/>
      <c r="H44" s="217"/>
      <c r="I44" s="22"/>
      <c r="J44" s="4"/>
      <c r="K44" s="303"/>
      <c r="R44" s="137">
        <v>0</v>
      </c>
      <c r="S44" s="137">
        <v>0</v>
      </c>
      <c r="T44" s="137">
        <v>0</v>
      </c>
      <c r="U44" s="137">
        <v>0</v>
      </c>
      <c r="V44" s="137">
        <v>0</v>
      </c>
      <c r="W44" s="137">
        <v>0</v>
      </c>
    </row>
    <row r="45" spans="1:27" ht="15" customHeight="1">
      <c r="A45" s="301" t="s">
        <v>780</v>
      </c>
      <c r="B45" s="217">
        <v>5808.490000000021</v>
      </c>
      <c r="C45" s="217">
        <v>5624.108079309435</v>
      </c>
      <c r="D45" s="217">
        <v>10023.54368789726</v>
      </c>
      <c r="E45" s="217">
        <v>4376.956678188038</v>
      </c>
      <c r="F45" s="22">
        <v>-261.7819206905856</v>
      </c>
      <c r="G45" s="4" t="s">
        <v>684</v>
      </c>
      <c r="H45" s="217">
        <v>-4.5068842451409</v>
      </c>
      <c r="I45" s="22">
        <v>-5695.307009709222</v>
      </c>
      <c r="J45" s="4" t="s">
        <v>685</v>
      </c>
      <c r="K45" s="303">
        <v>-56.81929651871438</v>
      </c>
      <c r="L45">
        <v>-1065.7565803499933</v>
      </c>
      <c r="M45" t="s">
        <v>684</v>
      </c>
      <c r="N45">
        <v>-15.675510587243293</v>
      </c>
      <c r="O45">
        <v>5122.649961807282</v>
      </c>
      <c r="P45" t="s">
        <v>685</v>
      </c>
      <c r="Q45">
        <v>88.19675266062785</v>
      </c>
      <c r="R45" s="1241">
        <v>-4249.794144349986</v>
      </c>
      <c r="S45" s="137" t="e">
        <v>#VALUE!</v>
      </c>
      <c r="T45" s="137">
        <v>-70.49514019066457</v>
      </c>
      <c r="U45" s="137">
        <v>4996.515230949177</v>
      </c>
      <c r="V45" s="137" t="e">
        <v>#VALUE!</v>
      </c>
      <c r="W45" s="137">
        <v>86.71102613082046</v>
      </c>
      <c r="Z45" s="137"/>
      <c r="AA45" s="137"/>
    </row>
    <row r="46" spans="1:27" ht="15" customHeight="1">
      <c r="A46" s="301" t="s">
        <v>781</v>
      </c>
      <c r="B46" s="217">
        <v>490002.57800072996</v>
      </c>
      <c r="C46" s="217">
        <v>512091.0417990199</v>
      </c>
      <c r="D46" s="217">
        <v>559005.8203598894</v>
      </c>
      <c r="E46" s="217">
        <v>561077.103723532</v>
      </c>
      <c r="F46" s="22">
        <v>22165.863798289945</v>
      </c>
      <c r="G46" s="4" t="s">
        <v>684</v>
      </c>
      <c r="H46" s="217">
        <v>4.523621873323476</v>
      </c>
      <c r="I46" s="22">
        <v>2120.003363642637</v>
      </c>
      <c r="J46" s="4" t="s">
        <v>685</v>
      </c>
      <c r="K46" s="303">
        <v>0.3792453113060206</v>
      </c>
      <c r="L46">
        <v>108707.46990519002</v>
      </c>
      <c r="M46" t="s">
        <v>684</v>
      </c>
      <c r="N46">
        <v>28.569955799058945</v>
      </c>
      <c r="O46">
        <v>70572.02586108944</v>
      </c>
      <c r="P46" t="s">
        <v>685</v>
      </c>
      <c r="Q46">
        <v>14.428126664795716</v>
      </c>
      <c r="R46" s="1241">
        <v>91695.84892043013</v>
      </c>
      <c r="S46" s="137" t="e">
        <v>#VALUE!</v>
      </c>
      <c r="T46" s="137">
        <v>25.092007995424453</v>
      </c>
      <c r="U46" s="137">
        <v>79636.32934737153</v>
      </c>
      <c r="V46" s="137" t="e">
        <v>#VALUE!</v>
      </c>
      <c r="W46" s="137">
        <v>16.045322537874643</v>
      </c>
      <c r="Z46" s="137"/>
      <c r="AA46" s="137"/>
    </row>
    <row r="47" spans="1:27" ht="15" customHeight="1">
      <c r="A47" s="301" t="s">
        <v>790</v>
      </c>
      <c r="B47" s="217">
        <v>89935.53230112999</v>
      </c>
      <c r="C47" s="217">
        <v>88361.33512504998</v>
      </c>
      <c r="D47" s="217">
        <v>100795.56534888761</v>
      </c>
      <c r="E47" s="217">
        <v>108672.0320438832</v>
      </c>
      <c r="F47" s="22">
        <v>-1651.597176080008</v>
      </c>
      <c r="G47" s="4" t="s">
        <v>684</v>
      </c>
      <c r="H47" s="217">
        <v>-1.8364234177766205</v>
      </c>
      <c r="I47" s="22">
        <v>7827.746694995586</v>
      </c>
      <c r="J47" s="4" t="s">
        <v>685</v>
      </c>
      <c r="K47" s="303">
        <v>7.7659633813264515</v>
      </c>
      <c r="L47">
        <v>16620.06347008999</v>
      </c>
      <c r="M47" t="s">
        <v>684</v>
      </c>
      <c r="N47">
        <v>22.42475085580233</v>
      </c>
      <c r="O47">
        <v>5502.629047757593</v>
      </c>
      <c r="P47" t="s">
        <v>685</v>
      </c>
      <c r="Q47">
        <v>6.059497985045991</v>
      </c>
      <c r="R47" s="1241">
        <v>26589.65111670997</v>
      </c>
      <c r="S47" s="137" t="e">
        <v>#VALUE!</v>
      </c>
      <c r="T47" s="137">
        <v>33.40326598595661</v>
      </c>
      <c r="U47" s="137">
        <v>-1659.5459396541219</v>
      </c>
      <c r="V47" s="137" t="e">
        <v>#VALUE!</v>
      </c>
      <c r="W47" s="137">
        <v>-1.152708486226837</v>
      </c>
      <c r="Z47" s="137"/>
      <c r="AA47" s="137"/>
    </row>
    <row r="48" spans="1:27" ht="15" customHeight="1">
      <c r="A48" s="301" t="s">
        <v>889</v>
      </c>
      <c r="B48" s="217">
        <v>495811.047</v>
      </c>
      <c r="C48" s="217">
        <v>517715.186</v>
      </c>
      <c r="D48" s="217">
        <v>569029.7011375194</v>
      </c>
      <c r="E48" s="217">
        <v>565454.1719166624</v>
      </c>
      <c r="F48" s="22">
        <v>21904.138999999966</v>
      </c>
      <c r="G48" s="54"/>
      <c r="H48" s="217">
        <v>4.417840048650624</v>
      </c>
      <c r="I48" s="22">
        <v>-3575.5292208570754</v>
      </c>
      <c r="J48" s="54"/>
      <c r="K48" s="303">
        <v>-0.6283554643473636</v>
      </c>
      <c r="L48">
        <v>107641.64101208001</v>
      </c>
      <c r="N48">
        <v>27.79321618510466</v>
      </c>
      <c r="O48">
        <v>75694.6291375194</v>
      </c>
      <c r="Q48">
        <v>15.293812475733498</v>
      </c>
      <c r="R48" s="137">
        <v>87445.86325376015</v>
      </c>
      <c r="S48" s="137">
        <v>0</v>
      </c>
      <c r="T48" s="137">
        <v>23.71273595345985</v>
      </c>
      <c r="U48" s="137">
        <v>84632.85837252147</v>
      </c>
      <c r="V48" s="137">
        <v>0</v>
      </c>
      <c r="W48" s="137">
        <v>16.86472006133476</v>
      </c>
      <c r="Z48" s="137"/>
      <c r="AA48" s="137"/>
    </row>
    <row r="49" spans="1:27" ht="15" customHeight="1" thickBot="1">
      <c r="A49" s="316" t="s">
        <v>890</v>
      </c>
      <c r="B49" s="270">
        <v>54865.965</v>
      </c>
      <c r="C49" s="270">
        <v>51955.434</v>
      </c>
      <c r="D49" s="270">
        <v>51578.98354162571</v>
      </c>
      <c r="E49" s="270">
        <v>50692.166168250704</v>
      </c>
      <c r="F49" s="362">
        <v>-2910.5309999999954</v>
      </c>
      <c r="G49" s="363"/>
      <c r="H49" s="270">
        <v>-5.3048023487785105</v>
      </c>
      <c r="I49" s="362">
        <v>-886.8173733750082</v>
      </c>
      <c r="J49" s="363"/>
      <c r="K49" s="364">
        <v>-1.7193385997211854</v>
      </c>
      <c r="L49">
        <v>20636.90458034999</v>
      </c>
      <c r="N49">
        <v>60.2905961406492</v>
      </c>
      <c r="O49">
        <v>-6636.129732284302</v>
      </c>
      <c r="Q49">
        <v>-12.095166342712286</v>
      </c>
      <c r="R49" s="137">
        <v>23727.022377259986</v>
      </c>
      <c r="S49" s="137">
        <v>0</v>
      </c>
      <c r="T49" s="137">
        <v>65.92271761506416</v>
      </c>
      <c r="U49" s="137">
        <v>-6676.509702242824</v>
      </c>
      <c r="V49" s="137">
        <v>0</v>
      </c>
      <c r="W49" s="137">
        <v>-12.174693986610663</v>
      </c>
      <c r="Z49" s="137"/>
      <c r="AA49" s="137"/>
    </row>
    <row r="50" spans="1:11" ht="15" customHeight="1" thickTop="1">
      <c r="A50" s="879" t="s">
        <v>1577</v>
      </c>
      <c r="B50" s="1193">
        <v>77.40000000000009</v>
      </c>
      <c r="C50" s="879" t="s">
        <v>1576</v>
      </c>
      <c r="D50" s="82"/>
      <c r="E50" s="82"/>
      <c r="F50" s="82"/>
      <c r="G50" s="82"/>
      <c r="H50" s="82"/>
      <c r="I50" s="82"/>
      <c r="J50" s="82"/>
      <c r="K50" s="82"/>
    </row>
    <row r="51" spans="1:11" ht="15" customHeight="1">
      <c r="A51" s="879" t="s">
        <v>1578</v>
      </c>
      <c r="B51" s="1193">
        <v>48.72</v>
      </c>
      <c r="C51" s="879" t="s">
        <v>1576</v>
      </c>
      <c r="D51" s="47"/>
      <c r="E51" s="82"/>
      <c r="F51" s="82"/>
      <c r="G51" s="82"/>
      <c r="H51" s="82"/>
      <c r="I51" s="82"/>
      <c r="J51" s="82"/>
      <c r="K51" s="82"/>
    </row>
    <row r="52" spans="1:11" ht="12.75">
      <c r="A52" s="15" t="s">
        <v>443</v>
      </c>
      <c r="D52" s="17"/>
      <c r="E52" s="15"/>
      <c r="F52" s="15"/>
      <c r="G52" s="15"/>
      <c r="H52" s="15"/>
      <c r="I52" s="15"/>
      <c r="J52" s="15"/>
      <c r="K52" s="15"/>
    </row>
    <row r="53" ht="12.75">
      <c r="A53" s="1242"/>
    </row>
  </sheetData>
  <mergeCells count="6">
    <mergeCell ref="A1:K1"/>
    <mergeCell ref="A2:K2"/>
    <mergeCell ref="F4:K4"/>
    <mergeCell ref="F5:H5"/>
    <mergeCell ref="I5:K5"/>
    <mergeCell ref="I3:K3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3"/>
  <sheetViews>
    <sheetView workbookViewId="0" topLeftCell="A1">
      <selection activeCell="B1" sqref="B1:J1"/>
    </sheetView>
  </sheetViews>
  <sheetFormatPr defaultColWidth="9.140625" defaultRowHeight="12.75"/>
  <cols>
    <col min="1" max="1" width="6.421875" style="15" customWidth="1"/>
    <col min="2" max="2" width="30.7109375" style="15" bestFit="1" customWidth="1"/>
    <col min="3" max="7" width="11.7109375" style="15" customWidth="1"/>
    <col min="8" max="8" width="8.8515625" style="15" customWidth="1"/>
    <col min="9" max="9" width="11.7109375" style="15" customWidth="1"/>
    <col min="10" max="10" width="8.00390625" style="15" customWidth="1"/>
    <col min="11" max="16384" width="9.140625" style="15" customWidth="1"/>
  </cols>
  <sheetData>
    <row r="1" spans="2:10" ht="12.75">
      <c r="B1" s="1404" t="s">
        <v>1354</v>
      </c>
      <c r="C1" s="1404"/>
      <c r="D1" s="1404"/>
      <c r="E1" s="1404"/>
      <c r="F1" s="1404"/>
      <c r="G1" s="1404"/>
      <c r="H1" s="1404"/>
      <c r="I1" s="1404"/>
      <c r="J1" s="1404"/>
    </row>
    <row r="2" spans="2:10" ht="15.75">
      <c r="B2" s="1413" t="s">
        <v>117</v>
      </c>
      <c r="C2" s="1413"/>
      <c r="D2" s="1413"/>
      <c r="E2" s="1413"/>
      <c r="F2" s="1413"/>
      <c r="G2" s="1413"/>
      <c r="H2" s="1413"/>
      <c r="I2" s="1413"/>
      <c r="J2" s="1413"/>
    </row>
    <row r="3" spans="2:10" ht="13.5" thickBot="1">
      <c r="B3" s="82"/>
      <c r="C3" s="82"/>
      <c r="D3" s="82"/>
      <c r="E3" s="82"/>
      <c r="F3" s="82"/>
      <c r="G3" s="82"/>
      <c r="H3" s="365"/>
      <c r="I3" s="1405" t="s">
        <v>609</v>
      </c>
      <c r="J3" s="1406"/>
    </row>
    <row r="4" spans="2:10" ht="13.5" thickTop="1">
      <c r="B4" s="366"/>
      <c r="C4" s="1407">
        <v>2009</v>
      </c>
      <c r="D4" s="1407">
        <v>2009</v>
      </c>
      <c r="E4" s="1407">
        <v>2010</v>
      </c>
      <c r="F4" s="1407">
        <v>2010</v>
      </c>
      <c r="G4" s="1409" t="s">
        <v>1491</v>
      </c>
      <c r="H4" s="1401"/>
      <c r="I4" s="1401"/>
      <c r="J4" s="1402"/>
    </row>
    <row r="5" spans="2:10" ht="12.75">
      <c r="B5" s="367"/>
      <c r="C5" s="1408"/>
      <c r="D5" s="1408"/>
      <c r="E5" s="1408"/>
      <c r="F5" s="1408"/>
      <c r="G5" s="1396" t="s">
        <v>1669</v>
      </c>
      <c r="H5" s="1397"/>
      <c r="I5" s="1396" t="s">
        <v>1537</v>
      </c>
      <c r="J5" s="1398"/>
    </row>
    <row r="6" spans="2:10" ht="12.75">
      <c r="B6" s="368" t="s">
        <v>1240</v>
      </c>
      <c r="C6" s="369" t="s">
        <v>1503</v>
      </c>
      <c r="D6" s="369" t="s">
        <v>1296</v>
      </c>
      <c r="E6" s="369" t="s">
        <v>793</v>
      </c>
      <c r="F6" s="369" t="s">
        <v>1492</v>
      </c>
      <c r="G6" s="370" t="s">
        <v>741</v>
      </c>
      <c r="H6" s="371" t="s">
        <v>715</v>
      </c>
      <c r="I6" s="370" t="s">
        <v>741</v>
      </c>
      <c r="J6" s="372" t="s">
        <v>715</v>
      </c>
    </row>
    <row r="7" spans="2:12" ht="15" customHeight="1">
      <c r="B7" s="373" t="s">
        <v>687</v>
      </c>
      <c r="C7" s="374">
        <v>54804.8370197</v>
      </c>
      <c r="D7" s="374">
        <v>51173.974019700014</v>
      </c>
      <c r="E7" s="374">
        <v>50774.73510725476</v>
      </c>
      <c r="F7" s="374">
        <v>50656.04023447625</v>
      </c>
      <c r="G7" s="375">
        <v>-3630.862999999983</v>
      </c>
      <c r="H7" s="1326">
        <v>-6.625077634470189</v>
      </c>
      <c r="I7" s="1332">
        <v>-118.69487277851294</v>
      </c>
      <c r="J7" s="1330">
        <v>-0.23376758643405246</v>
      </c>
      <c r="L7" s="36"/>
    </row>
    <row r="8" spans="2:12" ht="15" customHeight="1">
      <c r="B8" s="373" t="s">
        <v>79</v>
      </c>
      <c r="C8" s="374">
        <v>1368.6929999999998</v>
      </c>
      <c r="D8" s="374">
        <v>1075.327</v>
      </c>
      <c r="E8" s="374">
        <v>1129.0768704</v>
      </c>
      <c r="F8" s="374">
        <v>1197.27639462</v>
      </c>
      <c r="G8" s="376">
        <v>-293.36599999999976</v>
      </c>
      <c r="H8" s="1327">
        <v>-21.434025015105636</v>
      </c>
      <c r="I8" s="1333">
        <v>68.19952422000006</v>
      </c>
      <c r="J8" s="1331">
        <v>6.0402906133254595</v>
      </c>
      <c r="L8" s="36"/>
    </row>
    <row r="9" spans="2:12" ht="15" customHeight="1">
      <c r="B9" s="377" t="s">
        <v>688</v>
      </c>
      <c r="C9" s="375">
        <v>85460.243</v>
      </c>
      <c r="D9" s="375">
        <v>78941.693</v>
      </c>
      <c r="E9" s="375">
        <v>90928.12371294541</v>
      </c>
      <c r="F9" s="375">
        <v>92474.03181866</v>
      </c>
      <c r="G9" s="374">
        <v>-6518.55</v>
      </c>
      <c r="H9" s="1328">
        <v>-7.627581868682497</v>
      </c>
      <c r="I9" s="1332">
        <v>1545.9081057145959</v>
      </c>
      <c r="J9" s="1330">
        <v>1.700142972921045</v>
      </c>
      <c r="L9" s="36"/>
    </row>
    <row r="10" spans="2:12" ht="15" customHeight="1">
      <c r="B10" s="373" t="s">
        <v>689</v>
      </c>
      <c r="C10" s="374">
        <v>25452.386000000006</v>
      </c>
      <c r="D10" s="374">
        <v>19587.738</v>
      </c>
      <c r="E10" s="374">
        <v>32145.538985962834</v>
      </c>
      <c r="F10" s="374">
        <v>23061.558741599994</v>
      </c>
      <c r="G10" s="374">
        <v>-5864.648000000005</v>
      </c>
      <c r="H10" s="1328">
        <v>-23.041643325698434</v>
      </c>
      <c r="I10" s="1333">
        <v>-9083.98024436284</v>
      </c>
      <c r="J10" s="1331">
        <v>-28.258914085495938</v>
      </c>
      <c r="L10" s="36"/>
    </row>
    <row r="11" spans="2:12" ht="15" customHeight="1">
      <c r="B11" s="373" t="s">
        <v>690</v>
      </c>
      <c r="C11" s="374">
        <v>54016.719</v>
      </c>
      <c r="D11" s="374">
        <v>54956.401000000005</v>
      </c>
      <c r="E11" s="374">
        <v>54428.510431352595</v>
      </c>
      <c r="F11" s="374">
        <v>65772.12904844</v>
      </c>
      <c r="G11" s="374">
        <v>939.682000000008</v>
      </c>
      <c r="H11" s="1328">
        <v>1.7396132482611688</v>
      </c>
      <c r="I11" s="1333">
        <v>11343.618617087399</v>
      </c>
      <c r="J11" s="1331">
        <v>20.84131740366921</v>
      </c>
      <c r="L11" s="36"/>
    </row>
    <row r="12" spans="2:12" ht="15" customHeight="1">
      <c r="B12" s="373" t="s">
        <v>691</v>
      </c>
      <c r="C12" s="374">
        <v>16582.794</v>
      </c>
      <c r="D12" s="374">
        <v>19350.738</v>
      </c>
      <c r="E12" s="374">
        <v>19492.665947152593</v>
      </c>
      <c r="F12" s="374">
        <v>20937.720727469998</v>
      </c>
      <c r="G12" s="374">
        <v>2767.9439999999995</v>
      </c>
      <c r="H12" s="1328">
        <v>16.69166245446937</v>
      </c>
      <c r="I12" s="1333">
        <v>1445.054780317405</v>
      </c>
      <c r="J12" s="1331">
        <v>7.413325525790855</v>
      </c>
      <c r="L12" s="36"/>
    </row>
    <row r="13" spans="2:12" ht="15" customHeight="1">
      <c r="B13" s="373" t="s">
        <v>692</v>
      </c>
      <c r="C13" s="374">
        <v>18644.785</v>
      </c>
      <c r="D13" s="374">
        <v>21316.679000000004</v>
      </c>
      <c r="E13" s="374">
        <v>19886.651507420003</v>
      </c>
      <c r="F13" s="374">
        <v>27978.621649039997</v>
      </c>
      <c r="G13" s="374">
        <v>2671.894000000004</v>
      </c>
      <c r="H13" s="1328">
        <v>14.330516549265674</v>
      </c>
      <c r="I13" s="1333">
        <v>8091.970141619993</v>
      </c>
      <c r="J13" s="1331">
        <v>40.69046082796171</v>
      </c>
      <c r="L13" s="36"/>
    </row>
    <row r="14" spans="2:12" ht="15" customHeight="1">
      <c r="B14" s="373" t="s">
        <v>693</v>
      </c>
      <c r="C14" s="374">
        <v>10805.367000000002</v>
      </c>
      <c r="D14" s="374">
        <v>6917.420999999999</v>
      </c>
      <c r="E14" s="374">
        <v>7205.25405352</v>
      </c>
      <c r="F14" s="374">
        <v>8298.126651730001</v>
      </c>
      <c r="G14" s="374">
        <v>-3887.9460000000026</v>
      </c>
      <c r="H14" s="1328">
        <v>-35.981619134269124</v>
      </c>
      <c r="I14" s="1333">
        <v>1092.8725982100013</v>
      </c>
      <c r="J14" s="1331">
        <v>15.167717752798707</v>
      </c>
      <c r="L14" s="36"/>
    </row>
    <row r="15" spans="2:12" ht="15" customHeight="1">
      <c r="B15" s="373" t="s">
        <v>694</v>
      </c>
      <c r="C15" s="374">
        <v>7983.772999999999</v>
      </c>
      <c r="D15" s="374">
        <v>7371.563000000001</v>
      </c>
      <c r="E15" s="374">
        <v>7843.938923259999</v>
      </c>
      <c r="F15" s="374">
        <v>8557.660020199999</v>
      </c>
      <c r="G15" s="374">
        <v>-612.2099999999982</v>
      </c>
      <c r="H15" s="1328">
        <v>-7.668178942462396</v>
      </c>
      <c r="I15" s="1333">
        <v>713.7210969400003</v>
      </c>
      <c r="J15" s="1331">
        <v>9.09901395105933</v>
      </c>
      <c r="L15" s="36"/>
    </row>
    <row r="16" spans="2:12" ht="15" customHeight="1">
      <c r="B16" s="378" t="s">
        <v>695</v>
      </c>
      <c r="C16" s="376">
        <v>5064.507</v>
      </c>
      <c r="D16" s="376">
        <v>3737.804</v>
      </c>
      <c r="E16" s="376">
        <v>4354.07429563</v>
      </c>
      <c r="F16" s="376">
        <v>3640.34402862</v>
      </c>
      <c r="G16" s="376">
        <v>-1326.7029999999995</v>
      </c>
      <c r="H16" s="1327">
        <v>-26.19609371652561</v>
      </c>
      <c r="I16" s="1333">
        <v>-713.7302670100003</v>
      </c>
      <c r="J16" s="1331">
        <v>-16.39223905127988</v>
      </c>
      <c r="L16" s="36"/>
    </row>
    <row r="17" spans="2:12" ht="15" customHeight="1">
      <c r="B17" s="373" t="s">
        <v>696</v>
      </c>
      <c r="C17" s="375">
        <v>38993.29</v>
      </c>
      <c r="D17" s="375">
        <v>39580.492</v>
      </c>
      <c r="E17" s="375">
        <v>44828.1826996335</v>
      </c>
      <c r="F17" s="375">
        <v>46127.66536159</v>
      </c>
      <c r="G17" s="374">
        <v>587.2019999999975</v>
      </c>
      <c r="H17" s="1328">
        <v>1.5059052467745027</v>
      </c>
      <c r="I17" s="1332">
        <v>1299.4826619564992</v>
      </c>
      <c r="J17" s="1330">
        <v>2.8988073655886195</v>
      </c>
      <c r="L17" s="36"/>
    </row>
    <row r="18" spans="2:12" ht="15" customHeight="1">
      <c r="B18" s="373" t="s">
        <v>697</v>
      </c>
      <c r="C18" s="374">
        <v>36186.736999999994</v>
      </c>
      <c r="D18" s="374">
        <v>41963.65699999999</v>
      </c>
      <c r="E18" s="374">
        <v>60318.03601680518</v>
      </c>
      <c r="F18" s="374">
        <v>65193.400232118984</v>
      </c>
      <c r="G18" s="374">
        <v>5776.92</v>
      </c>
      <c r="H18" s="1328">
        <v>15.964191521330036</v>
      </c>
      <c r="I18" s="1333">
        <v>4875.364215313806</v>
      </c>
      <c r="J18" s="1331">
        <v>8.082763526908408</v>
      </c>
      <c r="L18" s="36"/>
    </row>
    <row r="19" spans="2:12" ht="15" customHeight="1">
      <c r="B19" s="373" t="s">
        <v>699</v>
      </c>
      <c r="C19" s="374">
        <v>12406.536</v>
      </c>
      <c r="D19" s="374">
        <v>5917.224</v>
      </c>
      <c r="E19" s="374">
        <v>9967.060927409002</v>
      </c>
      <c r="F19" s="374">
        <v>4490.6272660399</v>
      </c>
      <c r="G19" s="374">
        <v>-6489.312</v>
      </c>
      <c r="H19" s="1328">
        <v>-52.3055911819383</v>
      </c>
      <c r="I19" s="1333">
        <v>-5476.433661369102</v>
      </c>
      <c r="J19" s="1331">
        <v>-54.94532140672621</v>
      </c>
      <c r="L19" s="36"/>
    </row>
    <row r="20" spans="2:12" ht="15" customHeight="1">
      <c r="B20" s="373" t="s">
        <v>700</v>
      </c>
      <c r="C20" s="374">
        <v>18845.015000000007</v>
      </c>
      <c r="D20" s="374">
        <v>20071.333</v>
      </c>
      <c r="E20" s="374">
        <v>25409.131607160987</v>
      </c>
      <c r="F20" s="374">
        <v>22278.650014130002</v>
      </c>
      <c r="G20" s="374">
        <v>1226.317999999992</v>
      </c>
      <c r="H20" s="1328">
        <v>6.507386701469814</v>
      </c>
      <c r="I20" s="1333">
        <v>-3130.481593030985</v>
      </c>
      <c r="J20" s="1331">
        <v>-12.320301383888028</v>
      </c>
      <c r="L20" s="36"/>
    </row>
    <row r="21" spans="2:12" ht="15" customHeight="1">
      <c r="B21" s="373" t="s">
        <v>701</v>
      </c>
      <c r="C21" s="374">
        <v>300013.2819999999</v>
      </c>
      <c r="D21" s="374">
        <v>316917.528</v>
      </c>
      <c r="E21" s="374">
        <v>327101.1500845443</v>
      </c>
      <c r="F21" s="374">
        <v>309725.051103123</v>
      </c>
      <c r="G21" s="374">
        <v>16904.2460000001</v>
      </c>
      <c r="H21" s="1328">
        <v>5.634499208605074</v>
      </c>
      <c r="I21" s="1333">
        <v>-17376.098981421324</v>
      </c>
      <c r="J21" s="1331">
        <v>-5.31214854393823</v>
      </c>
      <c r="L21" s="36"/>
    </row>
    <row r="22" spans="2:12" ht="15" customHeight="1">
      <c r="B22" s="373" t="s">
        <v>702</v>
      </c>
      <c r="C22" s="374">
        <v>9673.6941</v>
      </c>
      <c r="D22" s="374">
        <v>14684.19</v>
      </c>
      <c r="E22" s="374">
        <v>19234.728013509997</v>
      </c>
      <c r="F22" s="374">
        <v>28494.215033869998</v>
      </c>
      <c r="G22" s="376">
        <v>5010.4959</v>
      </c>
      <c r="H22" s="1327">
        <v>51.79506244672343</v>
      </c>
      <c r="I22" s="1333">
        <v>9259.48702036</v>
      </c>
      <c r="J22" s="1331">
        <v>48.13942268305726</v>
      </c>
      <c r="L22" s="36"/>
    </row>
    <row r="23" spans="2:12" ht="15" customHeight="1" thickBot="1">
      <c r="B23" s="379" t="s">
        <v>1307</v>
      </c>
      <c r="C23" s="380">
        <v>557752.3271196999</v>
      </c>
      <c r="D23" s="380">
        <v>570325.4180196999</v>
      </c>
      <c r="E23" s="380">
        <v>629690.2250396631</v>
      </c>
      <c r="F23" s="380">
        <v>620636.9574586281</v>
      </c>
      <c r="G23" s="1194">
        <v>12573.090899999952</v>
      </c>
      <c r="H23" s="1329">
        <v>2.254242660882995</v>
      </c>
      <c r="I23" s="1337">
        <v>-9053.267581035034</v>
      </c>
      <c r="J23" s="1338">
        <v>-1.4377335427852296</v>
      </c>
      <c r="L23" s="36"/>
    </row>
    <row r="24" spans="2:10" ht="13.5" thickTop="1">
      <c r="B24" s="384" t="s">
        <v>795</v>
      </c>
      <c r="C24" s="381"/>
      <c r="D24" s="381"/>
      <c r="E24" s="381"/>
      <c r="F24" s="381"/>
      <c r="G24" s="381"/>
      <c r="H24" s="382"/>
      <c r="I24" s="381"/>
      <c r="J24" s="383"/>
    </row>
    <row r="25" spans="2:10" ht="12.75">
      <c r="B25" s="15" t="s">
        <v>443</v>
      </c>
      <c r="C25" s="384"/>
      <c r="D25" s="384"/>
      <c r="E25" s="384"/>
      <c r="F25" s="384"/>
      <c r="G25" s="384"/>
      <c r="H25" s="384"/>
      <c r="I25" s="381"/>
      <c r="J25" s="383"/>
    </row>
    <row r="26" spans="3:10" ht="12.75">
      <c r="C26" s="82"/>
      <c r="D26" s="82"/>
      <c r="E26" s="82"/>
      <c r="F26" s="82"/>
      <c r="G26" s="82"/>
      <c r="H26" s="82"/>
      <c r="I26" s="381"/>
      <c r="J26" s="383"/>
    </row>
    <row r="27" spans="2:10" ht="12.75">
      <c r="B27" s="143"/>
      <c r="C27" s="82"/>
      <c r="D27" s="82"/>
      <c r="E27" s="82"/>
      <c r="F27" s="82"/>
      <c r="G27" s="82"/>
      <c r="H27" s="365"/>
      <c r="I27" s="82"/>
      <c r="J27" s="383"/>
    </row>
    <row r="28" spans="2:10" ht="12.75">
      <c r="B28" s="82"/>
      <c r="C28" s="82"/>
      <c r="D28" s="82"/>
      <c r="E28" s="82"/>
      <c r="F28" s="82"/>
      <c r="G28" s="82"/>
      <c r="H28" s="365"/>
      <c r="I28" s="82"/>
      <c r="J28" s="383"/>
    </row>
    <row r="29" spans="2:10" ht="12.75">
      <c r="B29" s="143"/>
      <c r="C29" s="82"/>
      <c r="D29" s="82"/>
      <c r="E29" s="82"/>
      <c r="F29" s="82"/>
      <c r="G29" s="82"/>
      <c r="H29" s="365"/>
      <c r="I29" s="82"/>
      <c r="J29" s="383"/>
    </row>
    <row r="30" spans="2:10" ht="12.75">
      <c r="B30" s="82"/>
      <c r="C30" s="82"/>
      <c r="D30" s="82"/>
      <c r="E30" s="82"/>
      <c r="F30" s="82"/>
      <c r="G30" s="82"/>
      <c r="H30" s="365"/>
      <c r="I30" s="82"/>
      <c r="J30" s="383"/>
    </row>
    <row r="31" spans="2:10" ht="12.75">
      <c r="B31" s="82"/>
      <c r="C31" s="82"/>
      <c r="D31" s="82"/>
      <c r="E31" s="82"/>
      <c r="F31" s="82"/>
      <c r="G31" s="82"/>
      <c r="H31" s="365"/>
      <c r="I31" s="82"/>
      <c r="J31" s="383"/>
    </row>
    <row r="32" spans="2:10" ht="12.75">
      <c r="B32" s="384"/>
      <c r="C32" s="384"/>
      <c r="D32" s="384"/>
      <c r="E32" s="384"/>
      <c r="F32" s="384"/>
      <c r="G32" s="82"/>
      <c r="H32" s="385"/>
      <c r="I32" s="384"/>
      <c r="J32" s="386"/>
    </row>
    <row r="33" spans="2:10" ht="12.75">
      <c r="B33" s="82"/>
      <c r="C33" s="82"/>
      <c r="D33" s="82"/>
      <c r="E33" s="82"/>
      <c r="F33" s="82"/>
      <c r="G33" s="82"/>
      <c r="H33" s="365"/>
      <c r="I33" s="82"/>
      <c r="J33" s="383"/>
    </row>
    <row r="34" ht="12.75">
      <c r="G34" s="82"/>
    </row>
    <row r="35" ht="12.75">
      <c r="G35" s="82"/>
    </row>
    <row r="36" ht="12.75">
      <c r="G36" s="82"/>
    </row>
    <row r="37" ht="12.75">
      <c r="G37" s="82"/>
    </row>
    <row r="38" ht="12.75">
      <c r="G38" s="82"/>
    </row>
    <row r="39" ht="12.75">
      <c r="G39" s="82"/>
    </row>
    <row r="40" ht="12.75">
      <c r="G40" s="82"/>
    </row>
    <row r="41" ht="12.75">
      <c r="G41" s="82"/>
    </row>
    <row r="42" ht="12.75">
      <c r="G42" s="82"/>
    </row>
    <row r="43" ht="12.75">
      <c r="G43" s="82"/>
    </row>
  </sheetData>
  <mergeCells count="10">
    <mergeCell ref="B1:J1"/>
    <mergeCell ref="B2:J2"/>
    <mergeCell ref="I3:J3"/>
    <mergeCell ref="C4:C5"/>
    <mergeCell ref="D4:D5"/>
    <mergeCell ref="E4:E5"/>
    <mergeCell ref="F4:F5"/>
    <mergeCell ref="G4:J4"/>
    <mergeCell ref="G5:H5"/>
    <mergeCell ref="I5:J5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workbookViewId="0" topLeftCell="A1">
      <selection activeCell="A1" sqref="A1:I1"/>
    </sheetView>
  </sheetViews>
  <sheetFormatPr defaultColWidth="9.140625" defaultRowHeight="12.75"/>
  <cols>
    <col min="1" max="1" width="49.28125" style="15" bestFit="1" customWidth="1"/>
    <col min="2" max="4" width="7.421875" style="15" bestFit="1" customWidth="1"/>
    <col min="5" max="5" width="8.421875" style="15" bestFit="1" customWidth="1"/>
    <col min="6" max="6" width="7.140625" style="15" bestFit="1" customWidth="1"/>
    <col min="7" max="7" width="6.8515625" style="15" bestFit="1" customWidth="1"/>
    <col min="8" max="8" width="7.140625" style="15" bestFit="1" customWidth="1"/>
    <col min="9" max="9" width="10.28125" style="15" customWidth="1"/>
    <col min="10" max="10" width="9.140625" style="15" customWidth="1"/>
    <col min="11" max="11" width="48.00390625" style="15" customWidth="1"/>
    <col min="12" max="14" width="9.28125" style="15" bestFit="1" customWidth="1"/>
    <col min="15" max="15" width="8.57421875" style="15" bestFit="1" customWidth="1"/>
    <col min="16" max="16" width="7.421875" style="15" bestFit="1" customWidth="1"/>
    <col min="17" max="19" width="9.28125" style="15" bestFit="1" customWidth="1"/>
    <col min="20" max="16384" width="9.140625" style="15" customWidth="1"/>
  </cols>
  <sheetData>
    <row r="1" spans="1:9" ht="12.75">
      <c r="A1" s="1387" t="s">
        <v>1355</v>
      </c>
      <c r="B1" s="1387"/>
      <c r="C1" s="1387"/>
      <c r="D1" s="1387"/>
      <c r="E1" s="1387"/>
      <c r="F1" s="1387"/>
      <c r="G1" s="1387"/>
      <c r="H1" s="1387"/>
      <c r="I1" s="1387"/>
    </row>
    <row r="2" spans="1:9" ht="15.75">
      <c r="A2" s="1388" t="s">
        <v>119</v>
      </c>
      <c r="B2" s="1388"/>
      <c r="C2" s="1388"/>
      <c r="D2" s="1388"/>
      <c r="E2" s="1388"/>
      <c r="F2" s="1388"/>
      <c r="G2" s="1388"/>
      <c r="H2" s="1388"/>
      <c r="I2" s="1388"/>
    </row>
    <row r="3" spans="1:19" ht="13.5" thickBot="1">
      <c r="A3" s="111"/>
      <c r="B3" s="111"/>
      <c r="C3" s="111"/>
      <c r="D3" s="111"/>
      <c r="E3" s="111"/>
      <c r="F3" s="111"/>
      <c r="G3" s="111"/>
      <c r="H3" s="1420" t="s">
        <v>609</v>
      </c>
      <c r="I3" s="1420"/>
      <c r="S3" s="231" t="s">
        <v>381</v>
      </c>
    </row>
    <row r="4" spans="1:19" ht="13.5" thickTop="1">
      <c r="A4" s="387"/>
      <c r="B4" s="413">
        <v>2009</v>
      </c>
      <c r="C4" s="413">
        <v>2009</v>
      </c>
      <c r="D4" s="413">
        <v>2010</v>
      </c>
      <c r="E4" s="413">
        <v>2010</v>
      </c>
      <c r="F4" s="1399" t="s">
        <v>1491</v>
      </c>
      <c r="G4" s="1400"/>
      <c r="H4" s="1400"/>
      <c r="I4" s="1395"/>
      <c r="K4" s="387"/>
      <c r="L4" s="413">
        <v>2009</v>
      </c>
      <c r="M4" s="413">
        <v>2009</v>
      </c>
      <c r="N4" s="413">
        <v>2010</v>
      </c>
      <c r="O4" s="413">
        <v>2010</v>
      </c>
      <c r="P4" s="1399" t="s">
        <v>1491</v>
      </c>
      <c r="Q4" s="1400"/>
      <c r="R4" s="1400"/>
      <c r="S4" s="1395"/>
    </row>
    <row r="5" spans="1:19" ht="12.75">
      <c r="A5" s="388" t="s">
        <v>544</v>
      </c>
      <c r="B5" s="222" t="s">
        <v>1503</v>
      </c>
      <c r="C5" s="222" t="s">
        <v>1296</v>
      </c>
      <c r="D5" s="222" t="s">
        <v>793</v>
      </c>
      <c r="E5" s="222" t="s">
        <v>1492</v>
      </c>
      <c r="F5" s="1384" t="s">
        <v>1669</v>
      </c>
      <c r="G5" s="1385"/>
      <c r="H5" s="1384" t="s">
        <v>1537</v>
      </c>
      <c r="I5" s="1386"/>
      <c r="K5" s="388" t="s">
        <v>544</v>
      </c>
      <c r="L5" s="222" t="s">
        <v>1503</v>
      </c>
      <c r="M5" s="222" t="s">
        <v>1296</v>
      </c>
      <c r="N5" s="222" t="s">
        <v>793</v>
      </c>
      <c r="O5" s="222" t="s">
        <v>1492</v>
      </c>
      <c r="P5" s="1384" t="s">
        <v>1669</v>
      </c>
      <c r="Q5" s="1385"/>
      <c r="R5" s="1384" t="s">
        <v>1537</v>
      </c>
      <c r="S5" s="1386"/>
    </row>
    <row r="6" spans="1:19" ht="12.75">
      <c r="A6" s="389"/>
      <c r="B6" s="244"/>
      <c r="C6" s="244"/>
      <c r="D6" s="244"/>
      <c r="E6" s="83"/>
      <c r="F6" s="235" t="s">
        <v>741</v>
      </c>
      <c r="G6" s="235" t="s">
        <v>794</v>
      </c>
      <c r="H6" s="235" t="s">
        <v>741</v>
      </c>
      <c r="I6" s="390" t="s">
        <v>794</v>
      </c>
      <c r="K6" s="389"/>
      <c r="L6" s="244"/>
      <c r="M6" s="244"/>
      <c r="N6" s="244"/>
      <c r="O6" s="83"/>
      <c r="P6" s="235" t="s">
        <v>741</v>
      </c>
      <c r="Q6" s="235" t="s">
        <v>794</v>
      </c>
      <c r="R6" s="235" t="s">
        <v>741</v>
      </c>
      <c r="S6" s="390" t="s">
        <v>794</v>
      </c>
    </row>
    <row r="7" spans="1:19" ht="15" customHeight="1">
      <c r="A7" s="391" t="s">
        <v>545</v>
      </c>
      <c r="B7" s="132">
        <v>13376.255219329998</v>
      </c>
      <c r="C7" s="132">
        <v>13888.30369444</v>
      </c>
      <c r="D7" s="132">
        <v>14290.870771449143</v>
      </c>
      <c r="E7" s="392">
        <v>14302.888100949145</v>
      </c>
      <c r="F7" s="392">
        <v>512.0484751100012</v>
      </c>
      <c r="G7" s="392">
        <v>3.8280405592892772</v>
      </c>
      <c r="H7" s="392">
        <v>12.017329500002234</v>
      </c>
      <c r="I7" s="393">
        <v>0.08409095353385268</v>
      </c>
      <c r="K7" s="391" t="s">
        <v>627</v>
      </c>
      <c r="L7" s="132">
        <v>6977.660469810001</v>
      </c>
      <c r="M7" s="132">
        <v>8624.708231020002</v>
      </c>
      <c r="N7" s="132">
        <v>10546.397792374953</v>
      </c>
      <c r="O7" s="227">
        <v>11357.316892924951</v>
      </c>
      <c r="P7" s="227">
        <v>1647.0477612100012</v>
      </c>
      <c r="Q7" s="227">
        <v>23.604584492699594</v>
      </c>
      <c r="R7" s="227">
        <v>810.9191005499979</v>
      </c>
      <c r="S7" s="409">
        <v>7.689062336870059</v>
      </c>
    </row>
    <row r="8" spans="1:19" ht="15" customHeight="1">
      <c r="A8" s="394" t="s">
        <v>546</v>
      </c>
      <c r="B8" s="395">
        <v>746.10944347</v>
      </c>
      <c r="C8" s="395">
        <v>801.66604906</v>
      </c>
      <c r="D8" s="395">
        <v>741.6803736830632</v>
      </c>
      <c r="E8" s="396">
        <v>777.3339822430635</v>
      </c>
      <c r="F8" s="396">
        <v>55.556605590000004</v>
      </c>
      <c r="G8" s="396">
        <v>7.446173758586647</v>
      </c>
      <c r="H8" s="396">
        <v>35.65360856000029</v>
      </c>
      <c r="I8" s="397">
        <v>4.807139277927811</v>
      </c>
      <c r="K8" s="394" t="s">
        <v>628</v>
      </c>
      <c r="L8" s="395">
        <v>6234.48889921</v>
      </c>
      <c r="M8" s="395">
        <v>6719.736317440002</v>
      </c>
      <c r="N8" s="395">
        <v>7226.027425065235</v>
      </c>
      <c r="O8" s="204">
        <v>7051.095523865233</v>
      </c>
      <c r="P8" s="204">
        <v>485.24741823000113</v>
      </c>
      <c r="Q8" s="204">
        <v>7.783275037854169</v>
      </c>
      <c r="R8" s="204">
        <v>-174.93190120000145</v>
      </c>
      <c r="S8" s="400">
        <v>-2.420858528618471</v>
      </c>
    </row>
    <row r="9" spans="1:19" ht="15" customHeight="1">
      <c r="A9" s="398" t="s">
        <v>547</v>
      </c>
      <c r="B9" s="399">
        <v>721.41223423</v>
      </c>
      <c r="C9" s="399">
        <v>755.6457013400001</v>
      </c>
      <c r="D9" s="399">
        <v>885.7339237749632</v>
      </c>
      <c r="E9" s="204">
        <v>876.3673561549633</v>
      </c>
      <c r="F9" s="204">
        <v>34.233467110000106</v>
      </c>
      <c r="G9" s="204">
        <v>4.745340525939269</v>
      </c>
      <c r="H9" s="204">
        <v>-9.366567619999842</v>
      </c>
      <c r="I9" s="400">
        <v>-1.0574922523098018</v>
      </c>
      <c r="K9" s="398" t="s">
        <v>629</v>
      </c>
      <c r="L9" s="399">
        <v>0</v>
      </c>
      <c r="M9" s="399">
        <v>0</v>
      </c>
      <c r="N9" s="399">
        <v>136.14212250995706</v>
      </c>
      <c r="O9" s="204">
        <v>136.10706891995704</v>
      </c>
      <c r="P9" s="204">
        <v>0</v>
      </c>
      <c r="Q9" s="949" t="s">
        <v>1639</v>
      </c>
      <c r="R9" s="204">
        <v>-0.035053590000018175</v>
      </c>
      <c r="S9" s="400">
        <v>-0.025747791612000505</v>
      </c>
    </row>
    <row r="10" spans="1:19" ht="15" customHeight="1">
      <c r="A10" s="398" t="s">
        <v>548</v>
      </c>
      <c r="B10" s="399">
        <v>769.22578507</v>
      </c>
      <c r="C10" s="399">
        <v>576.6834173</v>
      </c>
      <c r="D10" s="399">
        <v>893.5025933312778</v>
      </c>
      <c r="E10" s="204">
        <v>1006.9590746412778</v>
      </c>
      <c r="F10" s="204">
        <v>-192.54236777000006</v>
      </c>
      <c r="G10" s="204">
        <v>-25.030669994048445</v>
      </c>
      <c r="H10" s="204">
        <v>113.45648130999996</v>
      </c>
      <c r="I10" s="400">
        <v>12.69794650365771</v>
      </c>
      <c r="K10" s="398" t="s">
        <v>630</v>
      </c>
      <c r="L10" s="399">
        <v>451.44644139</v>
      </c>
      <c r="M10" s="399">
        <v>547.4637242</v>
      </c>
      <c r="N10" s="399">
        <v>1744.399445865384</v>
      </c>
      <c r="O10" s="204">
        <v>2793.148497385384</v>
      </c>
      <c r="P10" s="204">
        <v>96.01728280999998</v>
      </c>
      <c r="Q10" s="204">
        <v>21.268809321957114</v>
      </c>
      <c r="R10" s="204">
        <v>1048.74905152</v>
      </c>
      <c r="S10" s="400">
        <v>60.12092322121343</v>
      </c>
    </row>
    <row r="11" spans="1:19" ht="15" customHeight="1">
      <c r="A11" s="398" t="s">
        <v>549</v>
      </c>
      <c r="B11" s="399">
        <v>56.1373872</v>
      </c>
      <c r="C11" s="399">
        <v>47.84596408</v>
      </c>
      <c r="D11" s="399">
        <v>157.0946017</v>
      </c>
      <c r="E11" s="204">
        <v>141.59885526</v>
      </c>
      <c r="F11" s="204">
        <v>-8.291423119999997</v>
      </c>
      <c r="G11" s="204">
        <v>-14.769877141699245</v>
      </c>
      <c r="H11" s="204">
        <v>-15.495746440000005</v>
      </c>
      <c r="I11" s="400">
        <v>-9.863958578024139</v>
      </c>
      <c r="K11" s="398" t="s">
        <v>631</v>
      </c>
      <c r="L11" s="399">
        <v>291.72512921</v>
      </c>
      <c r="M11" s="399">
        <v>1357.5081893800002</v>
      </c>
      <c r="N11" s="399">
        <v>1439.828798934378</v>
      </c>
      <c r="O11" s="204">
        <v>1376.9658027543774</v>
      </c>
      <c r="P11" s="204">
        <v>1065.7830601700002</v>
      </c>
      <c r="Q11" s="204">
        <v>365.3381054474708</v>
      </c>
      <c r="R11" s="204">
        <v>-62.862996180000664</v>
      </c>
      <c r="S11" s="400">
        <v>-4.3660049185379375</v>
      </c>
    </row>
    <row r="12" spans="1:19" ht="15" customHeight="1">
      <c r="A12" s="401" t="s">
        <v>550</v>
      </c>
      <c r="B12" s="402">
        <v>11083.370369359998</v>
      </c>
      <c r="C12" s="402">
        <v>11706.46256266</v>
      </c>
      <c r="D12" s="402">
        <v>11612.85927895984</v>
      </c>
      <c r="E12" s="204">
        <v>11500.628832649842</v>
      </c>
      <c r="F12" s="204">
        <v>623.0921933000009</v>
      </c>
      <c r="G12" s="204">
        <v>5.62186566482106</v>
      </c>
      <c r="H12" s="204">
        <v>-112.23044630999902</v>
      </c>
      <c r="I12" s="400">
        <v>-0.966432500506899</v>
      </c>
      <c r="K12" s="391" t="s">
        <v>632</v>
      </c>
      <c r="L12" s="132">
        <v>18432.814599690002</v>
      </c>
      <c r="M12" s="132">
        <v>19599.45326467</v>
      </c>
      <c r="N12" s="132">
        <v>22276.011788368305</v>
      </c>
      <c r="O12" s="227">
        <v>20694.0181879898</v>
      </c>
      <c r="P12" s="227">
        <v>1166.638664979997</v>
      </c>
      <c r="Q12" s="227">
        <v>6.329140124914061</v>
      </c>
      <c r="R12" s="227">
        <v>-1581.9936003785042</v>
      </c>
      <c r="S12" s="409">
        <v>-7.101781124054539</v>
      </c>
    </row>
    <row r="13" spans="1:19" ht="15" customHeight="1">
      <c r="A13" s="391" t="s">
        <v>551</v>
      </c>
      <c r="B13" s="132">
        <v>1709.3661756</v>
      </c>
      <c r="C13" s="132">
        <v>2077.2658383399994</v>
      </c>
      <c r="D13" s="132">
        <v>2019.7545935820049</v>
      </c>
      <c r="E13" s="403">
        <v>2387.1631016920046</v>
      </c>
      <c r="F13" s="403">
        <v>367.8996627399995</v>
      </c>
      <c r="G13" s="403">
        <v>21.522577666009102</v>
      </c>
      <c r="H13" s="403">
        <v>367.40850810999973</v>
      </c>
      <c r="I13" s="404">
        <v>18.19074996920325</v>
      </c>
      <c r="K13" s="398" t="s">
        <v>633</v>
      </c>
      <c r="L13" s="399">
        <v>3818.9523247999996</v>
      </c>
      <c r="M13" s="399">
        <v>4305.4148576299995</v>
      </c>
      <c r="N13" s="399">
        <v>4318.397210327535</v>
      </c>
      <c r="O13" s="204">
        <v>4203.355686247534</v>
      </c>
      <c r="P13" s="204">
        <v>486.4625328299999</v>
      </c>
      <c r="Q13" s="204">
        <v>12.738114840317524</v>
      </c>
      <c r="R13" s="204">
        <v>-115.04152408000027</v>
      </c>
      <c r="S13" s="400">
        <v>-2.663986624594795</v>
      </c>
    </row>
    <row r="14" spans="1:19" ht="15" customHeight="1">
      <c r="A14" s="394" t="s">
        <v>552</v>
      </c>
      <c r="B14" s="395">
        <v>1062.3656139199998</v>
      </c>
      <c r="C14" s="395">
        <v>1226.3943631099996</v>
      </c>
      <c r="D14" s="395">
        <v>1075.4058550534974</v>
      </c>
      <c r="E14" s="204">
        <v>1425.1585677334974</v>
      </c>
      <c r="F14" s="204">
        <v>164.02874918999987</v>
      </c>
      <c r="G14" s="204">
        <v>15.439952784687163</v>
      </c>
      <c r="H14" s="204">
        <v>349.75271268000006</v>
      </c>
      <c r="I14" s="400">
        <v>32.5228573971825</v>
      </c>
      <c r="K14" s="398" t="s">
        <v>634</v>
      </c>
      <c r="L14" s="399">
        <v>2504.6424484299996</v>
      </c>
      <c r="M14" s="399">
        <v>2790.76286455</v>
      </c>
      <c r="N14" s="399">
        <v>3787.7683331314693</v>
      </c>
      <c r="O14" s="204">
        <v>3763.506704781469</v>
      </c>
      <c r="P14" s="204">
        <v>286.1204161200003</v>
      </c>
      <c r="Q14" s="204">
        <v>11.423603249212315</v>
      </c>
      <c r="R14" s="204">
        <v>-24.261628350000137</v>
      </c>
      <c r="S14" s="400">
        <v>-0.640525666202565</v>
      </c>
    </row>
    <row r="15" spans="1:19" ht="15" customHeight="1">
      <c r="A15" s="398" t="s">
        <v>553</v>
      </c>
      <c r="B15" s="399">
        <v>54.034304320000004</v>
      </c>
      <c r="C15" s="399">
        <v>59.595718269999985</v>
      </c>
      <c r="D15" s="399">
        <v>46.32226246</v>
      </c>
      <c r="E15" s="204">
        <v>51.913191689999984</v>
      </c>
      <c r="F15" s="204">
        <v>5.561413949999981</v>
      </c>
      <c r="G15" s="204">
        <v>10.292376333864459</v>
      </c>
      <c r="H15" s="204">
        <v>5.590929229999986</v>
      </c>
      <c r="I15" s="400">
        <v>12.06963764955963</v>
      </c>
      <c r="K15" s="398" t="s">
        <v>635</v>
      </c>
      <c r="L15" s="399">
        <v>90.63437810999999</v>
      </c>
      <c r="M15" s="399">
        <v>8.84837019</v>
      </c>
      <c r="N15" s="399">
        <v>2.46973165</v>
      </c>
      <c r="O15" s="204">
        <v>1.7870000000000001</v>
      </c>
      <c r="P15" s="204">
        <v>-81.78600791999999</v>
      </c>
      <c r="Q15" s="204">
        <v>-90.23729144005267</v>
      </c>
      <c r="R15" s="204">
        <v>-0.6827316499999998</v>
      </c>
      <c r="S15" s="400">
        <v>-27.643960832748764</v>
      </c>
    </row>
    <row r="16" spans="1:19" ht="15" customHeight="1">
      <c r="A16" s="398" t="s">
        <v>554</v>
      </c>
      <c r="B16" s="399">
        <v>116.40138019000001</v>
      </c>
      <c r="C16" s="399">
        <v>103.07474702999998</v>
      </c>
      <c r="D16" s="399">
        <v>44.088568620000004</v>
      </c>
      <c r="E16" s="204">
        <v>43.58992791</v>
      </c>
      <c r="F16" s="204">
        <v>-13.326633160000029</v>
      </c>
      <c r="G16" s="204">
        <v>-11.44886180752083</v>
      </c>
      <c r="H16" s="204">
        <v>-0.49864071000000365</v>
      </c>
      <c r="I16" s="400">
        <v>-1.1309977293610844</v>
      </c>
      <c r="K16" s="398" t="s">
        <v>636</v>
      </c>
      <c r="L16" s="399">
        <v>0</v>
      </c>
      <c r="M16" s="399">
        <v>5.77752962</v>
      </c>
      <c r="N16" s="399">
        <v>0</v>
      </c>
      <c r="O16" s="204">
        <v>0</v>
      </c>
      <c r="P16" s="204">
        <v>5.77752962</v>
      </c>
      <c r="Q16" s="949" t="s">
        <v>1639</v>
      </c>
      <c r="R16" s="204">
        <v>0</v>
      </c>
      <c r="S16" s="950" t="s">
        <v>1639</v>
      </c>
    </row>
    <row r="17" spans="1:19" ht="15" customHeight="1">
      <c r="A17" s="398" t="s">
        <v>555</v>
      </c>
      <c r="B17" s="399">
        <v>18.417001</v>
      </c>
      <c r="C17" s="399">
        <v>13.917000999999999</v>
      </c>
      <c r="D17" s="399">
        <v>14.007960419358204</v>
      </c>
      <c r="E17" s="204">
        <v>14.007960419358204</v>
      </c>
      <c r="F17" s="204">
        <v>-4.5</v>
      </c>
      <c r="G17" s="204">
        <v>-24.433945570182683</v>
      </c>
      <c r="H17" s="204">
        <v>0</v>
      </c>
      <c r="I17" s="400">
        <v>0</v>
      </c>
      <c r="K17" s="398" t="s">
        <v>637</v>
      </c>
      <c r="L17" s="399">
        <v>1527.2861295600003</v>
      </c>
      <c r="M17" s="399">
        <v>1100.50272902</v>
      </c>
      <c r="N17" s="399">
        <v>16.860428059999997</v>
      </c>
      <c r="O17" s="204">
        <v>8.79188626</v>
      </c>
      <c r="P17" s="204">
        <v>-426.78340054000023</v>
      </c>
      <c r="Q17" s="204">
        <v>-27.943906009475338</v>
      </c>
      <c r="R17" s="204">
        <v>-8.068541799999997</v>
      </c>
      <c r="S17" s="400">
        <v>-47.85490481787921</v>
      </c>
    </row>
    <row r="18" spans="1:19" ht="15" customHeight="1">
      <c r="A18" s="398" t="s">
        <v>556</v>
      </c>
      <c r="B18" s="399">
        <v>3.65</v>
      </c>
      <c r="C18" s="399">
        <v>3.521</v>
      </c>
      <c r="D18" s="399">
        <v>6.355261304455981</v>
      </c>
      <c r="E18" s="204">
        <v>6.345261304455981</v>
      </c>
      <c r="F18" s="204">
        <v>-0.129</v>
      </c>
      <c r="G18" s="204">
        <v>-3.534246575342466</v>
      </c>
      <c r="H18" s="204">
        <v>-0.009999999999999787</v>
      </c>
      <c r="I18" s="400">
        <v>-0.15734994236961278</v>
      </c>
      <c r="K18" s="398" t="s">
        <v>638</v>
      </c>
      <c r="L18" s="399">
        <v>2765.70155271</v>
      </c>
      <c r="M18" s="399">
        <v>3572.3511883799997</v>
      </c>
      <c r="N18" s="399">
        <v>5461.622939834559</v>
      </c>
      <c r="O18" s="204">
        <v>5320.888589387059</v>
      </c>
      <c r="P18" s="204">
        <v>806.6496356699995</v>
      </c>
      <c r="Q18" s="204">
        <v>29.166185153983655</v>
      </c>
      <c r="R18" s="204">
        <v>-140.7343504474993</v>
      </c>
      <c r="S18" s="400">
        <v>-2.5767862775924693</v>
      </c>
    </row>
    <row r="19" spans="1:19" ht="15" customHeight="1">
      <c r="A19" s="398" t="s">
        <v>557</v>
      </c>
      <c r="B19" s="399">
        <v>173.79593448000003</v>
      </c>
      <c r="C19" s="399">
        <v>291.88406337999993</v>
      </c>
      <c r="D19" s="399">
        <v>345.9447235550982</v>
      </c>
      <c r="E19" s="204">
        <v>397.0360282250982</v>
      </c>
      <c r="F19" s="204">
        <v>118.0881288999999</v>
      </c>
      <c r="G19" s="204">
        <v>67.94642766145324</v>
      </c>
      <c r="H19" s="204">
        <v>51.09130467</v>
      </c>
      <c r="I19" s="400">
        <v>14.76863244074389</v>
      </c>
      <c r="K19" s="398" t="s">
        <v>639</v>
      </c>
      <c r="L19" s="399">
        <v>762.0771883</v>
      </c>
      <c r="M19" s="399">
        <v>972.30263125</v>
      </c>
      <c r="N19" s="399">
        <v>1091.397192783338</v>
      </c>
      <c r="O19" s="204">
        <v>1335.1927996633376</v>
      </c>
      <c r="P19" s="204">
        <v>210.22544295</v>
      </c>
      <c r="Q19" s="204">
        <v>27.585846444106192</v>
      </c>
      <c r="R19" s="204">
        <v>243.7956068799997</v>
      </c>
      <c r="S19" s="400">
        <v>22.33793604125547</v>
      </c>
    </row>
    <row r="20" spans="1:19" ht="15" customHeight="1">
      <c r="A20" s="401" t="s">
        <v>558</v>
      </c>
      <c r="B20" s="402">
        <v>280.70194168999996</v>
      </c>
      <c r="C20" s="402">
        <v>378.8789455499999</v>
      </c>
      <c r="D20" s="402">
        <v>487.62996216959516</v>
      </c>
      <c r="E20" s="204">
        <v>449.11216440959504</v>
      </c>
      <c r="F20" s="204">
        <v>98.17700385999996</v>
      </c>
      <c r="G20" s="204">
        <v>34.975534286978366</v>
      </c>
      <c r="H20" s="204">
        <v>-38.51779776000012</v>
      </c>
      <c r="I20" s="400">
        <v>-7.898980938050691</v>
      </c>
      <c r="K20" s="401" t="s">
        <v>640</v>
      </c>
      <c r="L20" s="402">
        <v>6963.520577780002</v>
      </c>
      <c r="M20" s="402">
        <v>6843.493094029999</v>
      </c>
      <c r="N20" s="402">
        <v>7597.495952581402</v>
      </c>
      <c r="O20" s="204">
        <v>6060.4955216504</v>
      </c>
      <c r="P20" s="204">
        <v>-120.02748375000283</v>
      </c>
      <c r="Q20" s="204">
        <v>-1.7236609328476784</v>
      </c>
      <c r="R20" s="204">
        <v>-1537.0004309310016</v>
      </c>
      <c r="S20" s="400">
        <v>-20.230355376612934</v>
      </c>
    </row>
    <row r="21" spans="1:19" ht="15" customHeight="1">
      <c r="A21" s="391" t="s">
        <v>559</v>
      </c>
      <c r="B21" s="132">
        <v>87878.03042685952</v>
      </c>
      <c r="C21" s="132">
        <v>91497.5538731505</v>
      </c>
      <c r="D21" s="132">
        <v>94713.70807512726</v>
      </c>
      <c r="E21" s="403">
        <v>104189.87507747478</v>
      </c>
      <c r="F21" s="403">
        <v>3619.523446290972</v>
      </c>
      <c r="G21" s="403">
        <v>4.118803560695963</v>
      </c>
      <c r="H21" s="403">
        <v>9476.167002347516</v>
      </c>
      <c r="I21" s="404">
        <v>10.005063886666738</v>
      </c>
      <c r="K21" s="391" t="s">
        <v>641</v>
      </c>
      <c r="L21" s="132">
        <v>68808.33648494998</v>
      </c>
      <c r="M21" s="132">
        <v>79091.11574571</v>
      </c>
      <c r="N21" s="132">
        <v>88584.1486379595</v>
      </c>
      <c r="O21" s="229">
        <v>93462.34393970552</v>
      </c>
      <c r="P21" s="229">
        <v>10282.779260760028</v>
      </c>
      <c r="Q21" s="229">
        <v>14.944089315411826</v>
      </c>
      <c r="R21" s="229">
        <v>4878.195301746018</v>
      </c>
      <c r="S21" s="410">
        <v>5.506848998101276</v>
      </c>
    </row>
    <row r="22" spans="1:19" ht="15" customHeight="1">
      <c r="A22" s="394" t="s">
        <v>560</v>
      </c>
      <c r="B22" s="395">
        <v>17877.220434752508</v>
      </c>
      <c r="C22" s="395">
        <v>15538.305340120001</v>
      </c>
      <c r="D22" s="395">
        <v>18974.568644060248</v>
      </c>
      <c r="E22" s="204">
        <v>20365.077961941737</v>
      </c>
      <c r="F22" s="204">
        <v>-2338.915094632506</v>
      </c>
      <c r="G22" s="204">
        <v>-13.08321449169895</v>
      </c>
      <c r="H22" s="204">
        <v>1390.5093178814896</v>
      </c>
      <c r="I22" s="400">
        <v>7.3282789399102946</v>
      </c>
      <c r="K22" s="394" t="s">
        <v>642</v>
      </c>
      <c r="L22" s="395">
        <v>28104.00931019999</v>
      </c>
      <c r="M22" s="395">
        <v>32018.995359009998</v>
      </c>
      <c r="N22" s="395">
        <v>33324.01520557977</v>
      </c>
      <c r="O22" s="204">
        <v>35299.616450329784</v>
      </c>
      <c r="P22" s="204">
        <v>3914.9860488100094</v>
      </c>
      <c r="Q22" s="204">
        <v>13.930347110257738</v>
      </c>
      <c r="R22" s="204">
        <v>1975.6012447500107</v>
      </c>
      <c r="S22" s="400">
        <v>5.9284609989591415</v>
      </c>
    </row>
    <row r="23" spans="1:19" ht="15" customHeight="1">
      <c r="A23" s="398" t="s">
        <v>561</v>
      </c>
      <c r="B23" s="399">
        <v>1787.68282697</v>
      </c>
      <c r="C23" s="399">
        <v>2364.0534429599998</v>
      </c>
      <c r="D23" s="399">
        <v>5465.721012240422</v>
      </c>
      <c r="E23" s="204">
        <v>5242.2915401604205</v>
      </c>
      <c r="F23" s="204">
        <v>576.3706159899998</v>
      </c>
      <c r="G23" s="204">
        <v>32.2412123277432</v>
      </c>
      <c r="H23" s="204">
        <v>-223.4294720800017</v>
      </c>
      <c r="I23" s="400">
        <v>-4.087831625134796</v>
      </c>
      <c r="K23" s="398" t="s">
        <v>643</v>
      </c>
      <c r="L23" s="399">
        <v>10744.23880417</v>
      </c>
      <c r="M23" s="399">
        <v>11930.96490329</v>
      </c>
      <c r="N23" s="399">
        <v>12938.843452242358</v>
      </c>
      <c r="O23" s="204">
        <v>13454.925009712353</v>
      </c>
      <c r="P23" s="204">
        <v>1186.72609912</v>
      </c>
      <c r="Q23" s="204">
        <v>11.04523196803308</v>
      </c>
      <c r="R23" s="204">
        <v>516.0815574699955</v>
      </c>
      <c r="S23" s="400">
        <v>3.9886220076382197</v>
      </c>
    </row>
    <row r="24" spans="1:19" ht="15" customHeight="1">
      <c r="A24" s="398" t="s">
        <v>1656</v>
      </c>
      <c r="B24" s="399">
        <v>2357.0178607099997</v>
      </c>
      <c r="C24" s="399">
        <v>2324.28185164</v>
      </c>
      <c r="D24" s="399">
        <v>2587.4475962749475</v>
      </c>
      <c r="E24" s="405">
        <v>2301.9780603149475</v>
      </c>
      <c r="F24" s="405">
        <v>-32.73600906999991</v>
      </c>
      <c r="G24" s="405">
        <v>-1.388874035096998</v>
      </c>
      <c r="H24" s="405">
        <v>-285.46953596000003</v>
      </c>
      <c r="I24" s="406">
        <v>-11.03286251559181</v>
      </c>
      <c r="K24" s="398" t="s">
        <v>644</v>
      </c>
      <c r="L24" s="399">
        <v>6574.487359270002</v>
      </c>
      <c r="M24" s="399">
        <v>9148.185424190002</v>
      </c>
      <c r="N24" s="399">
        <v>9774.23962664854</v>
      </c>
      <c r="O24" s="204">
        <v>10143.574572398542</v>
      </c>
      <c r="P24" s="204">
        <v>2573.6980649199995</v>
      </c>
      <c r="Q24" s="204">
        <v>39.14674900532123</v>
      </c>
      <c r="R24" s="204">
        <v>369.3349457500026</v>
      </c>
      <c r="S24" s="400">
        <v>3.7786565488229473</v>
      </c>
    </row>
    <row r="25" spans="1:19" ht="15" customHeight="1">
      <c r="A25" s="398" t="s">
        <v>562</v>
      </c>
      <c r="B25" s="399">
        <v>1531.3638139299999</v>
      </c>
      <c r="C25" s="399">
        <v>1608.4988084499998</v>
      </c>
      <c r="D25" s="399">
        <v>1865.4052953049472</v>
      </c>
      <c r="E25" s="204">
        <v>1490.9098613849478</v>
      </c>
      <c r="F25" s="204">
        <v>77.13499451999996</v>
      </c>
      <c r="G25" s="204">
        <v>5.03701300881894</v>
      </c>
      <c r="H25" s="204">
        <v>-374.4954339199994</v>
      </c>
      <c r="I25" s="400">
        <v>-20.075821316824275</v>
      </c>
      <c r="K25" s="398" t="s">
        <v>645</v>
      </c>
      <c r="L25" s="399">
        <v>12539.17360432</v>
      </c>
      <c r="M25" s="399">
        <v>14837.723111549998</v>
      </c>
      <c r="N25" s="399">
        <v>20214.50034205228</v>
      </c>
      <c r="O25" s="204">
        <v>20653.595101968276</v>
      </c>
      <c r="P25" s="204">
        <v>2298.549507229998</v>
      </c>
      <c r="Q25" s="204">
        <v>18.330948910685002</v>
      </c>
      <c r="R25" s="204">
        <v>439.0947599159954</v>
      </c>
      <c r="S25" s="400">
        <v>2.1721771623637185</v>
      </c>
    </row>
    <row r="26" spans="1:19" ht="15" customHeight="1">
      <c r="A26" s="398" t="s">
        <v>563</v>
      </c>
      <c r="B26" s="399">
        <v>825.6540467799999</v>
      </c>
      <c r="C26" s="399">
        <v>715.7830431900001</v>
      </c>
      <c r="D26" s="399">
        <v>722.0423009699998</v>
      </c>
      <c r="E26" s="204">
        <v>811.0681989299999</v>
      </c>
      <c r="F26" s="204">
        <v>-109.87100358999987</v>
      </c>
      <c r="G26" s="204">
        <v>-13.30714771137985</v>
      </c>
      <c r="H26" s="204">
        <v>89.02589796000007</v>
      </c>
      <c r="I26" s="400">
        <v>12.32973439927296</v>
      </c>
      <c r="K26" s="398" t="s">
        <v>646</v>
      </c>
      <c r="L26" s="399">
        <v>9859.666706989998</v>
      </c>
      <c r="M26" s="399">
        <v>10131.652870370002</v>
      </c>
      <c r="N26" s="399">
        <v>11286.597543105447</v>
      </c>
      <c r="O26" s="204">
        <v>12936.826229455448</v>
      </c>
      <c r="P26" s="204">
        <v>271.98616338000465</v>
      </c>
      <c r="Q26" s="204">
        <v>2.7585736056086</v>
      </c>
      <c r="R26" s="204">
        <v>1650.2286863500012</v>
      </c>
      <c r="S26" s="400">
        <v>14.621135200821112</v>
      </c>
    </row>
    <row r="27" spans="1:19" ht="15" customHeight="1">
      <c r="A27" s="398" t="s">
        <v>564</v>
      </c>
      <c r="B27" s="399">
        <v>259.36962176000003</v>
      </c>
      <c r="C27" s="399">
        <v>503.6077482899999</v>
      </c>
      <c r="D27" s="399">
        <v>67.0160301</v>
      </c>
      <c r="E27" s="204">
        <v>41.888670160000004</v>
      </c>
      <c r="F27" s="204">
        <v>244.23812652999987</v>
      </c>
      <c r="G27" s="204">
        <v>94.16604954453702</v>
      </c>
      <c r="H27" s="204">
        <v>-25.12735993999999</v>
      </c>
      <c r="I27" s="400">
        <v>-37.49455153118655</v>
      </c>
      <c r="K27" s="401" t="s">
        <v>647</v>
      </c>
      <c r="L27" s="402">
        <v>986.7607</v>
      </c>
      <c r="M27" s="402">
        <v>1023.5940772999999</v>
      </c>
      <c r="N27" s="402">
        <v>1045.9524683311167</v>
      </c>
      <c r="O27" s="204">
        <v>973.8065758411163</v>
      </c>
      <c r="P27" s="204">
        <v>36.833377299999825</v>
      </c>
      <c r="Q27" s="204">
        <v>3.7327568173316816</v>
      </c>
      <c r="R27" s="204">
        <v>-72.14589249000039</v>
      </c>
      <c r="S27" s="400">
        <v>-6.897626295113938</v>
      </c>
    </row>
    <row r="28" spans="1:19" ht="15" customHeight="1">
      <c r="A28" s="398" t="s">
        <v>565</v>
      </c>
      <c r="B28" s="399">
        <v>2017.1857115299997</v>
      </c>
      <c r="C28" s="399">
        <v>2017.4411403485003</v>
      </c>
      <c r="D28" s="399">
        <v>2910.672865274021</v>
      </c>
      <c r="E28" s="204">
        <v>2759.9465345880203</v>
      </c>
      <c r="F28" s="204">
        <v>0.2554288185006044</v>
      </c>
      <c r="G28" s="204">
        <v>0.012662632748219606</v>
      </c>
      <c r="H28" s="204">
        <v>-150.7263306860009</v>
      </c>
      <c r="I28" s="400">
        <v>-5.1784016157999595</v>
      </c>
      <c r="K28" s="391" t="s">
        <v>648</v>
      </c>
      <c r="L28" s="132">
        <v>38882.66007349</v>
      </c>
      <c r="M28" s="132">
        <v>47353.468728550004</v>
      </c>
      <c r="N28" s="132">
        <v>54093.25578451061</v>
      </c>
      <c r="O28" s="228">
        <v>52384.58826158061</v>
      </c>
      <c r="P28" s="228">
        <v>8470.808655060006</v>
      </c>
      <c r="Q28" s="228">
        <v>21.785568783230858</v>
      </c>
      <c r="R28" s="228">
        <v>-1708.6675229300017</v>
      </c>
      <c r="S28" s="411">
        <v>-3.1587440950804666</v>
      </c>
    </row>
    <row r="29" spans="1:19" ht="15" customHeight="1">
      <c r="A29" s="398" t="s">
        <v>566</v>
      </c>
      <c r="B29" s="399">
        <v>505.04867823000006</v>
      </c>
      <c r="C29" s="399">
        <v>514.456</v>
      </c>
      <c r="D29" s="399">
        <v>31.153</v>
      </c>
      <c r="E29" s="204">
        <v>45.617251960000004</v>
      </c>
      <c r="F29" s="204">
        <v>9.407321769999953</v>
      </c>
      <c r="G29" s="204">
        <v>1.8626564478831962</v>
      </c>
      <c r="H29" s="204">
        <v>14.464251960000006</v>
      </c>
      <c r="I29" s="400">
        <v>46.42972413571729</v>
      </c>
      <c r="K29" s="394" t="s">
        <v>667</v>
      </c>
      <c r="L29" s="395">
        <v>63.39849415</v>
      </c>
      <c r="M29" s="395">
        <v>227.85927435</v>
      </c>
      <c r="N29" s="395">
        <v>1.3984941499999999</v>
      </c>
      <c r="O29" s="204">
        <v>0.6033240500000001</v>
      </c>
      <c r="P29" s="204">
        <v>164.4607802</v>
      </c>
      <c r="Q29" s="204">
        <v>259.40802286389953</v>
      </c>
      <c r="R29" s="204">
        <v>-0.7951700999999998</v>
      </c>
      <c r="S29" s="400">
        <v>-56.85902225618891</v>
      </c>
    </row>
    <row r="30" spans="1:19" ht="15" customHeight="1">
      <c r="A30" s="398" t="s">
        <v>567</v>
      </c>
      <c r="B30" s="399">
        <v>8282.195720503998</v>
      </c>
      <c r="C30" s="399">
        <v>7843.131326282999</v>
      </c>
      <c r="D30" s="399">
        <v>7705.943168431586</v>
      </c>
      <c r="E30" s="204">
        <v>7420.763783089087</v>
      </c>
      <c r="F30" s="204">
        <v>-439.064394220999</v>
      </c>
      <c r="G30" s="204">
        <v>-5.301304255996024</v>
      </c>
      <c r="H30" s="204">
        <v>-285.1793853424988</v>
      </c>
      <c r="I30" s="400">
        <v>-3.7007719770212404</v>
      </c>
      <c r="K30" s="398" t="s">
        <v>668</v>
      </c>
      <c r="L30" s="399">
        <v>1320.1005597099997</v>
      </c>
      <c r="M30" s="399">
        <v>1181.07666819</v>
      </c>
      <c r="N30" s="399">
        <v>495.62196617844876</v>
      </c>
      <c r="O30" s="204">
        <v>638.9450067184487</v>
      </c>
      <c r="P30" s="204">
        <v>-139.02389151999978</v>
      </c>
      <c r="Q30" s="204">
        <v>-10.531310701855972</v>
      </c>
      <c r="R30" s="204">
        <v>143.3230405399999</v>
      </c>
      <c r="S30" s="400">
        <v>28.917814447392033</v>
      </c>
    </row>
    <row r="31" spans="1:19" ht="15" customHeight="1">
      <c r="A31" s="398" t="s">
        <v>568</v>
      </c>
      <c r="B31" s="399">
        <v>1827.0541819300001</v>
      </c>
      <c r="C31" s="399">
        <v>1644.2004584000001</v>
      </c>
      <c r="D31" s="399">
        <v>486.05721151999995</v>
      </c>
      <c r="E31" s="204">
        <v>692.88003624</v>
      </c>
      <c r="F31" s="204">
        <v>-182.85372353000002</v>
      </c>
      <c r="G31" s="204">
        <v>-10.008117183303417</v>
      </c>
      <c r="H31" s="204">
        <v>206.82282472000003</v>
      </c>
      <c r="I31" s="400">
        <v>42.55112768993241</v>
      </c>
      <c r="K31" s="398" t="s">
        <v>669</v>
      </c>
      <c r="L31" s="399">
        <v>788.69054661</v>
      </c>
      <c r="M31" s="399">
        <v>485.7476336400001</v>
      </c>
      <c r="N31" s="399">
        <v>1061.9309836624548</v>
      </c>
      <c r="O31" s="204">
        <v>1057.7335051724547</v>
      </c>
      <c r="P31" s="204">
        <v>-302.94291296999984</v>
      </c>
      <c r="Q31" s="204">
        <v>-38.410871573410944</v>
      </c>
      <c r="R31" s="204">
        <v>-4.197478490000094</v>
      </c>
      <c r="S31" s="400">
        <v>-0.3952684830348922</v>
      </c>
    </row>
    <row r="32" spans="1:19" ht="15" customHeight="1">
      <c r="A32" s="398" t="s">
        <v>569</v>
      </c>
      <c r="B32" s="399">
        <v>1976.6225991</v>
      </c>
      <c r="C32" s="399">
        <v>1832.19051978</v>
      </c>
      <c r="D32" s="399">
        <v>1913.5833642609462</v>
      </c>
      <c r="E32" s="204">
        <v>1819.9686645809463</v>
      </c>
      <c r="F32" s="204">
        <v>-144.43207931999996</v>
      </c>
      <c r="G32" s="204">
        <v>-7.3070134574887025</v>
      </c>
      <c r="H32" s="204">
        <v>-93.61469967999983</v>
      </c>
      <c r="I32" s="400">
        <v>-4.892115045960132</v>
      </c>
      <c r="K32" s="398" t="s">
        <v>670</v>
      </c>
      <c r="L32" s="399">
        <v>3656.8801750899993</v>
      </c>
      <c r="M32" s="399">
        <v>3960.74342168</v>
      </c>
      <c r="N32" s="399">
        <v>5108.414209745795</v>
      </c>
      <c r="O32" s="204">
        <v>5317.860640235796</v>
      </c>
      <c r="P32" s="204">
        <v>303.8632465900009</v>
      </c>
      <c r="Q32" s="204">
        <v>8.309357486194433</v>
      </c>
      <c r="R32" s="204">
        <v>209.44643049000115</v>
      </c>
      <c r="S32" s="400">
        <v>4.100028343246341</v>
      </c>
    </row>
    <row r="33" spans="1:19" ht="15" customHeight="1">
      <c r="A33" s="398" t="s">
        <v>570</v>
      </c>
      <c r="B33" s="399">
        <v>2258.92904337</v>
      </c>
      <c r="C33" s="399">
        <v>2832.1671064399993</v>
      </c>
      <c r="D33" s="399">
        <v>2605.835747297425</v>
      </c>
      <c r="E33" s="204">
        <v>3125.523948997426</v>
      </c>
      <c r="F33" s="204">
        <v>573.2380630699995</v>
      </c>
      <c r="G33" s="204">
        <v>25.37654136381416</v>
      </c>
      <c r="H33" s="204">
        <v>519.6882017000012</v>
      </c>
      <c r="I33" s="400">
        <v>19.943244781985296</v>
      </c>
      <c r="K33" s="398" t="s">
        <v>671</v>
      </c>
      <c r="L33" s="399">
        <v>572.7901449999999</v>
      </c>
      <c r="M33" s="399">
        <v>3224.77866245</v>
      </c>
      <c r="N33" s="399">
        <v>340.3269042600001</v>
      </c>
      <c r="O33" s="204">
        <v>164.13701045000008</v>
      </c>
      <c r="P33" s="204">
        <v>2651.98851745</v>
      </c>
      <c r="Q33" s="204">
        <v>462.9947879864449</v>
      </c>
      <c r="R33" s="204">
        <v>-176.18989381000003</v>
      </c>
      <c r="S33" s="400">
        <v>-51.770780271722494</v>
      </c>
    </row>
    <row r="34" spans="1:19" ht="15" customHeight="1">
      <c r="A34" s="398" t="s">
        <v>571</v>
      </c>
      <c r="B34" s="399">
        <v>3501.2012874600005</v>
      </c>
      <c r="C34" s="399">
        <v>3165.4334025199996</v>
      </c>
      <c r="D34" s="399">
        <v>149.53872317999998</v>
      </c>
      <c r="E34" s="204">
        <v>673.9983451615001</v>
      </c>
      <c r="F34" s="204">
        <v>-335.76788494000084</v>
      </c>
      <c r="G34" s="204">
        <v>-9.590076587215833</v>
      </c>
      <c r="H34" s="204">
        <v>524.4596219815</v>
      </c>
      <c r="I34" s="400">
        <v>350.71826937441966</v>
      </c>
      <c r="K34" s="398" t="s">
        <v>672</v>
      </c>
      <c r="L34" s="399">
        <v>921.7154259499999</v>
      </c>
      <c r="M34" s="399">
        <v>1132.8374114799997</v>
      </c>
      <c r="N34" s="399">
        <v>964.0997884300001</v>
      </c>
      <c r="O34" s="204">
        <v>216.2470789900001</v>
      </c>
      <c r="P34" s="204">
        <v>211.12198552999973</v>
      </c>
      <c r="Q34" s="204">
        <v>22.90533277257447</v>
      </c>
      <c r="R34" s="204">
        <v>-747.85270944</v>
      </c>
      <c r="S34" s="400">
        <v>-77.57005223057354</v>
      </c>
    </row>
    <row r="35" spans="1:19" ht="15" customHeight="1">
      <c r="A35" s="398" t="s">
        <v>572</v>
      </c>
      <c r="B35" s="399">
        <v>3630.0483770600013</v>
      </c>
      <c r="C35" s="399">
        <v>3811.12759472</v>
      </c>
      <c r="D35" s="399">
        <v>3938.509990475134</v>
      </c>
      <c r="E35" s="204">
        <v>4151.762257935135</v>
      </c>
      <c r="F35" s="204">
        <v>181.0792176599989</v>
      </c>
      <c r="G35" s="204">
        <v>4.988341720301151</v>
      </c>
      <c r="H35" s="204">
        <v>213.25226746000044</v>
      </c>
      <c r="I35" s="400">
        <v>5.414541742327131</v>
      </c>
      <c r="K35" s="398" t="s">
        <v>673</v>
      </c>
      <c r="L35" s="399">
        <v>2208.19037949</v>
      </c>
      <c r="M35" s="399">
        <v>1846.38684799</v>
      </c>
      <c r="N35" s="399">
        <v>1695.6887992304569</v>
      </c>
      <c r="O35" s="204">
        <v>1755.4189592104576</v>
      </c>
      <c r="P35" s="204">
        <v>-361.80353149999996</v>
      </c>
      <c r="Q35" s="204">
        <v>-16.38461678216176</v>
      </c>
      <c r="R35" s="204">
        <v>59.730159980000735</v>
      </c>
      <c r="S35" s="400">
        <v>3.522471812463919</v>
      </c>
    </row>
    <row r="36" spans="1:19" ht="15" customHeight="1">
      <c r="A36" s="398" t="s">
        <v>573</v>
      </c>
      <c r="B36" s="399">
        <v>2218.45882742</v>
      </c>
      <c r="C36" s="399">
        <v>1947.2522046699996</v>
      </c>
      <c r="D36" s="399">
        <v>1482.4428224905357</v>
      </c>
      <c r="E36" s="204">
        <v>2385.0351889505355</v>
      </c>
      <c r="F36" s="204">
        <v>-271.2066227500004</v>
      </c>
      <c r="G36" s="204">
        <v>-12.225001401779696</v>
      </c>
      <c r="H36" s="204">
        <v>902.5923664599998</v>
      </c>
      <c r="I36" s="400">
        <v>60.885475835326</v>
      </c>
      <c r="K36" s="398" t="s">
        <v>680</v>
      </c>
      <c r="L36" s="399">
        <v>0</v>
      </c>
      <c r="M36" s="399">
        <v>0</v>
      </c>
      <c r="N36" s="399">
        <v>0</v>
      </c>
      <c r="O36" s="204">
        <v>0</v>
      </c>
      <c r="P36" s="204">
        <v>0</v>
      </c>
      <c r="Q36" s="949" t="s">
        <v>1639</v>
      </c>
      <c r="R36" s="204">
        <v>0</v>
      </c>
      <c r="S36" s="950" t="s">
        <v>1639</v>
      </c>
    </row>
    <row r="37" spans="1:19" ht="15" customHeight="1">
      <c r="A37" s="398" t="s">
        <v>574</v>
      </c>
      <c r="B37" s="399">
        <v>112.70854968999997</v>
      </c>
      <c r="C37" s="399">
        <v>244.49763248999997</v>
      </c>
      <c r="D37" s="399">
        <v>400.9642602274844</v>
      </c>
      <c r="E37" s="204">
        <v>394.37463351748437</v>
      </c>
      <c r="F37" s="204">
        <v>131.78908280000002</v>
      </c>
      <c r="G37" s="204">
        <v>116.92909114923422</v>
      </c>
      <c r="H37" s="204">
        <v>-6.5896267100000046</v>
      </c>
      <c r="I37" s="400">
        <v>-1.6434449061024603</v>
      </c>
      <c r="K37" s="398" t="s">
        <v>681</v>
      </c>
      <c r="L37" s="399">
        <v>1355.2884616800002</v>
      </c>
      <c r="M37" s="399">
        <v>957.8401220600001</v>
      </c>
      <c r="N37" s="399">
        <v>1523.6076590645266</v>
      </c>
      <c r="O37" s="204">
        <v>1772.5840117645268</v>
      </c>
      <c r="P37" s="204">
        <v>-397.44833962000007</v>
      </c>
      <c r="Q37" s="204">
        <v>-29.3257377198746</v>
      </c>
      <c r="R37" s="204">
        <v>248.97635270000023</v>
      </c>
      <c r="S37" s="400">
        <v>16.341237930824537</v>
      </c>
    </row>
    <row r="38" spans="1:19" ht="15" customHeight="1">
      <c r="A38" s="398" t="s">
        <v>575</v>
      </c>
      <c r="B38" s="399">
        <v>235.91422570999998</v>
      </c>
      <c r="C38" s="399">
        <v>252.19496224999997</v>
      </c>
      <c r="D38" s="399">
        <v>273.2601234211883</v>
      </c>
      <c r="E38" s="204">
        <v>280.21025453118835</v>
      </c>
      <c r="F38" s="204">
        <v>16.280736539999992</v>
      </c>
      <c r="G38" s="204">
        <v>6.901125394622559</v>
      </c>
      <c r="H38" s="204">
        <v>6.950131110000029</v>
      </c>
      <c r="I38" s="400">
        <v>2.5434121243103864</v>
      </c>
      <c r="K38" s="398" t="s">
        <v>682</v>
      </c>
      <c r="L38" s="399">
        <v>1277.1295563299998</v>
      </c>
      <c r="M38" s="399">
        <v>1241.38323012</v>
      </c>
      <c r="N38" s="399">
        <v>1713.9662574752128</v>
      </c>
      <c r="O38" s="204">
        <v>1548.7700350652126</v>
      </c>
      <c r="P38" s="204">
        <v>-35.74632620999978</v>
      </c>
      <c r="Q38" s="204">
        <v>-2.7989584950740287</v>
      </c>
      <c r="R38" s="204">
        <v>-165.19622241000025</v>
      </c>
      <c r="S38" s="400">
        <v>-9.638242391851131</v>
      </c>
    </row>
    <row r="39" spans="1:19" ht="15" customHeight="1">
      <c r="A39" s="398" t="s">
        <v>576</v>
      </c>
      <c r="B39" s="399">
        <v>1016.6356673030001</v>
      </c>
      <c r="C39" s="399">
        <v>907.3951929070001</v>
      </c>
      <c r="D39" s="399">
        <v>713.7881428944888</v>
      </c>
      <c r="E39" s="204">
        <v>682.3579180374887</v>
      </c>
      <c r="F39" s="204">
        <v>-109.24047439599997</v>
      </c>
      <c r="G39" s="204">
        <v>-10.745292331302963</v>
      </c>
      <c r="H39" s="204">
        <v>-31.4302248570001</v>
      </c>
      <c r="I39" s="400">
        <v>-4.4032988177062045</v>
      </c>
      <c r="K39" s="398" t="s">
        <v>751</v>
      </c>
      <c r="L39" s="399">
        <v>24765.953267979996</v>
      </c>
      <c r="M39" s="399">
        <v>30310.555481420004</v>
      </c>
      <c r="N39" s="399">
        <v>37967.402041375906</v>
      </c>
      <c r="O39" s="204">
        <v>38465.803050075905</v>
      </c>
      <c r="P39" s="204">
        <v>5544.602213440008</v>
      </c>
      <c r="Q39" s="204">
        <v>22.388002405740817</v>
      </c>
      <c r="R39" s="204">
        <v>498.4010086999988</v>
      </c>
      <c r="S39" s="400">
        <v>1.3127076963466031</v>
      </c>
    </row>
    <row r="40" spans="1:19" ht="15" customHeight="1">
      <c r="A40" s="398" t="s">
        <v>577</v>
      </c>
      <c r="B40" s="399">
        <v>4709.74194534</v>
      </c>
      <c r="C40" s="399">
        <v>5153.93177864</v>
      </c>
      <c r="D40" s="399">
        <v>4928.49054178854</v>
      </c>
      <c r="E40" s="204">
        <v>4805.710495788539</v>
      </c>
      <c r="F40" s="204">
        <v>444.1898332999999</v>
      </c>
      <c r="G40" s="204">
        <v>9.4312987517182</v>
      </c>
      <c r="H40" s="204">
        <v>-122.78004600000077</v>
      </c>
      <c r="I40" s="400">
        <v>-2.491230224730108</v>
      </c>
      <c r="K40" s="401" t="s">
        <v>683</v>
      </c>
      <c r="L40" s="402">
        <v>1952.5230615</v>
      </c>
      <c r="M40" s="402">
        <v>2784.259975170001</v>
      </c>
      <c r="N40" s="402">
        <v>3220.798680937804</v>
      </c>
      <c r="O40" s="204">
        <v>1446.4856398478069</v>
      </c>
      <c r="P40" s="204">
        <v>831.7369136700008</v>
      </c>
      <c r="Q40" s="204">
        <v>42.59805838252328</v>
      </c>
      <c r="R40" s="204">
        <v>-1774.3130410899971</v>
      </c>
      <c r="S40" s="400">
        <v>-55.08922527791672</v>
      </c>
    </row>
    <row r="41" spans="1:19" ht="15" customHeight="1">
      <c r="A41" s="398" t="s">
        <v>578</v>
      </c>
      <c r="B41" s="399">
        <v>4163.5023644</v>
      </c>
      <c r="C41" s="399">
        <v>4932.21031229</v>
      </c>
      <c r="D41" s="399">
        <v>6692.767338419751</v>
      </c>
      <c r="E41" s="204">
        <v>8740.38681094975</v>
      </c>
      <c r="F41" s="204">
        <v>768.7079478899996</v>
      </c>
      <c r="G41" s="204">
        <v>18.46301216165582</v>
      </c>
      <c r="H41" s="204">
        <v>2047.6194725300002</v>
      </c>
      <c r="I41" s="400">
        <v>30.594511492662612</v>
      </c>
      <c r="K41" s="391" t="s">
        <v>703</v>
      </c>
      <c r="L41" s="132">
        <v>23357.8263304585</v>
      </c>
      <c r="M41" s="132">
        <v>25786.2620062475</v>
      </c>
      <c r="N41" s="132">
        <v>29605.401575086773</v>
      </c>
      <c r="O41" s="228">
        <v>31152.806285551767</v>
      </c>
      <c r="P41" s="228">
        <v>2428.435675788998</v>
      </c>
      <c r="Q41" s="228">
        <v>10.396668086457723</v>
      </c>
      <c r="R41" s="228">
        <v>1547.4047104649944</v>
      </c>
      <c r="S41" s="411">
        <v>5.226764806889666</v>
      </c>
    </row>
    <row r="42" spans="1:19" ht="15" customHeight="1">
      <c r="A42" s="398" t="s">
        <v>579</v>
      </c>
      <c r="B42" s="399">
        <v>1892.57232176</v>
      </c>
      <c r="C42" s="399">
        <v>2095.1956257199995</v>
      </c>
      <c r="D42" s="399">
        <v>2614.1221422561935</v>
      </c>
      <c r="E42" s="204">
        <v>2239.0230812861932</v>
      </c>
      <c r="F42" s="204">
        <v>202.62330395999948</v>
      </c>
      <c r="G42" s="204">
        <v>10.706238363011126</v>
      </c>
      <c r="H42" s="204">
        <v>-375.0990609700002</v>
      </c>
      <c r="I42" s="400">
        <v>-14.348949305263147</v>
      </c>
      <c r="K42" s="394" t="s">
        <v>704</v>
      </c>
      <c r="L42" s="395">
        <v>1473.4603948685</v>
      </c>
      <c r="M42" s="395">
        <v>1622.3990819174994</v>
      </c>
      <c r="N42" s="395">
        <v>1959.2059772075966</v>
      </c>
      <c r="O42" s="204">
        <v>2146.978617477597</v>
      </c>
      <c r="P42" s="204">
        <v>148.93868704899933</v>
      </c>
      <c r="Q42" s="204">
        <v>10.108088929142303</v>
      </c>
      <c r="R42" s="204">
        <v>187.77264027000024</v>
      </c>
      <c r="S42" s="400">
        <v>9.58411940625189</v>
      </c>
    </row>
    <row r="43" spans="1:19" ht="15" customHeight="1">
      <c r="A43" s="398" t="s">
        <v>580</v>
      </c>
      <c r="B43" s="399">
        <v>13388.331586659999</v>
      </c>
      <c r="C43" s="399">
        <v>17388.65508932</v>
      </c>
      <c r="D43" s="399">
        <v>15793.463057636658</v>
      </c>
      <c r="E43" s="204">
        <v>19964.37003583166</v>
      </c>
      <c r="F43" s="204">
        <v>4000.3235026600014</v>
      </c>
      <c r="G43" s="204">
        <v>29.879178572525678</v>
      </c>
      <c r="H43" s="204">
        <v>4170.906978195002</v>
      </c>
      <c r="I43" s="400">
        <v>26.409071670815297</v>
      </c>
      <c r="K43" s="398" t="s">
        <v>705</v>
      </c>
      <c r="L43" s="399">
        <v>4858.598995699998</v>
      </c>
      <c r="M43" s="399">
        <v>5399.695140410001</v>
      </c>
      <c r="N43" s="399">
        <v>6142.580628738523</v>
      </c>
      <c r="O43" s="204">
        <v>6227.822884198524</v>
      </c>
      <c r="P43" s="204">
        <v>541.0961447100026</v>
      </c>
      <c r="Q43" s="204">
        <v>11.136875983979918</v>
      </c>
      <c r="R43" s="204">
        <v>85.2422554600007</v>
      </c>
      <c r="S43" s="400">
        <v>1.3877270908124255</v>
      </c>
    </row>
    <row r="44" spans="1:19" ht="15" customHeight="1">
      <c r="A44" s="398" t="s">
        <v>581</v>
      </c>
      <c r="B44" s="399">
        <v>2724.75703844</v>
      </c>
      <c r="C44" s="399">
        <v>3185.3865011700004</v>
      </c>
      <c r="D44" s="399">
        <v>2601.504896887261</v>
      </c>
      <c r="E44" s="204">
        <v>3131.5968804572612</v>
      </c>
      <c r="F44" s="204">
        <v>460.62946273000034</v>
      </c>
      <c r="G44" s="204">
        <v>16.905340778336832</v>
      </c>
      <c r="H44" s="204">
        <v>530.0919835700001</v>
      </c>
      <c r="I44" s="400">
        <v>20.376359245153182</v>
      </c>
      <c r="K44" s="398" t="s">
        <v>706</v>
      </c>
      <c r="L44" s="399">
        <v>155.41312671</v>
      </c>
      <c r="M44" s="399">
        <v>284.29506094</v>
      </c>
      <c r="N44" s="399">
        <v>383.15008358489683</v>
      </c>
      <c r="O44" s="204">
        <v>1406.6371280848969</v>
      </c>
      <c r="P44" s="204">
        <v>128.88193422999998</v>
      </c>
      <c r="Q44" s="204">
        <v>82.92860259512888</v>
      </c>
      <c r="R44" s="204">
        <v>1023.4870445</v>
      </c>
      <c r="S44" s="400">
        <v>267.12431716675326</v>
      </c>
    </row>
    <row r="45" spans="1:19" ht="15" customHeight="1">
      <c r="A45" s="401" t="s">
        <v>582</v>
      </c>
      <c r="B45" s="402">
        <v>11135.831556759998</v>
      </c>
      <c r="C45" s="402">
        <v>11000.438642192003</v>
      </c>
      <c r="D45" s="402">
        <v>12376.857395990432</v>
      </c>
      <c r="E45" s="204">
        <v>12925.112722995435</v>
      </c>
      <c r="F45" s="204">
        <v>-135.39291456799583</v>
      </c>
      <c r="G45" s="204">
        <v>-1.2158312010907317</v>
      </c>
      <c r="H45" s="204">
        <v>548.255327005003</v>
      </c>
      <c r="I45" s="400">
        <v>4.429681214414041</v>
      </c>
      <c r="K45" s="398" t="s">
        <v>707</v>
      </c>
      <c r="L45" s="399">
        <v>272.91209993</v>
      </c>
      <c r="M45" s="399">
        <v>238.73510647000003</v>
      </c>
      <c r="N45" s="399">
        <v>449.3841911667834</v>
      </c>
      <c r="O45" s="204">
        <v>330.37958989678333</v>
      </c>
      <c r="P45" s="204">
        <v>-34.17699345999998</v>
      </c>
      <c r="Q45" s="204">
        <v>-12.523077382338904</v>
      </c>
      <c r="R45" s="204">
        <v>-119.00460127000008</v>
      </c>
      <c r="S45" s="400">
        <v>-26.481706212453965</v>
      </c>
    </row>
    <row r="46" spans="1:19" ht="15" customHeight="1">
      <c r="A46" s="391" t="s">
        <v>583</v>
      </c>
      <c r="B46" s="132">
        <v>44867.00765243001</v>
      </c>
      <c r="C46" s="132">
        <v>48948.18176668</v>
      </c>
      <c r="D46" s="132">
        <v>49567.96429747394</v>
      </c>
      <c r="E46" s="407">
        <v>50325.99448556393</v>
      </c>
      <c r="F46" s="407">
        <v>4081.1741142499886</v>
      </c>
      <c r="G46" s="407">
        <v>9.09615846428963</v>
      </c>
      <c r="H46" s="407">
        <v>758.0301880899933</v>
      </c>
      <c r="I46" s="408">
        <v>1.5292743989662365</v>
      </c>
      <c r="K46" s="398" t="s">
        <v>708</v>
      </c>
      <c r="L46" s="399">
        <v>422.86583887000006</v>
      </c>
      <c r="M46" s="399">
        <v>320.03911808000004</v>
      </c>
      <c r="N46" s="399">
        <v>3050.413921210773</v>
      </c>
      <c r="O46" s="204">
        <v>3128.420391170772</v>
      </c>
      <c r="P46" s="204">
        <v>-102.82672079000002</v>
      </c>
      <c r="Q46" s="204">
        <v>-24.316629847607913</v>
      </c>
      <c r="R46" s="204">
        <v>78.00646995999887</v>
      </c>
      <c r="S46" s="400">
        <v>2.5572421308986315</v>
      </c>
    </row>
    <row r="47" spans="1:19" ht="15" customHeight="1">
      <c r="A47" s="394" t="s">
        <v>584</v>
      </c>
      <c r="B47" s="395">
        <v>34958.00638651001</v>
      </c>
      <c r="C47" s="395">
        <v>36941.91993833</v>
      </c>
      <c r="D47" s="395">
        <v>37517.77517388765</v>
      </c>
      <c r="E47" s="204">
        <v>38890.296507837644</v>
      </c>
      <c r="F47" s="204">
        <v>1983.913551819991</v>
      </c>
      <c r="G47" s="204">
        <v>5.6751335584902405</v>
      </c>
      <c r="H47" s="204">
        <v>1372.521333949997</v>
      </c>
      <c r="I47" s="400">
        <v>3.6583228285489358</v>
      </c>
      <c r="K47" s="398" t="s">
        <v>717</v>
      </c>
      <c r="L47" s="399">
        <v>3338.2653842</v>
      </c>
      <c r="M47" s="399">
        <v>3165.80538265</v>
      </c>
      <c r="N47" s="399">
        <v>529.78518121</v>
      </c>
      <c r="O47" s="204">
        <v>297.62849279</v>
      </c>
      <c r="P47" s="204">
        <v>-172.46000155000002</v>
      </c>
      <c r="Q47" s="204">
        <v>-5.166156123064771</v>
      </c>
      <c r="R47" s="204">
        <v>-232.15668842000002</v>
      </c>
      <c r="S47" s="400">
        <v>-43.8209101828343</v>
      </c>
    </row>
    <row r="48" spans="1:19" ht="15" customHeight="1">
      <c r="A48" s="398" t="s">
        <v>585</v>
      </c>
      <c r="B48" s="399">
        <v>6908.745741940002</v>
      </c>
      <c r="C48" s="399">
        <v>7088.078439129999</v>
      </c>
      <c r="D48" s="399">
        <v>6620.478696586504</v>
      </c>
      <c r="E48" s="204">
        <v>5697.9010559265025</v>
      </c>
      <c r="F48" s="204">
        <v>179.33269718999782</v>
      </c>
      <c r="G48" s="204">
        <v>2.5957345065016177</v>
      </c>
      <c r="H48" s="204">
        <v>-922.5776406600016</v>
      </c>
      <c r="I48" s="400">
        <v>-13.935210472555095</v>
      </c>
      <c r="K48" s="398" t="s">
        <v>718</v>
      </c>
      <c r="L48" s="399">
        <v>5640.151447850001</v>
      </c>
      <c r="M48" s="399">
        <v>6512.750060430002</v>
      </c>
      <c r="N48" s="399">
        <v>7907.392187076994</v>
      </c>
      <c r="O48" s="204">
        <v>7270.2103737569905</v>
      </c>
      <c r="P48" s="204">
        <v>872.5986125800009</v>
      </c>
      <c r="Q48" s="204">
        <v>15.47119116655336</v>
      </c>
      <c r="R48" s="204">
        <v>-637.1818133200031</v>
      </c>
      <c r="S48" s="400">
        <v>-8.058052493732964</v>
      </c>
    </row>
    <row r="49" spans="1:19" ht="15" customHeight="1">
      <c r="A49" s="401" t="s">
        <v>586</v>
      </c>
      <c r="B49" s="402">
        <v>3000.25552398</v>
      </c>
      <c r="C49" s="402">
        <v>4918.183389219999</v>
      </c>
      <c r="D49" s="402">
        <v>5429.710426999787</v>
      </c>
      <c r="E49" s="204">
        <v>5737.796921799787</v>
      </c>
      <c r="F49" s="204">
        <v>1917.9278652399994</v>
      </c>
      <c r="G49" s="204">
        <v>63.92548400996743</v>
      </c>
      <c r="H49" s="204">
        <v>308.08649479999985</v>
      </c>
      <c r="I49" s="400">
        <v>5.674087024383629</v>
      </c>
      <c r="K49" s="398" t="s">
        <v>722</v>
      </c>
      <c r="L49" s="399">
        <v>920.9407672499999</v>
      </c>
      <c r="M49" s="399">
        <v>1248.2131908</v>
      </c>
      <c r="N49" s="399">
        <v>1286.432379282543</v>
      </c>
      <c r="O49" s="204">
        <v>1949.1872801225431</v>
      </c>
      <c r="P49" s="204">
        <v>327.27242355</v>
      </c>
      <c r="Q49" s="204">
        <v>35.536750591165664</v>
      </c>
      <c r="R49" s="204">
        <v>662.7549008400001</v>
      </c>
      <c r="S49" s="400">
        <v>51.51882924539147</v>
      </c>
    </row>
    <row r="50" spans="1:19" ht="15" customHeight="1">
      <c r="A50" s="391" t="s">
        <v>587</v>
      </c>
      <c r="B50" s="132">
        <v>6534.6430712</v>
      </c>
      <c r="C50" s="132">
        <v>6806.104716250001</v>
      </c>
      <c r="D50" s="132">
        <v>5877.755400921622</v>
      </c>
      <c r="E50" s="403">
        <v>6676.347594162622</v>
      </c>
      <c r="F50" s="403">
        <v>271.4616450500007</v>
      </c>
      <c r="G50" s="403">
        <v>4.154192388049595</v>
      </c>
      <c r="H50" s="403">
        <v>798.5921932410001</v>
      </c>
      <c r="I50" s="404">
        <v>13.586686392492314</v>
      </c>
      <c r="K50" s="401" t="s">
        <v>723</v>
      </c>
      <c r="L50" s="402">
        <v>6275.218275080001</v>
      </c>
      <c r="M50" s="402">
        <v>6994.329864549998</v>
      </c>
      <c r="N50" s="402">
        <v>7897.057025608662</v>
      </c>
      <c r="O50" s="204">
        <v>8395.54152805366</v>
      </c>
      <c r="P50" s="204">
        <v>719.1115894699969</v>
      </c>
      <c r="Q50" s="204">
        <v>11.45954703003266</v>
      </c>
      <c r="R50" s="204">
        <v>498.4845024449978</v>
      </c>
      <c r="S50" s="400">
        <v>6.312281915003359</v>
      </c>
    </row>
    <row r="51" spans="1:19" ht="15" customHeight="1">
      <c r="A51" s="394" t="s">
        <v>588</v>
      </c>
      <c r="B51" s="395">
        <v>1117.31516109</v>
      </c>
      <c r="C51" s="395">
        <v>1030.3843958400003</v>
      </c>
      <c r="D51" s="395">
        <v>932.946042975282</v>
      </c>
      <c r="E51" s="204">
        <v>1280.2660031052826</v>
      </c>
      <c r="F51" s="204">
        <v>-86.9307652499997</v>
      </c>
      <c r="G51" s="204">
        <v>-7.780326292645501</v>
      </c>
      <c r="H51" s="204">
        <v>347.3199601300006</v>
      </c>
      <c r="I51" s="400">
        <v>37.22830090177066</v>
      </c>
      <c r="K51" s="391" t="s">
        <v>724</v>
      </c>
      <c r="L51" s="132">
        <v>14716.202701978002</v>
      </c>
      <c r="M51" s="132">
        <v>18593.946611480595</v>
      </c>
      <c r="N51" s="132">
        <v>22694.932418946755</v>
      </c>
      <c r="O51" s="228">
        <v>22594.710826768558</v>
      </c>
      <c r="P51" s="228">
        <v>3877.743909502593</v>
      </c>
      <c r="Q51" s="228">
        <v>26.350166466390046</v>
      </c>
      <c r="R51" s="228">
        <v>-100.22159217819717</v>
      </c>
      <c r="S51" s="411">
        <v>-0.44160339554273204</v>
      </c>
    </row>
    <row r="52" spans="1:19" ht="15" customHeight="1">
      <c r="A52" s="398" t="s">
        <v>589</v>
      </c>
      <c r="B52" s="399">
        <v>270.64702853999995</v>
      </c>
      <c r="C52" s="399">
        <v>290.32102315</v>
      </c>
      <c r="D52" s="399">
        <v>184.97359497315833</v>
      </c>
      <c r="E52" s="204">
        <v>285.08568538315836</v>
      </c>
      <c r="F52" s="204">
        <v>19.673994610000022</v>
      </c>
      <c r="G52" s="204">
        <v>7.269244637981433</v>
      </c>
      <c r="H52" s="204">
        <v>100.11209041000004</v>
      </c>
      <c r="I52" s="400">
        <v>54.12236834372354</v>
      </c>
      <c r="K52" s="394" t="s">
        <v>727</v>
      </c>
      <c r="L52" s="395">
        <v>7973.11099666</v>
      </c>
      <c r="M52" s="395">
        <v>8519.980199369998</v>
      </c>
      <c r="N52" s="395">
        <v>11314.800658964052</v>
      </c>
      <c r="O52" s="204">
        <v>11867.63928592405</v>
      </c>
      <c r="P52" s="204">
        <v>546.8692027099987</v>
      </c>
      <c r="Q52" s="204">
        <v>6.858918719921077</v>
      </c>
      <c r="R52" s="204">
        <v>552.8386269599978</v>
      </c>
      <c r="S52" s="400">
        <v>4.885977611298138</v>
      </c>
    </row>
    <row r="53" spans="1:19" ht="15" customHeight="1">
      <c r="A53" s="398" t="s">
        <v>590</v>
      </c>
      <c r="B53" s="399">
        <v>311.22598600999993</v>
      </c>
      <c r="C53" s="399">
        <v>96.32190899</v>
      </c>
      <c r="D53" s="399">
        <v>43.8221762846472</v>
      </c>
      <c r="E53" s="204">
        <v>54.4456090746472</v>
      </c>
      <c r="F53" s="204">
        <v>-214.90407701999993</v>
      </c>
      <c r="G53" s="204">
        <v>-69.05081409657576</v>
      </c>
      <c r="H53" s="204">
        <v>10.623432790000003</v>
      </c>
      <c r="I53" s="400">
        <v>24.24213877694123</v>
      </c>
      <c r="K53" s="398" t="s">
        <v>728</v>
      </c>
      <c r="L53" s="399">
        <v>1465.00579744</v>
      </c>
      <c r="M53" s="399">
        <v>2923.65792348</v>
      </c>
      <c r="N53" s="399">
        <v>3603.8001152920383</v>
      </c>
      <c r="O53" s="204">
        <v>4028.935466622039</v>
      </c>
      <c r="P53" s="204">
        <v>1458.6521260400002</v>
      </c>
      <c r="Q53" s="204">
        <v>99.56630400977919</v>
      </c>
      <c r="R53" s="204">
        <v>425.1353513300005</v>
      </c>
      <c r="S53" s="400">
        <v>11.796862692967341</v>
      </c>
    </row>
    <row r="54" spans="1:19" ht="15" customHeight="1">
      <c r="A54" s="398" t="s">
        <v>591</v>
      </c>
      <c r="B54" s="399">
        <v>408.5692285</v>
      </c>
      <c r="C54" s="399">
        <v>755.9598284400001</v>
      </c>
      <c r="D54" s="399">
        <v>1029.6989641663524</v>
      </c>
      <c r="E54" s="204">
        <v>996.5269956663524</v>
      </c>
      <c r="F54" s="204">
        <v>347.39059994000013</v>
      </c>
      <c r="G54" s="204">
        <v>85.02612916185393</v>
      </c>
      <c r="H54" s="204">
        <v>-33.17196850000005</v>
      </c>
      <c r="I54" s="400">
        <v>-3.2215210128774077</v>
      </c>
      <c r="K54" s="398" t="s">
        <v>729</v>
      </c>
      <c r="L54" s="399">
        <v>4977.118807600003</v>
      </c>
      <c r="M54" s="399">
        <v>6749.852724461996</v>
      </c>
      <c r="N54" s="399">
        <v>7391.076132961566</v>
      </c>
      <c r="O54" s="204">
        <v>6221.784906501568</v>
      </c>
      <c r="P54" s="204">
        <v>1772.7339168619937</v>
      </c>
      <c r="Q54" s="204">
        <v>35.617673304383445</v>
      </c>
      <c r="R54" s="204">
        <v>-1169.2912264599981</v>
      </c>
      <c r="S54" s="400">
        <v>-15.820310945592562</v>
      </c>
    </row>
    <row r="55" spans="1:19" ht="15" customHeight="1">
      <c r="A55" s="398" t="s">
        <v>592</v>
      </c>
      <c r="B55" s="399">
        <v>149.06417343999996</v>
      </c>
      <c r="C55" s="399">
        <v>334.20649377999996</v>
      </c>
      <c r="D55" s="399">
        <v>403.99484722</v>
      </c>
      <c r="E55" s="204">
        <v>401.60089697</v>
      </c>
      <c r="F55" s="204">
        <v>185.14232034</v>
      </c>
      <c r="G55" s="204">
        <v>124.20309727509536</v>
      </c>
      <c r="H55" s="204">
        <v>-2.393950249999989</v>
      </c>
      <c r="I55" s="400">
        <v>-0.5925695009412671</v>
      </c>
      <c r="K55" s="401" t="s">
        <v>730</v>
      </c>
      <c r="L55" s="402">
        <v>300.967100278</v>
      </c>
      <c r="M55" s="402">
        <v>400.45576416859996</v>
      </c>
      <c r="N55" s="402">
        <v>385.25551172909996</v>
      </c>
      <c r="O55" s="204">
        <v>476.35116772090004</v>
      </c>
      <c r="P55" s="204">
        <v>99.48866389059998</v>
      </c>
      <c r="Q55" s="204">
        <v>33.05632535871974</v>
      </c>
      <c r="R55" s="204">
        <v>91.09565599180007</v>
      </c>
      <c r="S55" s="400">
        <v>23.645516603499182</v>
      </c>
    </row>
    <row r="56" spans="1:19" ht="15" customHeight="1">
      <c r="A56" s="398" t="s">
        <v>619</v>
      </c>
      <c r="B56" s="399">
        <v>398.67196204</v>
      </c>
      <c r="C56" s="399">
        <v>423.06699417</v>
      </c>
      <c r="D56" s="399">
        <v>402.29797579698754</v>
      </c>
      <c r="E56" s="204">
        <v>395.86476211698766</v>
      </c>
      <c r="F56" s="204">
        <v>24.395032130000004</v>
      </c>
      <c r="G56" s="204">
        <v>6.119073938676524</v>
      </c>
      <c r="H56" s="204">
        <v>-6.433213679999881</v>
      </c>
      <c r="I56" s="400">
        <v>-1.5991165919378838</v>
      </c>
      <c r="K56" s="391" t="s">
        <v>731</v>
      </c>
      <c r="L56" s="132">
        <v>1972.3592722500002</v>
      </c>
      <c r="M56" s="132">
        <v>2623.0967905700004</v>
      </c>
      <c r="N56" s="132">
        <v>3087.73212951</v>
      </c>
      <c r="O56" s="229">
        <v>4415.836417109998</v>
      </c>
      <c r="P56" s="229">
        <v>650.7375183200002</v>
      </c>
      <c r="Q56" s="229">
        <v>32.9928490957766</v>
      </c>
      <c r="R56" s="229">
        <v>1328.1042875999983</v>
      </c>
      <c r="S56" s="410">
        <v>43.012289664218976</v>
      </c>
    </row>
    <row r="57" spans="1:19" ht="15" customHeight="1">
      <c r="A57" s="398" t="s">
        <v>620</v>
      </c>
      <c r="B57" s="399">
        <v>1409.4163430199999</v>
      </c>
      <c r="C57" s="399">
        <v>1413.01999226</v>
      </c>
      <c r="D57" s="399">
        <v>1245.5459358707212</v>
      </c>
      <c r="E57" s="204">
        <v>1257.618295531222</v>
      </c>
      <c r="F57" s="204">
        <v>3.6036492400000952</v>
      </c>
      <c r="G57" s="204">
        <v>0.2556837983216829</v>
      </c>
      <c r="H57" s="204">
        <v>12.072359660500751</v>
      </c>
      <c r="I57" s="400">
        <v>0.9692424271820494</v>
      </c>
      <c r="K57" s="391" t="s">
        <v>732</v>
      </c>
      <c r="L57" s="132">
        <v>74264.80526497138</v>
      </c>
      <c r="M57" s="132">
        <v>76379.18911772838</v>
      </c>
      <c r="N57" s="132">
        <v>71973.88117157637</v>
      </c>
      <c r="O57" s="229">
        <v>72745.89318462441</v>
      </c>
      <c r="P57" s="229">
        <v>2114.383852757004</v>
      </c>
      <c r="Q57" s="229">
        <v>2.847087318431709</v>
      </c>
      <c r="R57" s="229">
        <v>772.0120130480354</v>
      </c>
      <c r="S57" s="410">
        <v>1.0726280151651948</v>
      </c>
    </row>
    <row r="58" spans="1:19" ht="15" customHeight="1" thickBot="1">
      <c r="A58" s="398" t="s">
        <v>621</v>
      </c>
      <c r="B58" s="399">
        <v>851.7472434600002</v>
      </c>
      <c r="C58" s="399">
        <v>701.12863937</v>
      </c>
      <c r="D58" s="399">
        <v>557.0428144272149</v>
      </c>
      <c r="E58" s="204">
        <v>499.9967354672149</v>
      </c>
      <c r="F58" s="204">
        <v>-150.6186040900002</v>
      </c>
      <c r="G58" s="204">
        <v>-17.683485945684023</v>
      </c>
      <c r="H58" s="204">
        <v>-57.046078960000045</v>
      </c>
      <c r="I58" s="400">
        <v>-10.240878704926528</v>
      </c>
      <c r="K58" s="412" t="s">
        <v>686</v>
      </c>
      <c r="L58" s="272">
        <v>401777.96774301736</v>
      </c>
      <c r="M58" s="272">
        <v>441268.650384837</v>
      </c>
      <c r="N58" s="272">
        <v>469331.81443688733</v>
      </c>
      <c r="O58" s="272">
        <v>486689.7823560981</v>
      </c>
      <c r="P58" s="272">
        <v>39490.682641819585</v>
      </c>
      <c r="Q58" s="272">
        <v>9.82898162974391</v>
      </c>
      <c r="R58" s="272">
        <v>17357.967919210852</v>
      </c>
      <c r="S58" s="354">
        <v>3.6984426338191567</v>
      </c>
    </row>
    <row r="59" spans="1:11" ht="15" customHeight="1" thickTop="1">
      <c r="A59" s="398" t="s">
        <v>622</v>
      </c>
      <c r="B59" s="399">
        <v>153.45610692000002</v>
      </c>
      <c r="C59" s="399">
        <v>137.84110536</v>
      </c>
      <c r="D59" s="399">
        <v>145.04746402214886</v>
      </c>
      <c r="E59" s="204">
        <v>358.7864975326489</v>
      </c>
      <c r="F59" s="204">
        <v>-15.615001560000024</v>
      </c>
      <c r="G59" s="204">
        <v>-10.175549134802736</v>
      </c>
      <c r="H59" s="204">
        <v>213.73903351050006</v>
      </c>
      <c r="I59" s="400">
        <v>147.3579941238145</v>
      </c>
      <c r="K59" s="951" t="s">
        <v>443</v>
      </c>
    </row>
    <row r="60" spans="1:9" ht="15" customHeight="1">
      <c r="A60" s="398" t="s">
        <v>623</v>
      </c>
      <c r="B60" s="399">
        <v>389.05624842</v>
      </c>
      <c r="C60" s="399">
        <v>423.7813636899999</v>
      </c>
      <c r="D60" s="399">
        <v>225.31698241312012</v>
      </c>
      <c r="E60" s="204">
        <v>227.84686705312006</v>
      </c>
      <c r="F60" s="204">
        <v>34.72511526999995</v>
      </c>
      <c r="G60" s="204">
        <v>8.925474249808978</v>
      </c>
      <c r="H60" s="204">
        <v>2.529884639999949</v>
      </c>
      <c r="I60" s="400">
        <v>1.122811344668814</v>
      </c>
    </row>
    <row r="61" spans="1:9" ht="15" customHeight="1">
      <c r="A61" s="398" t="s">
        <v>624</v>
      </c>
      <c r="B61" s="399">
        <v>264.07265253</v>
      </c>
      <c r="C61" s="399">
        <v>378.57274333</v>
      </c>
      <c r="D61" s="399">
        <v>231.1123780023197</v>
      </c>
      <c r="E61" s="204">
        <v>283.0629421023197</v>
      </c>
      <c r="F61" s="204">
        <v>114.50009079999995</v>
      </c>
      <c r="G61" s="204">
        <v>43.35931407626246</v>
      </c>
      <c r="H61" s="204">
        <v>51.95056410000001</v>
      </c>
      <c r="I61" s="400">
        <v>22.47848624511084</v>
      </c>
    </row>
    <row r="62" spans="1:9" ht="15" customHeight="1">
      <c r="A62" s="398" t="s">
        <v>625</v>
      </c>
      <c r="B62" s="399">
        <v>10.895</v>
      </c>
      <c r="C62" s="399">
        <v>13.667979549999998</v>
      </c>
      <c r="D62" s="399">
        <v>61.41048377599138</v>
      </c>
      <c r="E62" s="204">
        <v>83.24948505599137</v>
      </c>
      <c r="F62" s="204">
        <v>2.7729795499999987</v>
      </c>
      <c r="G62" s="204">
        <v>25.451854520422202</v>
      </c>
      <c r="H62" s="204">
        <v>21.83900127999999</v>
      </c>
      <c r="I62" s="400">
        <v>35.56233388367804</v>
      </c>
    </row>
    <row r="63" spans="1:9" ht="15" customHeight="1" thickBot="1">
      <c r="A63" s="398" t="s">
        <v>626</v>
      </c>
      <c r="B63" s="402">
        <v>800.50593723</v>
      </c>
      <c r="C63" s="402">
        <v>807.83224832</v>
      </c>
      <c r="D63" s="402">
        <v>414.54574099367835</v>
      </c>
      <c r="E63" s="204">
        <v>551.9968191036784</v>
      </c>
      <c r="F63" s="204">
        <v>7.32631108999999</v>
      </c>
      <c r="G63" s="204">
        <v>0.9152100876792132</v>
      </c>
      <c r="H63" s="204">
        <v>137.45107811000003</v>
      </c>
      <c r="I63" s="400">
        <v>33.15703540471209</v>
      </c>
    </row>
    <row r="64" spans="1:9" ht="13.5" thickTop="1">
      <c r="A64" s="951" t="s">
        <v>443</v>
      </c>
      <c r="B64" s="951"/>
      <c r="C64" s="951"/>
      <c r="D64" s="951"/>
      <c r="E64" s="951"/>
      <c r="F64" s="951"/>
      <c r="G64" s="951"/>
      <c r="H64" s="951"/>
      <c r="I64" s="951"/>
    </row>
    <row r="66" ht="12.75">
      <c r="B66" s="1"/>
    </row>
  </sheetData>
  <mergeCells count="9">
    <mergeCell ref="P4:S4"/>
    <mergeCell ref="P5:Q5"/>
    <mergeCell ref="R5:S5"/>
    <mergeCell ref="A1:I1"/>
    <mergeCell ref="A2:I2"/>
    <mergeCell ref="F4:I4"/>
    <mergeCell ref="F5:G5"/>
    <mergeCell ref="H5:I5"/>
    <mergeCell ref="H3:I3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workbookViewId="0" topLeftCell="A1">
      <selection activeCell="A1" sqref="A1:I1"/>
    </sheetView>
  </sheetViews>
  <sheetFormatPr defaultColWidth="9.140625" defaultRowHeight="12.75"/>
  <cols>
    <col min="1" max="1" width="32.57421875" style="0" bestFit="1" customWidth="1"/>
    <col min="2" max="6" width="11.7109375" style="0" customWidth="1"/>
    <col min="7" max="7" width="8.7109375" style="0" customWidth="1"/>
    <col min="8" max="8" width="11.7109375" style="0" customWidth="1"/>
    <col min="9" max="9" width="8.7109375" style="0" customWidth="1"/>
  </cols>
  <sheetData>
    <row r="1" spans="1:9" ht="12.75">
      <c r="A1" s="1387" t="s">
        <v>1126</v>
      </c>
      <c r="B1" s="1387"/>
      <c r="C1" s="1387"/>
      <c r="D1" s="1387"/>
      <c r="E1" s="1387"/>
      <c r="F1" s="1387"/>
      <c r="G1" s="1387"/>
      <c r="H1" s="1387"/>
      <c r="I1" s="1387"/>
    </row>
    <row r="2" spans="1:9" ht="15.75">
      <c r="A2" s="1388" t="s">
        <v>120</v>
      </c>
      <c r="B2" s="1388"/>
      <c r="C2" s="1388"/>
      <c r="D2" s="1388"/>
      <c r="E2" s="1388"/>
      <c r="F2" s="1388"/>
      <c r="G2" s="1388"/>
      <c r="H2" s="1388"/>
      <c r="I2" s="1388"/>
    </row>
    <row r="3" spans="1:9" ht="13.5" thickBot="1">
      <c r="A3" s="111"/>
      <c r="B3" s="111"/>
      <c r="C3" s="111"/>
      <c r="D3" s="111"/>
      <c r="E3" s="111"/>
      <c r="F3" s="111"/>
      <c r="G3" s="111"/>
      <c r="H3" s="1420" t="s">
        <v>609</v>
      </c>
      <c r="I3" s="1420"/>
    </row>
    <row r="4" spans="1:9" ht="13.5" thickTop="1">
      <c r="A4" s="387"/>
      <c r="B4" s="413">
        <v>2009</v>
      </c>
      <c r="C4" s="413">
        <v>2009</v>
      </c>
      <c r="D4" s="413">
        <v>2010</v>
      </c>
      <c r="E4" s="413">
        <v>2010</v>
      </c>
      <c r="F4" s="1399" t="s">
        <v>1491</v>
      </c>
      <c r="G4" s="1400"/>
      <c r="H4" s="1400"/>
      <c r="I4" s="1395"/>
    </row>
    <row r="5" spans="1:9" ht="12.75">
      <c r="A5" s="388" t="s">
        <v>544</v>
      </c>
      <c r="B5" s="222" t="s">
        <v>1503</v>
      </c>
      <c r="C5" s="222" t="s">
        <v>1296</v>
      </c>
      <c r="D5" s="222" t="s">
        <v>793</v>
      </c>
      <c r="E5" s="222" t="s">
        <v>1492</v>
      </c>
      <c r="F5" s="1384" t="s">
        <v>1669</v>
      </c>
      <c r="G5" s="1385"/>
      <c r="H5" s="1384" t="s">
        <v>1537</v>
      </c>
      <c r="I5" s="1386"/>
    </row>
    <row r="6" spans="1:9" ht="12.75">
      <c r="A6" s="952"/>
      <c r="B6" s="83"/>
      <c r="C6" s="83"/>
      <c r="D6" s="83"/>
      <c r="E6" s="83"/>
      <c r="F6" s="953" t="s">
        <v>741</v>
      </c>
      <c r="G6" s="953" t="s">
        <v>715</v>
      </c>
      <c r="H6" s="953" t="s">
        <v>741</v>
      </c>
      <c r="I6" s="954" t="s">
        <v>715</v>
      </c>
    </row>
    <row r="7" spans="1:9" ht="15" customHeight="1">
      <c r="A7" s="391" t="s">
        <v>491</v>
      </c>
      <c r="B7" s="132">
        <v>6395.9844963</v>
      </c>
      <c r="C7" s="132">
        <v>7400.1018014</v>
      </c>
      <c r="D7" s="132">
        <v>10333.337445168312</v>
      </c>
      <c r="E7" s="132">
        <v>10655.053097068308</v>
      </c>
      <c r="F7" s="132">
        <v>1004.1173051000005</v>
      </c>
      <c r="G7" s="132">
        <v>15.699182912042243</v>
      </c>
      <c r="H7" s="132">
        <v>321.7156518999964</v>
      </c>
      <c r="I7" s="312">
        <v>3.113376037578498</v>
      </c>
    </row>
    <row r="8" spans="1:9" ht="15" customHeight="1">
      <c r="A8" s="391" t="s">
        <v>492</v>
      </c>
      <c r="B8" s="132">
        <v>2949.3090839099996</v>
      </c>
      <c r="C8" s="132">
        <v>3428.42710121</v>
      </c>
      <c r="D8" s="132">
        <v>2777.7521226671756</v>
      </c>
      <c r="E8" s="132">
        <v>3167.937699577176</v>
      </c>
      <c r="F8" s="132">
        <v>479.11801730000025</v>
      </c>
      <c r="G8" s="132">
        <v>16.245093466596494</v>
      </c>
      <c r="H8" s="132">
        <v>390.18557691000024</v>
      </c>
      <c r="I8" s="312">
        <v>14.04681050285175</v>
      </c>
    </row>
    <row r="9" spans="1:9" ht="15" customHeight="1">
      <c r="A9" s="391" t="s">
        <v>493</v>
      </c>
      <c r="B9" s="132">
        <v>5420.54169937</v>
      </c>
      <c r="C9" s="132">
        <v>6087.25600011</v>
      </c>
      <c r="D9" s="132">
        <v>6748.565167296167</v>
      </c>
      <c r="E9" s="132">
        <v>5788.554835591341</v>
      </c>
      <c r="F9" s="132">
        <v>666.71430074</v>
      </c>
      <c r="G9" s="132">
        <v>12.299772563644119</v>
      </c>
      <c r="H9" s="132">
        <v>-960.0103317048261</v>
      </c>
      <c r="I9" s="312">
        <v>-14.225399146430073</v>
      </c>
    </row>
    <row r="10" spans="1:9" ht="15" customHeight="1">
      <c r="A10" s="391" t="s">
        <v>494</v>
      </c>
      <c r="B10" s="132">
        <v>5295.71267718</v>
      </c>
      <c r="C10" s="132">
        <v>19449.612146760002</v>
      </c>
      <c r="D10" s="132">
        <v>7086.222023857756</v>
      </c>
      <c r="E10" s="1195">
        <v>6682.057338517846</v>
      </c>
      <c r="F10" s="1195">
        <v>14153.899469580003</v>
      </c>
      <c r="G10" s="1195">
        <v>267.27091011888206</v>
      </c>
      <c r="H10" s="1195">
        <v>-404.16468533990974</v>
      </c>
      <c r="I10" s="1196">
        <v>-5.703528396078698</v>
      </c>
    </row>
    <row r="11" spans="1:9" ht="15" customHeight="1">
      <c r="A11" s="414" t="s">
        <v>495</v>
      </c>
      <c r="B11" s="395">
        <v>3296.03483345</v>
      </c>
      <c r="C11" s="415">
        <v>17991.147836690005</v>
      </c>
      <c r="D11" s="415">
        <v>6067.394012594099</v>
      </c>
      <c r="E11" s="395">
        <v>5813.537227401993</v>
      </c>
      <c r="F11" s="395">
        <v>14695.113003240005</v>
      </c>
      <c r="G11" s="395">
        <v>445.842163259496</v>
      </c>
      <c r="H11" s="395">
        <v>-253.85678519210614</v>
      </c>
      <c r="I11" s="416">
        <v>-4.183950880150114</v>
      </c>
    </row>
    <row r="12" spans="1:9" ht="15" customHeight="1">
      <c r="A12" s="417" t="s">
        <v>496</v>
      </c>
      <c r="B12" s="402">
        <v>1999.67784373</v>
      </c>
      <c r="C12" s="418">
        <v>1458.4643100700002</v>
      </c>
      <c r="D12" s="418">
        <v>1018.828011263657</v>
      </c>
      <c r="E12" s="402">
        <v>868.5201111158531</v>
      </c>
      <c r="F12" s="402">
        <v>-541.2135336599997</v>
      </c>
      <c r="G12" s="402">
        <v>-27.065036268565834</v>
      </c>
      <c r="H12" s="402">
        <v>-150.30790014780393</v>
      </c>
      <c r="I12" s="419">
        <v>-14.75301998826832</v>
      </c>
    </row>
    <row r="13" spans="1:9" ht="15" customHeight="1">
      <c r="A13" s="391" t="s">
        <v>497</v>
      </c>
      <c r="B13" s="132">
        <v>344977.1988048469</v>
      </c>
      <c r="C13" s="132">
        <v>362958.0273241904</v>
      </c>
      <c r="D13" s="132">
        <v>402055.65775775927</v>
      </c>
      <c r="E13" s="1197">
        <v>414655.5551710619</v>
      </c>
      <c r="F13" s="1197">
        <v>17980.828519343515</v>
      </c>
      <c r="G13" s="1197">
        <v>5.212178828524619</v>
      </c>
      <c r="H13" s="1197">
        <v>12599.89741330262</v>
      </c>
      <c r="I13" s="1198">
        <v>3.133868948287286</v>
      </c>
    </row>
    <row r="14" spans="1:9" ht="15" customHeight="1">
      <c r="A14" s="414" t="s">
        <v>498</v>
      </c>
      <c r="B14" s="395">
        <v>291792.3465126249</v>
      </c>
      <c r="C14" s="415">
        <v>307670.2681641969</v>
      </c>
      <c r="D14" s="415">
        <v>338005.8430460249</v>
      </c>
      <c r="E14" s="395">
        <v>346508.6670005267</v>
      </c>
      <c r="F14" s="395">
        <v>15877.921651572047</v>
      </c>
      <c r="G14" s="395">
        <v>5.441514090872518</v>
      </c>
      <c r="H14" s="395">
        <v>8502.823954501771</v>
      </c>
      <c r="I14" s="416">
        <v>2.515584901691766</v>
      </c>
    </row>
    <row r="15" spans="1:9" ht="15" customHeight="1">
      <c r="A15" s="420" t="s">
        <v>499</v>
      </c>
      <c r="B15" s="399">
        <v>246825.16376175088</v>
      </c>
      <c r="C15" s="329">
        <v>257754.84172827387</v>
      </c>
      <c r="D15" s="329">
        <v>273935.7622489013</v>
      </c>
      <c r="E15" s="399">
        <v>283585.88007243513</v>
      </c>
      <c r="F15" s="399">
        <v>10929.677966522984</v>
      </c>
      <c r="G15" s="399">
        <v>4.428105222315544</v>
      </c>
      <c r="H15" s="399">
        <v>9650.11782353383</v>
      </c>
      <c r="I15" s="331">
        <v>3.522766704248574</v>
      </c>
    </row>
    <row r="16" spans="1:9" ht="15" customHeight="1">
      <c r="A16" s="420" t="s">
        <v>500</v>
      </c>
      <c r="B16" s="399">
        <v>7933.034052960002</v>
      </c>
      <c r="C16" s="329">
        <v>8481.968486419999</v>
      </c>
      <c r="D16" s="329">
        <v>13776.128028556373</v>
      </c>
      <c r="E16" s="399">
        <v>14336.420157607423</v>
      </c>
      <c r="F16" s="399">
        <v>548.9344334599973</v>
      </c>
      <c r="G16" s="399">
        <v>6.919602636209243</v>
      </c>
      <c r="H16" s="399">
        <v>560.2921290510494</v>
      </c>
      <c r="I16" s="331">
        <v>4.06712341733197</v>
      </c>
    </row>
    <row r="17" spans="1:9" ht="15" customHeight="1">
      <c r="A17" s="420" t="s">
        <v>501</v>
      </c>
      <c r="B17" s="399">
        <v>303.1464003</v>
      </c>
      <c r="C17" s="329">
        <v>299.62282098</v>
      </c>
      <c r="D17" s="329">
        <v>2467.023624443695</v>
      </c>
      <c r="E17" s="399">
        <v>2646.6329953336954</v>
      </c>
      <c r="F17" s="399">
        <v>-3.5235793200000103</v>
      </c>
      <c r="G17" s="399">
        <v>-1.1623358603344796</v>
      </c>
      <c r="H17" s="399">
        <v>179.60937089000026</v>
      </c>
      <c r="I17" s="331">
        <v>7.280407415251304</v>
      </c>
    </row>
    <row r="18" spans="1:9" ht="15" customHeight="1">
      <c r="A18" s="420" t="s">
        <v>506</v>
      </c>
      <c r="B18" s="399">
        <v>29048.735030223994</v>
      </c>
      <c r="C18" s="329">
        <v>32501.37132618301</v>
      </c>
      <c r="D18" s="329">
        <v>35941.18030223615</v>
      </c>
      <c r="E18" s="399">
        <v>36673.07852178779</v>
      </c>
      <c r="F18" s="399">
        <v>3452.636295959015</v>
      </c>
      <c r="G18" s="399">
        <v>11.885668316939418</v>
      </c>
      <c r="H18" s="399">
        <v>731.8982195516437</v>
      </c>
      <c r="I18" s="331">
        <v>2.036377807843187</v>
      </c>
    </row>
    <row r="19" spans="1:9" ht="15" customHeight="1">
      <c r="A19" s="420" t="s">
        <v>507</v>
      </c>
      <c r="B19" s="399">
        <v>7682.26726739</v>
      </c>
      <c r="C19" s="329">
        <v>8632.46380234</v>
      </c>
      <c r="D19" s="329">
        <v>11885.748841887387</v>
      </c>
      <c r="E19" s="399">
        <v>9266.655253362615</v>
      </c>
      <c r="F19" s="399">
        <v>950.1965349500006</v>
      </c>
      <c r="G19" s="399">
        <v>12.368699263867496</v>
      </c>
      <c r="H19" s="399">
        <v>-2619.0935885247727</v>
      </c>
      <c r="I19" s="331">
        <v>-22.03557910709542</v>
      </c>
    </row>
    <row r="20" spans="1:9" ht="15" customHeight="1">
      <c r="A20" s="420" t="s">
        <v>512</v>
      </c>
      <c r="B20" s="399">
        <v>53184.85229222201</v>
      </c>
      <c r="C20" s="329">
        <v>55287.75915999348</v>
      </c>
      <c r="D20" s="329">
        <v>64049.814711734376</v>
      </c>
      <c r="E20" s="399">
        <v>68146.88817053525</v>
      </c>
      <c r="F20" s="399">
        <v>2102.906867771475</v>
      </c>
      <c r="G20" s="399">
        <v>3.953958274091162</v>
      </c>
      <c r="H20" s="399">
        <v>4097.073458800878</v>
      </c>
      <c r="I20" s="331">
        <v>6.396698378036471</v>
      </c>
    </row>
    <row r="21" spans="1:9" ht="15" customHeight="1">
      <c r="A21" s="420" t="s">
        <v>513</v>
      </c>
      <c r="B21" s="399">
        <v>3684.044555220001</v>
      </c>
      <c r="C21" s="329">
        <v>3128.5740915200004</v>
      </c>
      <c r="D21" s="329">
        <v>5680.774564828758</v>
      </c>
      <c r="E21" s="399">
        <v>5924.456131728759</v>
      </c>
      <c r="F21" s="399">
        <v>-555.4704637000004</v>
      </c>
      <c r="G21" s="399">
        <v>-15.07773468464008</v>
      </c>
      <c r="H21" s="399">
        <v>243.6815669000007</v>
      </c>
      <c r="I21" s="331">
        <v>4.289583473505541</v>
      </c>
    </row>
    <row r="22" spans="1:9" ht="15" customHeight="1">
      <c r="A22" s="420" t="s">
        <v>514</v>
      </c>
      <c r="B22" s="399">
        <v>1637.6389720000002</v>
      </c>
      <c r="C22" s="329">
        <v>1433.1655673500002</v>
      </c>
      <c r="D22" s="329">
        <v>1887.4380565947365</v>
      </c>
      <c r="E22" s="399">
        <v>1692.9763100047362</v>
      </c>
      <c r="F22" s="399">
        <v>-204.47340465000002</v>
      </c>
      <c r="G22" s="399">
        <v>-12.48586581939258</v>
      </c>
      <c r="H22" s="399">
        <v>-194.4617465900003</v>
      </c>
      <c r="I22" s="331">
        <v>-10.302947209872562</v>
      </c>
    </row>
    <row r="23" spans="1:9" ht="15" customHeight="1">
      <c r="A23" s="420" t="s">
        <v>515</v>
      </c>
      <c r="B23" s="399">
        <v>204.26</v>
      </c>
      <c r="C23" s="329">
        <v>173.236</v>
      </c>
      <c r="D23" s="329">
        <v>72.45008441730394</v>
      </c>
      <c r="E23" s="399">
        <v>63.48808441730394</v>
      </c>
      <c r="F23" s="399">
        <v>-31.024</v>
      </c>
      <c r="G23" s="399">
        <v>-15.18848526387937</v>
      </c>
      <c r="H23" s="399">
        <v>-8.962000000000003</v>
      </c>
      <c r="I23" s="331">
        <v>-12.369895869796286</v>
      </c>
    </row>
    <row r="24" spans="1:9" ht="15" customHeight="1">
      <c r="A24" s="420" t="s">
        <v>516</v>
      </c>
      <c r="B24" s="399">
        <v>1842.1455832200002</v>
      </c>
      <c r="C24" s="329">
        <v>1522.1725241700003</v>
      </c>
      <c r="D24" s="329">
        <v>3720.886423816718</v>
      </c>
      <c r="E24" s="399">
        <v>4167.991737306718</v>
      </c>
      <c r="F24" s="399">
        <v>-319.97305904999985</v>
      </c>
      <c r="G24" s="399">
        <v>-17.369585876633003</v>
      </c>
      <c r="H24" s="399">
        <v>447.1053134900003</v>
      </c>
      <c r="I24" s="331">
        <v>12.016096772751794</v>
      </c>
    </row>
    <row r="25" spans="1:9" ht="15" customHeight="1">
      <c r="A25" s="420" t="s">
        <v>517</v>
      </c>
      <c r="B25" s="399">
        <v>49500.807737002004</v>
      </c>
      <c r="C25" s="329">
        <v>52159.18506847349</v>
      </c>
      <c r="D25" s="329">
        <v>58369.040146905616</v>
      </c>
      <c r="E25" s="399">
        <v>62222.432038806495</v>
      </c>
      <c r="F25" s="399">
        <v>2658.3773314714854</v>
      </c>
      <c r="G25" s="399">
        <v>5.370371622207571</v>
      </c>
      <c r="H25" s="399">
        <v>3853.3918919008793</v>
      </c>
      <c r="I25" s="331">
        <v>6.601773615263337</v>
      </c>
    </row>
    <row r="26" spans="1:9" ht="15" customHeight="1">
      <c r="A26" s="420" t="s">
        <v>518</v>
      </c>
      <c r="B26" s="399">
        <v>8356.077862500002</v>
      </c>
      <c r="C26" s="329">
        <v>8657.702726350002</v>
      </c>
      <c r="D26" s="329">
        <v>11247.81889434779</v>
      </c>
      <c r="E26" s="399">
        <v>11485.958579077474</v>
      </c>
      <c r="F26" s="399">
        <v>301.6248638500001</v>
      </c>
      <c r="G26" s="399">
        <v>3.6096464012574296</v>
      </c>
      <c r="H26" s="399">
        <v>238.13968472968372</v>
      </c>
      <c r="I26" s="331">
        <v>2.1172076734748346</v>
      </c>
    </row>
    <row r="27" spans="1:9" ht="15" customHeight="1">
      <c r="A27" s="420" t="s">
        <v>519</v>
      </c>
      <c r="B27" s="399">
        <v>1442.41926884</v>
      </c>
      <c r="C27" s="329">
        <v>1531.2368947600003</v>
      </c>
      <c r="D27" s="329">
        <v>2641.5328150443306</v>
      </c>
      <c r="E27" s="399">
        <v>3122.9460209162944</v>
      </c>
      <c r="F27" s="399">
        <v>88.81762592000018</v>
      </c>
      <c r="G27" s="399">
        <v>6.157545717718241</v>
      </c>
      <c r="H27" s="399">
        <v>481.4132058719638</v>
      </c>
      <c r="I27" s="331">
        <v>18.22476719313005</v>
      </c>
    </row>
    <row r="28" spans="1:9" ht="15" customHeight="1">
      <c r="A28" s="420" t="s">
        <v>520</v>
      </c>
      <c r="B28" s="399">
        <v>39702.310605662</v>
      </c>
      <c r="C28" s="329">
        <v>41970.245447363486</v>
      </c>
      <c r="D28" s="329">
        <v>44479.68843751349</v>
      </c>
      <c r="E28" s="399">
        <v>47613.52743881273</v>
      </c>
      <c r="F28" s="399">
        <v>2267.9348417014844</v>
      </c>
      <c r="G28" s="399">
        <v>5.712349752706965</v>
      </c>
      <c r="H28" s="399">
        <v>3133.8390012992386</v>
      </c>
      <c r="I28" s="331">
        <v>7.0455507027702255</v>
      </c>
    </row>
    <row r="29" spans="1:9" ht="15" customHeight="1">
      <c r="A29" s="420" t="s">
        <v>521</v>
      </c>
      <c r="B29" s="399">
        <v>3465.4554372600005</v>
      </c>
      <c r="C29" s="329">
        <v>2528.65483226</v>
      </c>
      <c r="D29" s="329">
        <v>2642.407161486233</v>
      </c>
      <c r="E29" s="399">
        <v>2924.5402172394733</v>
      </c>
      <c r="F29" s="399">
        <v>-936.8006050000004</v>
      </c>
      <c r="G29" s="399">
        <v>-27.032539357675073</v>
      </c>
      <c r="H29" s="399">
        <v>282.13305575324057</v>
      </c>
      <c r="I29" s="331">
        <v>10.677122733596956</v>
      </c>
    </row>
    <row r="30" spans="1:9" ht="15" customHeight="1">
      <c r="A30" s="420" t="s">
        <v>523</v>
      </c>
      <c r="B30" s="399">
        <v>1357.9503642899997</v>
      </c>
      <c r="C30" s="329">
        <v>1301.4003450200003</v>
      </c>
      <c r="D30" s="329">
        <v>1925.4605644855837</v>
      </c>
      <c r="E30" s="399">
        <v>1974.270500732142</v>
      </c>
      <c r="F30" s="399">
        <v>-56.55001926999944</v>
      </c>
      <c r="G30" s="399">
        <v>-4.164365705632139</v>
      </c>
      <c r="H30" s="399">
        <v>48.80993624655821</v>
      </c>
      <c r="I30" s="331">
        <v>2.5349746001990194</v>
      </c>
    </row>
    <row r="31" spans="1:9" ht="15" customHeight="1">
      <c r="A31" s="420" t="s">
        <v>524</v>
      </c>
      <c r="B31" s="399">
        <v>34878.904804112</v>
      </c>
      <c r="C31" s="329">
        <v>38140.19027008349</v>
      </c>
      <c r="D31" s="329">
        <v>39911.82071154167</v>
      </c>
      <c r="E31" s="402">
        <v>42714.71672084111</v>
      </c>
      <c r="F31" s="402">
        <v>3261.285465971494</v>
      </c>
      <c r="G31" s="402">
        <v>9.350309260820051</v>
      </c>
      <c r="H31" s="402">
        <v>2802.8960092994384</v>
      </c>
      <c r="I31" s="419">
        <v>7.022721487844574</v>
      </c>
    </row>
    <row r="32" spans="1:9" ht="15" customHeight="1">
      <c r="A32" s="1199" t="s">
        <v>525</v>
      </c>
      <c r="B32" s="132">
        <v>7394.394141689199</v>
      </c>
      <c r="C32" s="132">
        <v>7978.287941647701</v>
      </c>
      <c r="D32" s="132">
        <v>4649.208476917452</v>
      </c>
      <c r="E32" s="1197">
        <v>6333.695665604657</v>
      </c>
      <c r="F32" s="1197">
        <v>583.8937999585014</v>
      </c>
      <c r="G32" s="1197">
        <v>7.896438690852836</v>
      </c>
      <c r="H32" s="1197">
        <v>1684.4871886872052</v>
      </c>
      <c r="I32" s="1198">
        <v>36.23169829983758</v>
      </c>
    </row>
    <row r="33" spans="1:9" ht="15" customHeight="1">
      <c r="A33" s="414" t="s">
        <v>526</v>
      </c>
      <c r="B33" s="395">
        <v>716.9701162921999</v>
      </c>
      <c r="C33" s="415">
        <v>1236.6573128922</v>
      </c>
      <c r="D33" s="415">
        <v>360.83003281267327</v>
      </c>
      <c r="E33" s="395">
        <v>374.3286053646903</v>
      </c>
      <c r="F33" s="395">
        <v>519.6871966000001</v>
      </c>
      <c r="G33" s="395">
        <v>72.48380159657903</v>
      </c>
      <c r="H33" s="395">
        <v>13.498572552017038</v>
      </c>
      <c r="I33" s="416">
        <v>3.7409781128237984</v>
      </c>
    </row>
    <row r="34" spans="1:9" ht="15" customHeight="1">
      <c r="A34" s="420" t="s">
        <v>527</v>
      </c>
      <c r="B34" s="399">
        <v>6677.424025397</v>
      </c>
      <c r="C34" s="329">
        <v>6741.630628755501</v>
      </c>
      <c r="D34" s="329">
        <v>4288.378444104778</v>
      </c>
      <c r="E34" s="399">
        <v>5959.367060239967</v>
      </c>
      <c r="F34" s="399">
        <v>64.20660335850062</v>
      </c>
      <c r="G34" s="399">
        <v>0.9615474936786461</v>
      </c>
      <c r="H34" s="399">
        <v>1670.9886161351887</v>
      </c>
      <c r="I34" s="331">
        <v>38.965511974165715</v>
      </c>
    </row>
    <row r="35" spans="1:9" ht="15" customHeight="1">
      <c r="A35" s="420" t="s">
        <v>528</v>
      </c>
      <c r="B35" s="399">
        <v>4859.757447005</v>
      </c>
      <c r="C35" s="329">
        <v>5397.809801010001</v>
      </c>
      <c r="D35" s="329">
        <v>3212.8575387779065</v>
      </c>
      <c r="E35" s="399">
        <v>4692.864641771409</v>
      </c>
      <c r="F35" s="399">
        <v>538.0523540050008</v>
      </c>
      <c r="G35" s="399">
        <v>11.07158865174629</v>
      </c>
      <c r="H35" s="399">
        <v>1480.0071029935025</v>
      </c>
      <c r="I35" s="331">
        <v>46.06513314488453</v>
      </c>
    </row>
    <row r="36" spans="1:9" ht="15" customHeight="1">
      <c r="A36" s="420" t="s">
        <v>529</v>
      </c>
      <c r="B36" s="399">
        <v>784.526690592</v>
      </c>
      <c r="C36" s="329">
        <v>529.6597883884999</v>
      </c>
      <c r="D36" s="329">
        <v>479.5153763134116</v>
      </c>
      <c r="E36" s="399">
        <v>835.9666647867128</v>
      </c>
      <c r="F36" s="399">
        <v>-254.8669022035001</v>
      </c>
      <c r="G36" s="399">
        <v>-32.48670889847977</v>
      </c>
      <c r="H36" s="399">
        <v>356.45128847330125</v>
      </c>
      <c r="I36" s="331">
        <v>74.33573688788749</v>
      </c>
    </row>
    <row r="37" spans="1:9" ht="15" customHeight="1">
      <c r="A37" s="420" t="s">
        <v>530</v>
      </c>
      <c r="B37" s="399">
        <v>402.65964442200004</v>
      </c>
      <c r="C37" s="329">
        <v>398.172486039</v>
      </c>
      <c r="D37" s="329">
        <v>275.72343919720686</v>
      </c>
      <c r="E37" s="399">
        <v>163.06143045020673</v>
      </c>
      <c r="F37" s="399">
        <v>-4.4871583830000645</v>
      </c>
      <c r="G37" s="399">
        <v>-1.1143799596408972</v>
      </c>
      <c r="H37" s="399">
        <v>-112.66200874700013</v>
      </c>
      <c r="I37" s="331">
        <v>-40.86051192275329</v>
      </c>
    </row>
    <row r="38" spans="1:9" ht="15" customHeight="1">
      <c r="A38" s="420" t="s">
        <v>531</v>
      </c>
      <c r="B38" s="399">
        <v>630.480243378</v>
      </c>
      <c r="C38" s="329">
        <v>415.9885533180001</v>
      </c>
      <c r="D38" s="329">
        <v>320.2820898162539</v>
      </c>
      <c r="E38" s="402">
        <v>267.4743232316387</v>
      </c>
      <c r="F38" s="402">
        <v>-214.49169005999988</v>
      </c>
      <c r="G38" s="402">
        <v>-34.020366587665286</v>
      </c>
      <c r="H38" s="402">
        <v>-52.807766584615194</v>
      </c>
      <c r="I38" s="419">
        <v>-16.48789247469662</v>
      </c>
    </row>
    <row r="39" spans="1:9" ht="15" customHeight="1">
      <c r="A39" s="1199" t="s">
        <v>532</v>
      </c>
      <c r="B39" s="132">
        <v>7648.671940099999</v>
      </c>
      <c r="C39" s="132">
        <v>8161.00663275</v>
      </c>
      <c r="D39" s="132">
        <v>8664.605218412382</v>
      </c>
      <c r="E39" s="1200">
        <v>8992.180324149778</v>
      </c>
      <c r="F39" s="1200">
        <v>512.3346926500008</v>
      </c>
      <c r="G39" s="1200">
        <v>6.698348375539068</v>
      </c>
      <c r="H39" s="1200">
        <v>327.57510573739637</v>
      </c>
      <c r="I39" s="1201">
        <v>3.7806120126661473</v>
      </c>
    </row>
    <row r="40" spans="1:9" ht="15" customHeight="1">
      <c r="A40" s="414" t="s">
        <v>533</v>
      </c>
      <c r="B40" s="395">
        <v>1286.11185332</v>
      </c>
      <c r="C40" s="415">
        <v>1512.6240945</v>
      </c>
      <c r="D40" s="415">
        <v>2085.9544303195626</v>
      </c>
      <c r="E40" s="395">
        <v>2104.510141613948</v>
      </c>
      <c r="F40" s="395">
        <v>226.51224118000005</v>
      </c>
      <c r="G40" s="395">
        <v>17.61217273561984</v>
      </c>
      <c r="H40" s="395">
        <v>18.55571129438522</v>
      </c>
      <c r="I40" s="416">
        <v>0.8895549694027848</v>
      </c>
    </row>
    <row r="41" spans="1:9" ht="15" customHeight="1">
      <c r="A41" s="420" t="s">
        <v>537</v>
      </c>
      <c r="B41" s="399">
        <v>3811.6031515299996</v>
      </c>
      <c r="C41" s="329">
        <v>3723.7067118200002</v>
      </c>
      <c r="D41" s="329">
        <v>4046.120231881033</v>
      </c>
      <c r="E41" s="399">
        <v>4455.038899956178</v>
      </c>
      <c r="F41" s="399">
        <v>-87.89643970999941</v>
      </c>
      <c r="G41" s="399">
        <v>-2.306022852214226</v>
      </c>
      <c r="H41" s="399">
        <v>408.91866807514543</v>
      </c>
      <c r="I41" s="331">
        <v>10.106438875768157</v>
      </c>
    </row>
    <row r="42" spans="1:9" ht="15" customHeight="1">
      <c r="A42" s="420" t="s">
        <v>538</v>
      </c>
      <c r="B42" s="399">
        <v>511.19493863000014</v>
      </c>
      <c r="C42" s="329">
        <v>780.8339555600002</v>
      </c>
      <c r="D42" s="329">
        <v>478.8387079965868</v>
      </c>
      <c r="E42" s="399">
        <v>441.91682777444913</v>
      </c>
      <c r="F42" s="399">
        <v>269.63901693</v>
      </c>
      <c r="G42" s="399">
        <v>52.746808810867975</v>
      </c>
      <c r="H42" s="399">
        <v>-36.921880222137645</v>
      </c>
      <c r="I42" s="331">
        <v>-7.710713358286153</v>
      </c>
    </row>
    <row r="43" spans="1:9" ht="15" customHeight="1">
      <c r="A43" s="420" t="s">
        <v>539</v>
      </c>
      <c r="B43" s="399">
        <v>19.123</v>
      </c>
      <c r="C43" s="329">
        <v>37.60885783</v>
      </c>
      <c r="D43" s="329">
        <v>12.29640896520017</v>
      </c>
      <c r="E43" s="399">
        <v>12.01344634520017</v>
      </c>
      <c r="F43" s="399">
        <v>18.485857829999997</v>
      </c>
      <c r="G43" s="399">
        <v>96.66818924854884</v>
      </c>
      <c r="H43" s="399">
        <v>-0.2829626199999993</v>
      </c>
      <c r="I43" s="331">
        <v>-2.3011809447848255</v>
      </c>
    </row>
    <row r="44" spans="1:9" ht="15" customHeight="1">
      <c r="A44" s="417" t="s">
        <v>540</v>
      </c>
      <c r="B44" s="402">
        <v>2020.6389966199993</v>
      </c>
      <c r="C44" s="418">
        <v>2106.2330130399996</v>
      </c>
      <c r="D44" s="418">
        <v>2041.39543925</v>
      </c>
      <c r="E44" s="402">
        <v>1978.701008460001</v>
      </c>
      <c r="F44" s="402">
        <v>85.59401642000034</v>
      </c>
      <c r="G44" s="402">
        <v>4.235987554589253</v>
      </c>
      <c r="H44" s="402">
        <v>-62.69443078999893</v>
      </c>
      <c r="I44" s="419">
        <v>-3.071155621520963</v>
      </c>
    </row>
    <row r="45" spans="1:9" ht="15" customHeight="1">
      <c r="A45" s="391" t="s">
        <v>541</v>
      </c>
      <c r="B45" s="132">
        <v>299.667100278</v>
      </c>
      <c r="C45" s="132">
        <v>383.75576416859997</v>
      </c>
      <c r="D45" s="132">
        <v>384.862579529093</v>
      </c>
      <c r="E45" s="1202">
        <v>475.95116777090004</v>
      </c>
      <c r="F45" s="1202">
        <v>84.08866389059995</v>
      </c>
      <c r="G45" s="1202">
        <v>28.06069261944044</v>
      </c>
      <c r="H45" s="1202">
        <v>91.08858824180703</v>
      </c>
      <c r="I45" s="1203">
        <v>23.667821473644036</v>
      </c>
    </row>
    <row r="46" spans="1:9" ht="15" customHeight="1">
      <c r="A46" s="391" t="s">
        <v>542</v>
      </c>
      <c r="B46" s="132">
        <v>18.4</v>
      </c>
      <c r="C46" s="132">
        <v>0</v>
      </c>
      <c r="D46" s="132">
        <v>0</v>
      </c>
      <c r="E46" s="132">
        <v>0</v>
      </c>
      <c r="F46" s="132">
        <v>-18.4</v>
      </c>
      <c r="G46" s="132">
        <v>-100</v>
      </c>
      <c r="H46" s="132">
        <v>0</v>
      </c>
      <c r="I46" s="1217" t="s">
        <v>1639</v>
      </c>
    </row>
    <row r="47" spans="1:9" ht="15" customHeight="1">
      <c r="A47" s="391" t="s">
        <v>543</v>
      </c>
      <c r="B47" s="132">
        <v>21377.638438842398</v>
      </c>
      <c r="C47" s="132">
        <v>25422.166299613396</v>
      </c>
      <c r="D47" s="132">
        <v>26631.589900099447</v>
      </c>
      <c r="E47" s="132">
        <v>29881.08247988743</v>
      </c>
      <c r="F47" s="132">
        <v>4044.527860770999</v>
      </c>
      <c r="G47" s="132">
        <v>18.919432435634416</v>
      </c>
      <c r="H47" s="132">
        <v>3249.492579787984</v>
      </c>
      <c r="I47" s="312">
        <v>12.201646961287317</v>
      </c>
    </row>
    <row r="48" spans="1:9" ht="15" customHeight="1" thickBot="1">
      <c r="A48" s="412" t="s">
        <v>1308</v>
      </c>
      <c r="B48" s="271">
        <v>401777.51838251646</v>
      </c>
      <c r="C48" s="271">
        <v>441268.64101185015</v>
      </c>
      <c r="D48" s="271">
        <v>469331.80069170706</v>
      </c>
      <c r="E48" s="271">
        <v>486632.0677792294</v>
      </c>
      <c r="F48" s="271">
        <v>39491.12262933362</v>
      </c>
      <c r="G48" s="271">
        <v>9.829102133020715</v>
      </c>
      <c r="H48" s="271">
        <v>17300.267087522276</v>
      </c>
      <c r="I48" s="421">
        <v>3.6861484906893005</v>
      </c>
    </row>
    <row r="49" ht="13.5" thickTop="1">
      <c r="A49" s="15" t="s">
        <v>443</v>
      </c>
    </row>
  </sheetData>
  <mergeCells count="6">
    <mergeCell ref="A1:I1"/>
    <mergeCell ref="A2:I2"/>
    <mergeCell ref="F4:I4"/>
    <mergeCell ref="F5:G5"/>
    <mergeCell ref="H5:I5"/>
    <mergeCell ref="H3:I3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workbookViewId="0" topLeftCell="A1">
      <selection activeCell="A1" sqref="A1:I1"/>
    </sheetView>
  </sheetViews>
  <sheetFormatPr defaultColWidth="9.140625" defaultRowHeight="12.75"/>
  <cols>
    <col min="1" max="1" width="39.28125" style="0" customWidth="1"/>
    <col min="2" max="6" width="11.7109375" style="0" customWidth="1"/>
    <col min="7" max="7" width="9.00390625" style="0" customWidth="1"/>
    <col min="8" max="8" width="11.7109375" style="0" customWidth="1"/>
    <col min="9" max="9" width="8.28125" style="0" customWidth="1"/>
  </cols>
  <sheetData>
    <row r="1" spans="1:9" ht="12.75">
      <c r="A1" s="1393" t="s">
        <v>1161</v>
      </c>
      <c r="B1" s="1393"/>
      <c r="C1" s="1393"/>
      <c r="D1" s="1393"/>
      <c r="E1" s="1393"/>
      <c r="F1" s="1393"/>
      <c r="G1" s="1393"/>
      <c r="H1" s="1393"/>
      <c r="I1" s="1393"/>
    </row>
    <row r="2" spans="1:9" ht="15.75">
      <c r="A2" s="1394" t="s">
        <v>1123</v>
      </c>
      <c r="B2" s="1394"/>
      <c r="C2" s="1394"/>
      <c r="D2" s="1394"/>
      <c r="E2" s="1394"/>
      <c r="F2" s="1394"/>
      <c r="G2" s="1394"/>
      <c r="H2" s="1394"/>
      <c r="I2" s="1394"/>
    </row>
    <row r="3" spans="1:9" ht="13.5" thickBot="1">
      <c r="A3" s="135"/>
      <c r="B3" s="135"/>
      <c r="C3" s="136"/>
      <c r="D3" s="135"/>
      <c r="E3" s="135"/>
      <c r="F3" s="135"/>
      <c r="G3" s="135"/>
      <c r="H3" s="1405" t="s">
        <v>609</v>
      </c>
      <c r="I3" s="1405"/>
    </row>
    <row r="4" spans="1:9" ht="13.5" thickTop="1">
      <c r="A4" s="355"/>
      <c r="B4" s="423"/>
      <c r="C4" s="424"/>
      <c r="D4" s="424"/>
      <c r="E4" s="424"/>
      <c r="F4" s="1399" t="s">
        <v>1491</v>
      </c>
      <c r="G4" s="1400"/>
      <c r="H4" s="1400"/>
      <c r="I4" s="1395"/>
    </row>
    <row r="5" spans="1:9" ht="12.75">
      <c r="A5" s="425" t="s">
        <v>1640</v>
      </c>
      <c r="B5" s="426">
        <v>2009</v>
      </c>
      <c r="C5" s="426">
        <v>2009</v>
      </c>
      <c r="D5" s="426">
        <v>2010</v>
      </c>
      <c r="E5" s="426">
        <v>2010</v>
      </c>
      <c r="F5" s="1389" t="s">
        <v>1669</v>
      </c>
      <c r="G5" s="1390"/>
      <c r="H5" s="1391" t="s">
        <v>1537</v>
      </c>
      <c r="I5" s="1392"/>
    </row>
    <row r="6" spans="1:9" ht="12.75">
      <c r="A6" s="356"/>
      <c r="B6" s="426" t="s">
        <v>1503</v>
      </c>
      <c r="C6" s="426" t="s">
        <v>1296</v>
      </c>
      <c r="D6" s="426" t="s">
        <v>793</v>
      </c>
      <c r="E6" s="426" t="s">
        <v>1492</v>
      </c>
      <c r="F6" s="955" t="s">
        <v>741</v>
      </c>
      <c r="G6" s="955" t="s">
        <v>715</v>
      </c>
      <c r="H6" s="955" t="s">
        <v>741</v>
      </c>
      <c r="I6" s="947" t="s">
        <v>715</v>
      </c>
    </row>
    <row r="7" spans="1:9" ht="15" customHeight="1">
      <c r="A7" s="427" t="s">
        <v>1641</v>
      </c>
      <c r="B7" s="132">
        <v>374.65</v>
      </c>
      <c r="C7" s="132">
        <v>420.4870000000001</v>
      </c>
      <c r="D7" s="132">
        <v>567.829</v>
      </c>
      <c r="E7" s="132">
        <v>912.0169999999998</v>
      </c>
      <c r="F7" s="132">
        <v>45.8370000000001</v>
      </c>
      <c r="G7" s="132">
        <v>12.23461897771256</v>
      </c>
      <c r="H7" s="132">
        <v>344.1879999999999</v>
      </c>
      <c r="I7" s="312">
        <v>60.614727321077275</v>
      </c>
    </row>
    <row r="8" spans="1:9" ht="15" customHeight="1" hidden="1">
      <c r="A8" s="428" t="s">
        <v>1642</v>
      </c>
      <c r="B8" s="399">
        <v>0</v>
      </c>
      <c r="C8" s="399">
        <v>0</v>
      </c>
      <c r="D8" s="399">
        <v>1.1720000000000002</v>
      </c>
      <c r="E8" s="399">
        <v>4.731</v>
      </c>
      <c r="F8" s="399">
        <v>0</v>
      </c>
      <c r="G8" s="399" t="e">
        <v>#DIV/0!</v>
      </c>
      <c r="H8" s="399">
        <v>3.5589999999999997</v>
      </c>
      <c r="I8" s="331">
        <v>303.6689419795221</v>
      </c>
    </row>
    <row r="9" spans="1:9" ht="15" customHeight="1" hidden="1">
      <c r="A9" s="428" t="s">
        <v>1643</v>
      </c>
      <c r="B9" s="399"/>
      <c r="C9" s="399">
        <v>0</v>
      </c>
      <c r="D9" s="399">
        <v>0.8220000000000001</v>
      </c>
      <c r="E9" s="399">
        <v>0.744</v>
      </c>
      <c r="F9" s="399">
        <v>0</v>
      </c>
      <c r="G9" s="399" t="e">
        <v>#DIV/0!</v>
      </c>
      <c r="H9" s="399">
        <v>-0.07800000000000007</v>
      </c>
      <c r="I9" s="331">
        <v>-9.489051094890518</v>
      </c>
    </row>
    <row r="10" spans="1:9" ht="15" customHeight="1" hidden="1">
      <c r="A10" s="428" t="s">
        <v>1644</v>
      </c>
      <c r="B10" s="399"/>
      <c r="C10" s="399">
        <v>0</v>
      </c>
      <c r="D10" s="399">
        <v>0</v>
      </c>
      <c r="E10" s="399">
        <v>0</v>
      </c>
      <c r="F10" s="399">
        <v>0</v>
      </c>
      <c r="G10" s="399" t="e">
        <v>#DIV/0!</v>
      </c>
      <c r="H10" s="399">
        <v>0</v>
      </c>
      <c r="I10" s="331" t="e">
        <v>#DIV/0!</v>
      </c>
    </row>
    <row r="11" spans="1:9" ht="15" customHeight="1" hidden="1">
      <c r="A11" s="428" t="s">
        <v>1645</v>
      </c>
      <c r="B11" s="399"/>
      <c r="C11" s="399">
        <v>0</v>
      </c>
      <c r="D11" s="399">
        <v>0</v>
      </c>
      <c r="E11" s="399">
        <v>0</v>
      </c>
      <c r="F11" s="399">
        <v>0</v>
      </c>
      <c r="G11" s="399" t="e">
        <v>#DIV/0!</v>
      </c>
      <c r="H11" s="399">
        <v>0</v>
      </c>
      <c r="I11" s="331" t="e">
        <v>#DIV/0!</v>
      </c>
    </row>
    <row r="12" spans="1:9" ht="15" customHeight="1" hidden="1">
      <c r="A12" s="428" t="s">
        <v>1646</v>
      </c>
      <c r="B12" s="399"/>
      <c r="C12" s="399">
        <v>0</v>
      </c>
      <c r="D12" s="399">
        <v>0</v>
      </c>
      <c r="E12" s="399">
        <v>0</v>
      </c>
      <c r="F12" s="399">
        <v>0</v>
      </c>
      <c r="G12" s="399" t="e">
        <v>#DIV/0!</v>
      </c>
      <c r="H12" s="399">
        <v>0</v>
      </c>
      <c r="I12" s="331" t="e">
        <v>#DIV/0!</v>
      </c>
    </row>
    <row r="13" spans="1:9" ht="15" customHeight="1">
      <c r="A13" s="428" t="s">
        <v>535</v>
      </c>
      <c r="B13" s="399">
        <v>27.6</v>
      </c>
      <c r="C13" s="399">
        <v>183.493</v>
      </c>
      <c r="D13" s="399">
        <v>373.565</v>
      </c>
      <c r="E13" s="399">
        <v>347.62</v>
      </c>
      <c r="F13" s="399">
        <v>155.893</v>
      </c>
      <c r="G13" s="399">
        <v>564.8297101449275</v>
      </c>
      <c r="H13" s="399">
        <v>-25.945</v>
      </c>
      <c r="I13" s="331">
        <v>-6.945243799606493</v>
      </c>
    </row>
    <row r="14" spans="1:9" ht="15" customHeight="1" hidden="1">
      <c r="A14" s="428" t="s">
        <v>1647</v>
      </c>
      <c r="B14" s="399"/>
      <c r="C14" s="399">
        <v>0</v>
      </c>
      <c r="D14" s="399">
        <v>0.019</v>
      </c>
      <c r="E14" s="399">
        <v>0.019</v>
      </c>
      <c r="F14" s="399">
        <v>0</v>
      </c>
      <c r="G14" s="399" t="e">
        <v>#DIV/0!</v>
      </c>
      <c r="H14" s="399">
        <v>0</v>
      </c>
      <c r="I14" s="331">
        <v>0</v>
      </c>
    </row>
    <row r="15" spans="1:9" ht="15" customHeight="1" hidden="1">
      <c r="A15" s="428" t="s">
        <v>1648</v>
      </c>
      <c r="B15" s="399"/>
      <c r="C15" s="399">
        <v>0</v>
      </c>
      <c r="D15" s="399">
        <v>0</v>
      </c>
      <c r="E15" s="399">
        <v>0</v>
      </c>
      <c r="F15" s="399">
        <v>0</v>
      </c>
      <c r="G15" s="399" t="e">
        <v>#DIV/0!</v>
      </c>
      <c r="H15" s="399">
        <v>0</v>
      </c>
      <c r="I15" s="331" t="e">
        <v>#DIV/0!</v>
      </c>
    </row>
    <row r="16" spans="1:9" ht="15" customHeight="1">
      <c r="A16" s="428" t="s">
        <v>1649</v>
      </c>
      <c r="B16" s="399">
        <v>65.1</v>
      </c>
      <c r="C16" s="399">
        <v>69.7</v>
      </c>
      <c r="D16" s="399">
        <v>69.6</v>
      </c>
      <c r="E16" s="399">
        <v>69.6</v>
      </c>
      <c r="F16" s="399">
        <v>4.6000000000000085</v>
      </c>
      <c r="G16" s="399">
        <v>7.066052227342563</v>
      </c>
      <c r="H16" s="399">
        <v>0</v>
      </c>
      <c r="I16" s="331">
        <v>0</v>
      </c>
    </row>
    <row r="17" spans="1:9" ht="15" customHeight="1" hidden="1">
      <c r="A17" s="428" t="s">
        <v>1650</v>
      </c>
      <c r="B17" s="399"/>
      <c r="C17" s="399">
        <v>0</v>
      </c>
      <c r="D17" s="399">
        <v>0</v>
      </c>
      <c r="E17" s="399">
        <v>2.662</v>
      </c>
      <c r="F17" s="399">
        <v>0</v>
      </c>
      <c r="G17" s="399" t="e">
        <v>#DIV/0!</v>
      </c>
      <c r="H17" s="399">
        <v>2.662</v>
      </c>
      <c r="I17" s="331" t="e">
        <v>#DIV/0!</v>
      </c>
    </row>
    <row r="18" spans="1:9" ht="15" customHeight="1" hidden="1">
      <c r="A18" s="428" t="s">
        <v>1651</v>
      </c>
      <c r="B18" s="399"/>
      <c r="C18" s="399">
        <v>0</v>
      </c>
      <c r="D18" s="399">
        <v>0</v>
      </c>
      <c r="E18" s="399">
        <v>0</v>
      </c>
      <c r="F18" s="399">
        <v>0</v>
      </c>
      <c r="G18" s="399" t="e">
        <v>#DIV/0!</v>
      </c>
      <c r="H18" s="399">
        <v>0</v>
      </c>
      <c r="I18" s="331" t="e">
        <v>#DIV/0!</v>
      </c>
    </row>
    <row r="19" spans="1:9" ht="15" customHeight="1">
      <c r="A19" s="428" t="s">
        <v>1652</v>
      </c>
      <c r="B19" s="399">
        <v>15.625</v>
      </c>
      <c r="C19" s="399">
        <v>15.625</v>
      </c>
      <c r="D19" s="399">
        <v>15.625</v>
      </c>
      <c r="E19" s="399">
        <v>15.625</v>
      </c>
      <c r="F19" s="399">
        <v>0</v>
      </c>
      <c r="G19" s="399">
        <v>0</v>
      </c>
      <c r="H19" s="399">
        <v>0</v>
      </c>
      <c r="I19" s="331">
        <v>0</v>
      </c>
    </row>
    <row r="20" spans="1:9" ht="15" customHeight="1" hidden="1">
      <c r="A20" s="428" t="s">
        <v>1653</v>
      </c>
      <c r="B20" s="399"/>
      <c r="C20" s="399">
        <v>0</v>
      </c>
      <c r="D20" s="399">
        <v>0</v>
      </c>
      <c r="E20" s="399">
        <v>0</v>
      </c>
      <c r="F20" s="399">
        <v>0</v>
      </c>
      <c r="G20" s="399" t="e">
        <v>#DIV/0!</v>
      </c>
      <c r="H20" s="399">
        <v>0</v>
      </c>
      <c r="I20" s="331" t="e">
        <v>#DIV/0!</v>
      </c>
    </row>
    <row r="21" spans="1:9" ht="15" customHeight="1" hidden="1">
      <c r="A21" s="428" t="s">
        <v>1654</v>
      </c>
      <c r="B21" s="399"/>
      <c r="C21" s="399">
        <v>0</v>
      </c>
      <c r="D21" s="399">
        <v>0</v>
      </c>
      <c r="E21" s="399">
        <v>0</v>
      </c>
      <c r="F21" s="399">
        <v>0</v>
      </c>
      <c r="G21" s="399" t="e">
        <v>#DIV/0!</v>
      </c>
      <c r="H21" s="399">
        <v>0</v>
      </c>
      <c r="I21" s="331" t="e">
        <v>#DIV/0!</v>
      </c>
    </row>
    <row r="22" spans="1:9" ht="15" customHeight="1">
      <c r="A22" s="428" t="s">
        <v>1655</v>
      </c>
      <c r="B22" s="399">
        <v>266.325</v>
      </c>
      <c r="C22" s="399">
        <v>151.669</v>
      </c>
      <c r="D22" s="399">
        <v>107.026</v>
      </c>
      <c r="E22" s="399">
        <v>471.01599999999996</v>
      </c>
      <c r="F22" s="399">
        <v>-114.65599999999998</v>
      </c>
      <c r="G22" s="399">
        <v>-43.05115929785037</v>
      </c>
      <c r="H22" s="399">
        <v>363.99</v>
      </c>
      <c r="I22" s="331">
        <v>340.09493020387566</v>
      </c>
    </row>
    <row r="23" spans="1:9" ht="15" customHeight="1">
      <c r="A23" s="427" t="s">
        <v>1658</v>
      </c>
      <c r="B23" s="132">
        <v>3099.326</v>
      </c>
      <c r="C23" s="132">
        <v>1547.2320000000002</v>
      </c>
      <c r="D23" s="132">
        <v>606.759</v>
      </c>
      <c r="E23" s="132">
        <v>942.616</v>
      </c>
      <c r="F23" s="132">
        <v>-1552.0939999999998</v>
      </c>
      <c r="G23" s="132">
        <v>-50.078436408432026</v>
      </c>
      <c r="H23" s="132">
        <v>335.85699999999997</v>
      </c>
      <c r="I23" s="312">
        <v>55.35261940902401</v>
      </c>
    </row>
    <row r="24" spans="1:9" ht="15" customHeight="1" hidden="1">
      <c r="A24" s="428" t="s">
        <v>1659</v>
      </c>
      <c r="B24" s="399"/>
      <c r="C24" s="399">
        <v>3.3</v>
      </c>
      <c r="D24" s="399">
        <v>0</v>
      </c>
      <c r="E24" s="399">
        <v>0</v>
      </c>
      <c r="F24" s="399">
        <v>3.3</v>
      </c>
      <c r="G24" s="399" t="e">
        <v>#DIV/0!</v>
      </c>
      <c r="H24" s="399">
        <v>0</v>
      </c>
      <c r="I24" s="331" t="e">
        <v>#DIV/0!</v>
      </c>
    </row>
    <row r="25" spans="1:9" ht="15" customHeight="1" hidden="1">
      <c r="A25" s="428" t="s">
        <v>1660</v>
      </c>
      <c r="B25" s="399">
        <v>0</v>
      </c>
      <c r="C25" s="399">
        <v>0</v>
      </c>
      <c r="D25" s="399">
        <v>0</v>
      </c>
      <c r="E25" s="399">
        <v>0</v>
      </c>
      <c r="F25" s="399">
        <v>0</v>
      </c>
      <c r="G25" s="399" t="e">
        <v>#DIV/0!</v>
      </c>
      <c r="H25" s="399">
        <v>0</v>
      </c>
      <c r="I25" s="331" t="e">
        <v>#DIV/0!</v>
      </c>
    </row>
    <row r="26" spans="1:9" ht="15" customHeight="1">
      <c r="A26" s="428" t="s">
        <v>1661</v>
      </c>
      <c r="B26" s="399">
        <v>747.723</v>
      </c>
      <c r="C26" s="399">
        <v>317.598</v>
      </c>
      <c r="D26" s="399">
        <v>346.5</v>
      </c>
      <c r="E26" s="399">
        <v>221.7</v>
      </c>
      <c r="F26" s="399">
        <v>-430.125</v>
      </c>
      <c r="G26" s="399">
        <v>-57.52464482167861</v>
      </c>
      <c r="H26" s="399">
        <v>-124.8</v>
      </c>
      <c r="I26" s="331">
        <v>-36.01731601731602</v>
      </c>
    </row>
    <row r="27" spans="1:9" ht="15" customHeight="1">
      <c r="A27" s="428" t="s">
        <v>1662</v>
      </c>
      <c r="B27" s="399">
        <v>387.204</v>
      </c>
      <c r="C27" s="399">
        <v>226.175</v>
      </c>
      <c r="D27" s="399">
        <v>124.82299999999998</v>
      </c>
      <c r="E27" s="399">
        <v>157.349</v>
      </c>
      <c r="F27" s="399">
        <v>-161.029</v>
      </c>
      <c r="G27" s="399">
        <v>-41.58763855745292</v>
      </c>
      <c r="H27" s="399">
        <v>32.52600000000001</v>
      </c>
      <c r="I27" s="331">
        <v>26.057697699943134</v>
      </c>
    </row>
    <row r="28" spans="1:9" ht="15" customHeight="1" hidden="1">
      <c r="A28" s="428" t="s">
        <v>1663</v>
      </c>
      <c r="B28" s="399">
        <v>1069.7</v>
      </c>
      <c r="C28" s="399">
        <v>0</v>
      </c>
      <c r="D28" s="399">
        <v>0</v>
      </c>
      <c r="E28" s="399">
        <v>500</v>
      </c>
      <c r="F28" s="399">
        <v>-1069.7</v>
      </c>
      <c r="G28" s="399">
        <v>-100</v>
      </c>
      <c r="H28" s="399">
        <v>500</v>
      </c>
      <c r="I28" s="331" t="e">
        <v>#DIV/0!</v>
      </c>
    </row>
    <row r="29" spans="1:9" ht="15" customHeight="1">
      <c r="A29" s="428" t="s">
        <v>1664</v>
      </c>
      <c r="B29" s="399"/>
      <c r="C29" s="399">
        <v>0</v>
      </c>
      <c r="D29" s="399">
        <v>62.688</v>
      </c>
      <c r="E29" s="399">
        <v>62.696000000000005</v>
      </c>
      <c r="F29" s="399">
        <v>0</v>
      </c>
      <c r="G29" s="1145" t="s">
        <v>1639</v>
      </c>
      <c r="H29" s="399">
        <v>0.008000000000002672</v>
      </c>
      <c r="I29" s="331">
        <v>0.012761613067896043</v>
      </c>
    </row>
    <row r="30" spans="1:9" ht="15" customHeight="1" hidden="1">
      <c r="A30" s="428"/>
      <c r="B30" s="399"/>
      <c r="C30" s="399">
        <v>1000.1590000000002</v>
      </c>
      <c r="D30" s="399"/>
      <c r="E30" s="399">
        <v>0</v>
      </c>
      <c r="F30" s="399"/>
      <c r="G30" s="399"/>
      <c r="H30" s="399"/>
      <c r="I30" s="331"/>
    </row>
    <row r="31" spans="1:11" ht="15" customHeight="1" hidden="1">
      <c r="A31" s="428" t="s">
        <v>1665</v>
      </c>
      <c r="B31" s="399">
        <v>894.699</v>
      </c>
      <c r="C31" s="399"/>
      <c r="D31" s="399">
        <v>72.748</v>
      </c>
      <c r="E31" s="399">
        <v>0.8710000000000001</v>
      </c>
      <c r="F31" s="399">
        <v>256.2389999999999</v>
      </c>
      <c r="G31" s="399">
        <v>28.639687760911762</v>
      </c>
      <c r="H31" s="399">
        <v>-71.87700000000001</v>
      </c>
      <c r="I31" s="331">
        <v>-98.80271622587563</v>
      </c>
      <c r="K31" s="137"/>
    </row>
    <row r="32" spans="1:9" ht="15" customHeight="1">
      <c r="A32" s="427" t="s">
        <v>1666</v>
      </c>
      <c r="B32" s="132">
        <v>965.833</v>
      </c>
      <c r="C32" s="132">
        <v>1150.9379999999999</v>
      </c>
      <c r="D32" s="132">
        <v>1560.09653847</v>
      </c>
      <c r="E32" s="132">
        <v>2064.739</v>
      </c>
      <c r="F32" s="132">
        <v>-965.833</v>
      </c>
      <c r="G32" s="132">
        <v>-100</v>
      </c>
      <c r="H32" s="132">
        <v>504.64246153</v>
      </c>
      <c r="I32" s="312">
        <v>32.34687399697118</v>
      </c>
    </row>
    <row r="33" spans="1:9" ht="15" customHeight="1">
      <c r="A33" s="428" t="s">
        <v>1667</v>
      </c>
      <c r="B33" s="399">
        <v>50</v>
      </c>
      <c r="C33" s="399">
        <v>0</v>
      </c>
      <c r="D33" s="399">
        <v>0</v>
      </c>
      <c r="E33" s="399">
        <v>0</v>
      </c>
      <c r="F33" s="399">
        <v>-50</v>
      </c>
      <c r="G33" s="399">
        <v>-100</v>
      </c>
      <c r="H33" s="399">
        <v>0</v>
      </c>
      <c r="I33" s="956" t="s">
        <v>1639</v>
      </c>
    </row>
    <row r="34" spans="1:9" ht="15" customHeight="1" hidden="1">
      <c r="A34" s="428" t="s">
        <v>1668</v>
      </c>
      <c r="B34" s="399"/>
      <c r="C34" s="399">
        <v>0</v>
      </c>
      <c r="D34" s="399">
        <v>0</v>
      </c>
      <c r="E34" s="399">
        <v>0</v>
      </c>
      <c r="F34" s="399">
        <v>0</v>
      </c>
      <c r="G34" s="399" t="e">
        <v>#DIV/0!</v>
      </c>
      <c r="H34" s="399">
        <v>0</v>
      </c>
      <c r="I34" s="331" t="e">
        <v>#DIV/0!</v>
      </c>
    </row>
    <row r="35" spans="1:9" ht="15" customHeight="1" hidden="1">
      <c r="A35" s="428" t="s">
        <v>1670</v>
      </c>
      <c r="B35" s="399"/>
      <c r="C35" s="399">
        <v>0</v>
      </c>
      <c r="D35" s="399">
        <v>-0.004</v>
      </c>
      <c r="E35" s="399">
        <v>0</v>
      </c>
      <c r="F35" s="399">
        <v>0</v>
      </c>
      <c r="G35" s="399" t="e">
        <v>#DIV/0!</v>
      </c>
      <c r="H35" s="399">
        <v>0.004</v>
      </c>
      <c r="I35" s="331">
        <v>-100</v>
      </c>
    </row>
    <row r="36" spans="1:9" ht="15" customHeight="1" hidden="1">
      <c r="A36" s="428" t="s">
        <v>1671</v>
      </c>
      <c r="B36" s="399"/>
      <c r="C36" s="399">
        <v>0</v>
      </c>
      <c r="D36" s="399">
        <v>0</v>
      </c>
      <c r="E36" s="399">
        <v>0</v>
      </c>
      <c r="F36" s="399">
        <v>275.294</v>
      </c>
      <c r="G36" s="399" t="e">
        <v>#DIV/0!</v>
      </c>
      <c r="H36" s="399">
        <v>0</v>
      </c>
      <c r="I36" s="331" t="e">
        <v>#DIV/0!</v>
      </c>
    </row>
    <row r="37" spans="1:9" ht="15" customHeight="1" hidden="1">
      <c r="A37" s="428" t="s">
        <v>1672</v>
      </c>
      <c r="B37" s="399"/>
      <c r="C37" s="399">
        <v>275.294</v>
      </c>
      <c r="D37" s="399">
        <v>297.675</v>
      </c>
      <c r="E37" s="399">
        <v>297.675</v>
      </c>
      <c r="F37" s="399">
        <v>0</v>
      </c>
      <c r="G37" s="399" t="e">
        <v>#DIV/0!</v>
      </c>
      <c r="H37" s="399">
        <v>0</v>
      </c>
      <c r="I37" s="331">
        <v>0</v>
      </c>
    </row>
    <row r="38" spans="1:9" ht="15" customHeight="1" hidden="1">
      <c r="A38" s="428" t="s">
        <v>1673</v>
      </c>
      <c r="B38" s="399"/>
      <c r="C38" s="399">
        <v>0</v>
      </c>
      <c r="D38" s="399">
        <v>0</v>
      </c>
      <c r="E38" s="399">
        <v>0</v>
      </c>
      <c r="F38" s="399">
        <v>0</v>
      </c>
      <c r="G38" s="399" t="e">
        <v>#DIV/0!</v>
      </c>
      <c r="H38" s="399">
        <v>0</v>
      </c>
      <c r="I38" s="331" t="e">
        <v>#DIV/0!</v>
      </c>
    </row>
    <row r="39" spans="1:9" ht="15" customHeight="1" hidden="1">
      <c r="A39" s="428" t="s">
        <v>1674</v>
      </c>
      <c r="B39" s="399"/>
      <c r="C39" s="399">
        <v>0</v>
      </c>
      <c r="D39" s="399">
        <v>0</v>
      </c>
      <c r="E39" s="399">
        <v>1000</v>
      </c>
      <c r="F39" s="399">
        <v>0</v>
      </c>
      <c r="G39" s="399" t="e">
        <v>#DIV/0!</v>
      </c>
      <c r="H39" s="399">
        <v>1000</v>
      </c>
      <c r="I39" s="331" t="e">
        <v>#DIV/0!</v>
      </c>
    </row>
    <row r="40" spans="1:9" ht="15" customHeight="1" hidden="1">
      <c r="A40" s="428" t="s">
        <v>1675</v>
      </c>
      <c r="B40" s="399"/>
      <c r="C40" s="399">
        <v>0</v>
      </c>
      <c r="D40" s="399">
        <v>0</v>
      </c>
      <c r="E40" s="399">
        <v>0</v>
      </c>
      <c r="F40" s="399">
        <v>875.6439999999999</v>
      </c>
      <c r="G40" s="399" t="e">
        <v>#DIV/0!</v>
      </c>
      <c r="H40" s="399">
        <v>0</v>
      </c>
      <c r="I40" s="331" t="e">
        <v>#DIV/0!</v>
      </c>
    </row>
    <row r="41" spans="1:9" ht="15" customHeight="1">
      <c r="A41" s="428" t="s">
        <v>1676</v>
      </c>
      <c r="B41" s="399">
        <v>915.833</v>
      </c>
      <c r="C41" s="399">
        <v>875.6439999999999</v>
      </c>
      <c r="D41" s="399">
        <v>1262.42553847</v>
      </c>
      <c r="E41" s="399">
        <v>767.064</v>
      </c>
      <c r="F41" s="399">
        <v>-621.501</v>
      </c>
      <c r="G41" s="399">
        <v>-67.86182633733443</v>
      </c>
      <c r="H41" s="399">
        <v>-495.36153847</v>
      </c>
      <c r="I41" s="331">
        <v>-39.23887178885456</v>
      </c>
    </row>
    <row r="42" spans="1:9" ht="15" customHeight="1">
      <c r="A42" s="427" t="s">
        <v>1677</v>
      </c>
      <c r="B42" s="132">
        <v>232.813</v>
      </c>
      <c r="C42" s="132">
        <v>294.332</v>
      </c>
      <c r="D42" s="132">
        <v>566.038</v>
      </c>
      <c r="E42" s="132">
        <v>577.402</v>
      </c>
      <c r="F42" s="132">
        <v>-232.813</v>
      </c>
      <c r="G42" s="132">
        <v>-100</v>
      </c>
      <c r="H42" s="132">
        <v>11.364000000000033</v>
      </c>
      <c r="I42" s="312">
        <v>2.007639063101776</v>
      </c>
    </row>
    <row r="43" spans="1:9" ht="15" customHeight="1" hidden="1">
      <c r="A43" s="428" t="s">
        <v>1678</v>
      </c>
      <c r="B43" s="399"/>
      <c r="C43" s="399">
        <v>0</v>
      </c>
      <c r="D43" s="399">
        <v>0</v>
      </c>
      <c r="E43" s="399">
        <v>0</v>
      </c>
      <c r="F43" s="399">
        <v>0</v>
      </c>
      <c r="G43" s="399" t="e">
        <v>#DIV/0!</v>
      </c>
      <c r="H43" s="399">
        <v>0</v>
      </c>
      <c r="I43" s="331" t="e">
        <v>#DIV/0!</v>
      </c>
    </row>
    <row r="44" spans="1:9" ht="15" customHeight="1" hidden="1">
      <c r="A44" s="428" t="s">
        <v>1679</v>
      </c>
      <c r="B44" s="399"/>
      <c r="C44" s="399">
        <v>0</v>
      </c>
      <c r="D44" s="399">
        <v>0</v>
      </c>
      <c r="E44" s="399">
        <v>0</v>
      </c>
      <c r="F44" s="399">
        <v>0</v>
      </c>
      <c r="G44" s="399" t="e">
        <v>#DIV/0!</v>
      </c>
      <c r="H44" s="399">
        <v>0</v>
      </c>
      <c r="I44" s="331" t="e">
        <v>#DIV/0!</v>
      </c>
    </row>
    <row r="45" spans="1:9" ht="15" customHeight="1" hidden="1">
      <c r="A45" s="428" t="s">
        <v>1680</v>
      </c>
      <c r="B45" s="399"/>
      <c r="C45" s="399">
        <v>0</v>
      </c>
      <c r="D45" s="399">
        <v>0</v>
      </c>
      <c r="E45" s="399">
        <v>0</v>
      </c>
      <c r="F45" s="399">
        <v>0</v>
      </c>
      <c r="G45" s="399" t="e">
        <v>#DIV/0!</v>
      </c>
      <c r="H45" s="399">
        <v>0</v>
      </c>
      <c r="I45" s="331" t="e">
        <v>#DIV/0!</v>
      </c>
    </row>
    <row r="46" spans="1:9" ht="15" customHeight="1" hidden="1">
      <c r="A46" s="428" t="s">
        <v>1681</v>
      </c>
      <c r="B46" s="399"/>
      <c r="C46" s="399">
        <v>0</v>
      </c>
      <c r="D46" s="399">
        <v>287.13800000000003</v>
      </c>
      <c r="E46" s="399">
        <v>271.602</v>
      </c>
      <c r="F46" s="399">
        <v>224.032</v>
      </c>
      <c r="G46" s="399" t="e">
        <v>#DIV/0!</v>
      </c>
      <c r="H46" s="399">
        <v>-15.536000000000058</v>
      </c>
      <c r="I46" s="331">
        <v>-5.410638786924774</v>
      </c>
    </row>
    <row r="47" spans="1:9" ht="15" customHeight="1">
      <c r="A47" s="428" t="s">
        <v>1682</v>
      </c>
      <c r="B47" s="399">
        <v>232.792</v>
      </c>
      <c r="C47" s="399">
        <v>224.032</v>
      </c>
      <c r="D47" s="399">
        <v>187.6</v>
      </c>
      <c r="E47" s="399">
        <v>214.5</v>
      </c>
      <c r="F47" s="399">
        <v>-232.792</v>
      </c>
      <c r="G47" s="399">
        <v>-100</v>
      </c>
      <c r="H47" s="399">
        <v>26.9</v>
      </c>
      <c r="I47" s="331">
        <v>14.339019189765462</v>
      </c>
    </row>
    <row r="48" spans="1:9" ht="15" customHeight="1" hidden="1">
      <c r="A48" s="428" t="s">
        <v>1683</v>
      </c>
      <c r="B48" s="399"/>
      <c r="C48" s="399">
        <v>0</v>
      </c>
      <c r="D48" s="399">
        <v>0</v>
      </c>
      <c r="E48" s="399">
        <v>0</v>
      </c>
      <c r="F48" s="399">
        <v>-772.8629999999998</v>
      </c>
      <c r="G48" s="399" t="e">
        <v>#DIV/0!</v>
      </c>
      <c r="H48" s="399">
        <v>1837.73046153</v>
      </c>
      <c r="I48" s="331" t="e">
        <v>#DIV/0!</v>
      </c>
    </row>
    <row r="49" spans="1:9" ht="15" customHeight="1" hidden="1">
      <c r="A49" s="428" t="s">
        <v>1684</v>
      </c>
      <c r="B49" s="399"/>
      <c r="C49" s="399">
        <v>0</v>
      </c>
      <c r="D49" s="399">
        <v>0</v>
      </c>
      <c r="E49" s="399">
        <v>0</v>
      </c>
      <c r="F49" s="399">
        <v>0</v>
      </c>
      <c r="G49" s="399">
        <v>0</v>
      </c>
      <c r="H49" s="399">
        <v>0</v>
      </c>
      <c r="I49" s="331">
        <v>0</v>
      </c>
    </row>
    <row r="50" spans="1:9" ht="15" customHeight="1">
      <c r="A50" s="428" t="s">
        <v>1685</v>
      </c>
      <c r="B50" s="399">
        <v>0.020999999999999998</v>
      </c>
      <c r="C50" s="399">
        <v>70.3</v>
      </c>
      <c r="D50" s="399">
        <v>91.3</v>
      </c>
      <c r="E50" s="399">
        <v>91.3</v>
      </c>
      <c r="F50" s="399">
        <v>1842.723</v>
      </c>
      <c r="G50" s="399">
        <v>8774871.42857143</v>
      </c>
      <c r="H50" s="399">
        <v>0</v>
      </c>
      <c r="I50" s="331">
        <v>0</v>
      </c>
    </row>
    <row r="51" spans="1:9" ht="15" customHeight="1">
      <c r="A51" s="427" t="s">
        <v>1686</v>
      </c>
      <c r="B51" s="132">
        <v>1134.649</v>
      </c>
      <c r="C51" s="132">
        <v>1842.744</v>
      </c>
      <c r="D51" s="132">
        <v>2213.513</v>
      </c>
      <c r="E51" s="132">
        <v>2730.531</v>
      </c>
      <c r="F51" s="132">
        <v>-1134.649</v>
      </c>
      <c r="G51" s="132">
        <v>-100</v>
      </c>
      <c r="H51" s="132">
        <v>517.018</v>
      </c>
      <c r="I51" s="312">
        <v>23.357350962022814</v>
      </c>
    </row>
    <row r="52" spans="1:9" ht="15" customHeight="1" hidden="1">
      <c r="A52" s="428" t="s">
        <v>1687</v>
      </c>
      <c r="B52" s="399">
        <v>0</v>
      </c>
      <c r="C52" s="399">
        <v>0</v>
      </c>
      <c r="D52" s="399">
        <v>0</v>
      </c>
      <c r="E52" s="399">
        <v>0</v>
      </c>
      <c r="F52" s="399">
        <v>503.24799999999993</v>
      </c>
      <c r="G52" s="399" t="e">
        <v>#DIV/0!</v>
      </c>
      <c r="H52" s="399">
        <v>0</v>
      </c>
      <c r="I52" s="331" t="e">
        <v>#DIV/0!</v>
      </c>
    </row>
    <row r="53" spans="1:9" ht="15" customHeight="1">
      <c r="A53" s="428" t="s">
        <v>1688</v>
      </c>
      <c r="B53" s="399">
        <v>4.0409999999999995</v>
      </c>
      <c r="C53" s="399">
        <v>503.24799999999993</v>
      </c>
      <c r="D53" s="399">
        <v>27</v>
      </c>
      <c r="E53" s="399">
        <v>16.815</v>
      </c>
      <c r="F53" s="399">
        <v>204.38299999999998</v>
      </c>
      <c r="G53" s="399">
        <v>5057.733234347934</v>
      </c>
      <c r="H53" s="399">
        <v>-10.185</v>
      </c>
      <c r="I53" s="331">
        <v>-37.72222222222222</v>
      </c>
    </row>
    <row r="54" spans="1:9" ht="15" customHeight="1">
      <c r="A54" s="428" t="s">
        <v>536</v>
      </c>
      <c r="B54" s="399">
        <v>154.244</v>
      </c>
      <c r="C54" s="399">
        <v>208.42399999999998</v>
      </c>
      <c r="D54" s="399">
        <v>217</v>
      </c>
      <c r="E54" s="399">
        <v>721.2189999999999</v>
      </c>
      <c r="F54" s="399">
        <v>-154.244</v>
      </c>
      <c r="G54" s="399">
        <v>-100</v>
      </c>
      <c r="H54" s="399">
        <v>504.21899999999994</v>
      </c>
      <c r="I54" s="331">
        <v>232.35898617511518</v>
      </c>
    </row>
    <row r="55" spans="1:9" ht="15" customHeight="1" hidden="1">
      <c r="A55" s="428" t="s">
        <v>1689</v>
      </c>
      <c r="B55" s="399"/>
      <c r="C55" s="399">
        <v>0</v>
      </c>
      <c r="D55" s="399">
        <v>0</v>
      </c>
      <c r="E55" s="399">
        <v>0</v>
      </c>
      <c r="F55" s="399">
        <v>0</v>
      </c>
      <c r="G55" s="399" t="e">
        <v>#DIV/0!</v>
      </c>
      <c r="H55" s="399">
        <v>0</v>
      </c>
      <c r="I55" s="331" t="e">
        <v>#DIV/0!</v>
      </c>
    </row>
    <row r="56" spans="1:9" ht="15" customHeight="1" hidden="1">
      <c r="A56" s="428" t="s">
        <v>1690</v>
      </c>
      <c r="B56" s="399"/>
      <c r="C56" s="399">
        <v>0</v>
      </c>
      <c r="D56" s="399">
        <v>0</v>
      </c>
      <c r="E56" s="399">
        <v>0</v>
      </c>
      <c r="F56" s="399">
        <v>0</v>
      </c>
      <c r="G56" s="399" t="e">
        <v>#DIV/0!</v>
      </c>
      <c r="H56" s="399">
        <v>0</v>
      </c>
      <c r="I56" s="331" t="e">
        <v>#DIV/0!</v>
      </c>
    </row>
    <row r="57" spans="1:9" ht="15" customHeight="1" hidden="1">
      <c r="A57" s="428" t="s">
        <v>1694</v>
      </c>
      <c r="B57" s="399"/>
      <c r="C57" s="399">
        <v>0</v>
      </c>
      <c r="D57" s="399">
        <v>0</v>
      </c>
      <c r="E57" s="399">
        <v>0</v>
      </c>
      <c r="F57" s="399">
        <v>700</v>
      </c>
      <c r="G57" s="399" t="e">
        <v>#DIV/0!</v>
      </c>
      <c r="H57" s="399">
        <v>0</v>
      </c>
      <c r="I57" s="331" t="e">
        <v>#DIV/0!</v>
      </c>
    </row>
    <row r="58" spans="1:9" ht="15" customHeight="1">
      <c r="A58" s="428" t="s">
        <v>1695</v>
      </c>
      <c r="B58" s="399">
        <v>690</v>
      </c>
      <c r="C58" s="399">
        <v>700</v>
      </c>
      <c r="D58" s="399">
        <v>940</v>
      </c>
      <c r="E58" s="399">
        <v>940</v>
      </c>
      <c r="F58" s="399">
        <v>-690</v>
      </c>
      <c r="G58" s="399">
        <v>-100</v>
      </c>
      <c r="H58" s="399">
        <v>0</v>
      </c>
      <c r="I58" s="331">
        <v>0</v>
      </c>
    </row>
    <row r="59" spans="1:9" ht="15" customHeight="1" hidden="1">
      <c r="A59" s="428" t="s">
        <v>1696</v>
      </c>
      <c r="B59" s="399"/>
      <c r="C59" s="399">
        <v>0</v>
      </c>
      <c r="D59" s="399">
        <v>0</v>
      </c>
      <c r="E59" s="399">
        <v>0</v>
      </c>
      <c r="F59" s="399">
        <v>0</v>
      </c>
      <c r="G59" s="399" t="e">
        <v>#DIV/0!</v>
      </c>
      <c r="H59" s="399">
        <v>0</v>
      </c>
      <c r="I59" s="331" t="e">
        <v>#DIV/0!</v>
      </c>
    </row>
    <row r="60" spans="1:9" ht="15" customHeight="1" hidden="1">
      <c r="A60" s="428" t="s">
        <v>431</v>
      </c>
      <c r="B60" s="399"/>
      <c r="C60" s="399">
        <v>0</v>
      </c>
      <c r="D60" s="399">
        <v>0</v>
      </c>
      <c r="E60" s="399">
        <v>0</v>
      </c>
      <c r="F60" s="399">
        <v>431.07199999999995</v>
      </c>
      <c r="G60" s="399" t="e">
        <v>#DIV/0!</v>
      </c>
      <c r="H60" s="399">
        <v>0</v>
      </c>
      <c r="I60" s="331" t="e">
        <v>#DIV/0!</v>
      </c>
    </row>
    <row r="61" spans="1:9" ht="15" customHeight="1">
      <c r="A61" s="428" t="s">
        <v>1727</v>
      </c>
      <c r="B61" s="399">
        <v>286.364</v>
      </c>
      <c r="C61" s="399">
        <v>431.07199999999995</v>
      </c>
      <c r="D61" s="399">
        <v>1029.513</v>
      </c>
      <c r="E61" s="399">
        <v>1052.4969999999998</v>
      </c>
      <c r="F61" s="399">
        <v>4969.369000000001</v>
      </c>
      <c r="G61" s="399">
        <v>1735.333002751743</v>
      </c>
      <c r="H61" s="399">
        <v>22.983999999999924</v>
      </c>
      <c r="I61" s="331">
        <v>2.232511876974834</v>
      </c>
    </row>
    <row r="62" spans="1:9" ht="15" customHeight="1">
      <c r="A62" s="427" t="s">
        <v>1308</v>
      </c>
      <c r="B62" s="132">
        <v>5807.271000000001</v>
      </c>
      <c r="C62" s="132">
        <v>5255.733</v>
      </c>
      <c r="D62" s="132">
        <v>6712.0655384699985</v>
      </c>
      <c r="E62" s="132">
        <v>8374.518</v>
      </c>
      <c r="F62" s="132">
        <v>-5807.271000000001</v>
      </c>
      <c r="G62" s="132">
        <v>-100</v>
      </c>
      <c r="H62" s="132">
        <v>1662.4524615300015</v>
      </c>
      <c r="I62" s="312">
        <v>24.768120215777188</v>
      </c>
    </row>
    <row r="63" spans="1:9" ht="15" customHeight="1" hidden="1">
      <c r="A63" s="428"/>
      <c r="B63" s="395"/>
      <c r="C63" s="395">
        <v>0</v>
      </c>
      <c r="D63" s="395">
        <v>0</v>
      </c>
      <c r="E63" s="395">
        <v>0</v>
      </c>
      <c r="F63" s="395">
        <v>1150.9379999999999</v>
      </c>
      <c r="G63" s="395" t="e">
        <v>#DIV/0!</v>
      </c>
      <c r="H63" s="395">
        <v>0</v>
      </c>
      <c r="I63" s="416" t="e">
        <v>#DIV/0!</v>
      </c>
    </row>
    <row r="64" spans="1:9" ht="15" customHeight="1">
      <c r="A64" s="428" t="s">
        <v>1728</v>
      </c>
      <c r="B64" s="399">
        <v>965.833</v>
      </c>
      <c r="C64" s="399">
        <v>1150.9379999999999</v>
      </c>
      <c r="D64" s="399">
        <v>1213.96253847</v>
      </c>
      <c r="E64" s="1204">
        <v>2064.739</v>
      </c>
      <c r="F64" s="399">
        <v>3138.962</v>
      </c>
      <c r="G64" s="399">
        <v>325.0004918034484</v>
      </c>
      <c r="H64" s="399">
        <v>850.77646153</v>
      </c>
      <c r="I64" s="331">
        <v>70.08259600846199</v>
      </c>
    </row>
    <row r="65" spans="1:9" ht="15" customHeight="1">
      <c r="A65" s="428" t="s">
        <v>1729</v>
      </c>
      <c r="B65" s="399">
        <v>4841.438000000001</v>
      </c>
      <c r="C65" s="399">
        <v>4104.795</v>
      </c>
      <c r="D65" s="399">
        <v>4070.1629999999996</v>
      </c>
      <c r="E65" s="1204">
        <v>5763.829000000001</v>
      </c>
      <c r="F65" s="399">
        <v>-4841.438000000001</v>
      </c>
      <c r="G65" s="399">
        <v>-100</v>
      </c>
      <c r="H65" s="399">
        <v>1693.666000000001</v>
      </c>
      <c r="I65" s="331">
        <v>41.61174871866314</v>
      </c>
    </row>
    <row r="66" spans="1:9" ht="15" customHeight="1" hidden="1">
      <c r="A66" s="428"/>
      <c r="B66" s="399"/>
      <c r="C66" s="47">
        <v>0</v>
      </c>
      <c r="D66" s="47"/>
      <c r="E66" s="1204">
        <v>0</v>
      </c>
      <c r="F66" s="399"/>
      <c r="G66" s="399"/>
      <c r="H66" s="399"/>
      <c r="I66" s="331"/>
    </row>
    <row r="67" spans="1:9" ht="15" customHeight="1">
      <c r="A67" s="428" t="s">
        <v>1730</v>
      </c>
      <c r="B67" s="399">
        <v>532.9554</v>
      </c>
      <c r="C67" s="1219">
        <v>552.637</v>
      </c>
      <c r="D67" s="1219">
        <v>636.8770000000001</v>
      </c>
      <c r="E67" s="1204">
        <v>566.8809999999999</v>
      </c>
      <c r="F67" s="399">
        <v>-530.3974000000001</v>
      </c>
      <c r="G67" s="399">
        <v>-99.52003488472019</v>
      </c>
      <c r="H67" s="399">
        <v>-69.99600000000021</v>
      </c>
      <c r="I67" s="331">
        <v>-10.9905052309944</v>
      </c>
    </row>
    <row r="68" spans="1:9" ht="15" customHeight="1">
      <c r="A68" s="428" t="s">
        <v>1731</v>
      </c>
      <c r="B68" s="399">
        <v>4.1659999999999995</v>
      </c>
      <c r="C68" s="399">
        <v>2.558</v>
      </c>
      <c r="D68" s="399">
        <v>3.897</v>
      </c>
      <c r="E68" s="1204">
        <v>3.876</v>
      </c>
      <c r="F68" s="399">
        <v>545.9129999999999</v>
      </c>
      <c r="G68" s="399">
        <v>13104.008641382621</v>
      </c>
      <c r="H68" s="399">
        <v>-0.020999999999999908</v>
      </c>
      <c r="I68" s="331">
        <v>-0.5388760585065411</v>
      </c>
    </row>
    <row r="69" spans="1:9" ht="15" customHeight="1" thickBot="1">
      <c r="A69" s="429" t="s">
        <v>1732</v>
      </c>
      <c r="B69" s="430">
        <v>528.7894</v>
      </c>
      <c r="C69" s="430">
        <v>550.079</v>
      </c>
      <c r="D69" s="430">
        <v>632.98</v>
      </c>
      <c r="E69" s="1218">
        <v>563.005</v>
      </c>
      <c r="F69" s="430">
        <v>21.28959999999995</v>
      </c>
      <c r="G69" s="430">
        <v>4.026101884795715</v>
      </c>
      <c r="H69" s="430">
        <v>-69.975</v>
      </c>
      <c r="I69" s="336">
        <v>-11.054851654080702</v>
      </c>
    </row>
    <row r="70" spans="1:9" ht="13.5" thickTop="1">
      <c r="A70" s="15" t="s">
        <v>443</v>
      </c>
      <c r="B70" s="135"/>
      <c r="C70" s="136"/>
      <c r="D70" s="136"/>
      <c r="E70" s="136"/>
      <c r="F70" s="135"/>
      <c r="G70" s="135"/>
      <c r="H70" s="135"/>
      <c r="I70" s="135"/>
    </row>
  </sheetData>
  <mergeCells count="6">
    <mergeCell ref="F5:G5"/>
    <mergeCell ref="H5:I5"/>
    <mergeCell ref="A1:I1"/>
    <mergeCell ref="A2:I2"/>
    <mergeCell ref="H3:I3"/>
    <mergeCell ref="F4:I4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ITD</cp:lastModifiedBy>
  <cp:lastPrinted>2010-12-28T07:37:49Z</cp:lastPrinted>
  <dcterms:created xsi:type="dcterms:W3CDTF">1996-10-14T23:33:28Z</dcterms:created>
  <dcterms:modified xsi:type="dcterms:W3CDTF">2010-12-29T09:44:02Z</dcterms:modified>
  <cp:category/>
  <cp:version/>
  <cp:contentType/>
  <cp:contentStatus/>
</cp:coreProperties>
</file>